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ouncilsepa-my.sharepoint.com/personal/crodican_councilsepa_org/Documents/Development/Github/ResourcesPage/"/>
    </mc:Choice>
  </mc:AlternateContent>
  <xr:revisionPtr revIDLastSave="1" documentId="8_{CC9264A3-5350-4C68-B13B-640F4777AC8B}" xr6:coauthVersionLast="47" xr6:coauthVersionMax="47" xr10:uidLastSave="{E0ABF1B0-8D2C-47D9-91B7-5A8F6D10EAE1}"/>
  <bookViews>
    <workbookView xWindow="-113" yWindow="-113" windowWidth="24267" windowHeight="14526" xr2:uid="{E72124BC-6676-45A4-A15E-95AFD59FF862}"/>
  </bookViews>
  <sheets>
    <sheet name="Resources" sheetId="3" r:id="rId1"/>
    <sheet name="Sheet1" sheetId="4" r:id="rId2"/>
    <sheet name="Domain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97" i="3" l="1"/>
  <c r="S297" i="3"/>
  <c r="T297" i="3"/>
  <c r="R298" i="3"/>
  <c r="S298" i="3"/>
  <c r="T298" i="3"/>
  <c r="R296" i="3"/>
  <c r="S296" i="3"/>
  <c r="T296" i="3"/>
  <c r="R295" i="3"/>
  <c r="S295" i="3"/>
  <c r="T295" i="3"/>
  <c r="R294" i="3"/>
  <c r="S294" i="3"/>
  <c r="T294" i="3"/>
  <c r="T293" i="3"/>
  <c r="S293" i="3"/>
  <c r="R293" i="3"/>
  <c r="T292" i="3"/>
  <c r="S292" i="3"/>
  <c r="R292" i="3"/>
  <c r="T291" i="3"/>
  <c r="S291" i="3"/>
  <c r="R291" i="3"/>
  <c r="T290" i="3"/>
  <c r="S290" i="3"/>
  <c r="R290" i="3"/>
  <c r="T289" i="3"/>
  <c r="S289" i="3"/>
  <c r="R289" i="3"/>
  <c r="T288" i="3"/>
  <c r="S288" i="3"/>
  <c r="R288" i="3"/>
  <c r="T287" i="3"/>
  <c r="S287" i="3"/>
  <c r="R287" i="3"/>
  <c r="T286" i="3"/>
  <c r="S286" i="3"/>
  <c r="R286" i="3"/>
  <c r="T285" i="3"/>
  <c r="S285" i="3"/>
  <c r="R285" i="3"/>
  <c r="T284" i="3"/>
  <c r="S284" i="3"/>
  <c r="R284" i="3"/>
  <c r="T283" i="3"/>
  <c r="S283" i="3"/>
  <c r="R283" i="3"/>
  <c r="T282" i="3"/>
  <c r="S282" i="3"/>
  <c r="R282" i="3"/>
  <c r="T281" i="3"/>
  <c r="S281" i="3"/>
  <c r="R281" i="3"/>
  <c r="T280" i="3"/>
  <c r="S280" i="3"/>
  <c r="R280" i="3"/>
  <c r="T279" i="3"/>
  <c r="S279" i="3"/>
  <c r="R279" i="3"/>
  <c r="T278" i="3"/>
  <c r="S278" i="3"/>
  <c r="R278" i="3"/>
  <c r="T277" i="3"/>
  <c r="S277" i="3"/>
  <c r="R277" i="3"/>
  <c r="T276" i="3"/>
  <c r="S276" i="3"/>
  <c r="R276" i="3"/>
  <c r="T275" i="3"/>
  <c r="S275" i="3"/>
  <c r="R275" i="3"/>
  <c r="T274" i="3"/>
  <c r="S274" i="3"/>
  <c r="R274" i="3"/>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T154" i="3"/>
  <c r="S154" i="3"/>
  <c r="R154" i="3"/>
  <c r="T153" i="3"/>
  <c r="S153" i="3"/>
  <c r="R153" i="3"/>
  <c r="T152" i="3"/>
  <c r="S152" i="3"/>
  <c r="R152" i="3"/>
  <c r="T151" i="3"/>
  <c r="S151" i="3"/>
  <c r="R151" i="3"/>
  <c r="T150" i="3"/>
  <c r="S150" i="3"/>
  <c r="R150" i="3"/>
  <c r="T149" i="3"/>
  <c r="S149" i="3"/>
  <c r="R149" i="3"/>
  <c r="T148" i="3"/>
  <c r="S148" i="3"/>
  <c r="R148" i="3"/>
  <c r="T147" i="3"/>
  <c r="S147" i="3"/>
  <c r="R147" i="3"/>
  <c r="T146" i="3"/>
  <c r="S146" i="3"/>
  <c r="R146" i="3"/>
  <c r="T145" i="3"/>
  <c r="S145" i="3"/>
  <c r="R145" i="3"/>
  <c r="T144" i="3"/>
  <c r="S144" i="3"/>
  <c r="R144" i="3"/>
  <c r="T143" i="3"/>
  <c r="S143" i="3"/>
  <c r="R143" i="3"/>
  <c r="T142" i="3"/>
  <c r="S142" i="3"/>
  <c r="R142" i="3"/>
  <c r="T141" i="3"/>
  <c r="S141" i="3"/>
  <c r="R141" i="3"/>
  <c r="T140" i="3"/>
  <c r="S140" i="3"/>
  <c r="R140" i="3"/>
  <c r="T139" i="3"/>
  <c r="S139" i="3"/>
  <c r="R139" i="3"/>
  <c r="T138" i="3"/>
  <c r="S138" i="3"/>
  <c r="R138" i="3"/>
  <c r="T137" i="3"/>
  <c r="S137" i="3"/>
  <c r="R137" i="3"/>
  <c r="T136" i="3"/>
  <c r="S136" i="3"/>
  <c r="R136" i="3"/>
  <c r="T135" i="3"/>
  <c r="S135" i="3"/>
  <c r="R135" i="3"/>
  <c r="T134" i="3"/>
  <c r="S134" i="3"/>
  <c r="R134" i="3"/>
  <c r="T133" i="3"/>
  <c r="S133" i="3"/>
  <c r="R133" i="3"/>
  <c r="T132" i="3"/>
  <c r="S132" i="3"/>
  <c r="R132" i="3"/>
  <c r="T131" i="3"/>
  <c r="S131" i="3"/>
  <c r="R131" i="3"/>
  <c r="T130" i="3"/>
  <c r="S130" i="3"/>
  <c r="R130" i="3"/>
  <c r="T129" i="3"/>
  <c r="S129" i="3"/>
  <c r="R129" i="3"/>
  <c r="T128" i="3"/>
  <c r="S128" i="3"/>
  <c r="R128" i="3"/>
  <c r="T127" i="3"/>
  <c r="S127" i="3"/>
  <c r="R127" i="3"/>
  <c r="T126" i="3"/>
  <c r="S126" i="3"/>
  <c r="R126" i="3"/>
  <c r="T125" i="3"/>
  <c r="S125" i="3"/>
  <c r="R125" i="3"/>
  <c r="T124" i="3"/>
  <c r="S124" i="3"/>
  <c r="R124" i="3"/>
  <c r="T123" i="3"/>
  <c r="S123" i="3"/>
  <c r="R123" i="3"/>
  <c r="T122" i="3"/>
  <c r="S122" i="3"/>
  <c r="R122" i="3"/>
  <c r="T121" i="3"/>
  <c r="S121" i="3"/>
  <c r="R121" i="3"/>
  <c r="T120" i="3"/>
  <c r="S120" i="3"/>
  <c r="R120" i="3"/>
  <c r="T119" i="3"/>
  <c r="S119" i="3"/>
  <c r="R119" i="3"/>
  <c r="T118" i="3"/>
  <c r="S118" i="3"/>
  <c r="R118" i="3"/>
  <c r="T117" i="3"/>
  <c r="S117" i="3"/>
  <c r="R117" i="3"/>
  <c r="T116" i="3"/>
  <c r="S116" i="3"/>
  <c r="R116" i="3"/>
  <c r="T115" i="3"/>
  <c r="S115" i="3"/>
  <c r="R115" i="3"/>
  <c r="T114" i="3"/>
  <c r="S114" i="3"/>
  <c r="R114" i="3"/>
  <c r="T113" i="3"/>
  <c r="S113" i="3"/>
  <c r="R113"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T98" i="3"/>
  <c r="S98" i="3"/>
  <c r="R98" i="3"/>
  <c r="T97" i="3"/>
  <c r="S97" i="3"/>
  <c r="R97" i="3"/>
  <c r="T96" i="3"/>
  <c r="S96" i="3"/>
  <c r="R96" i="3"/>
  <c r="T95" i="3"/>
  <c r="S95" i="3"/>
  <c r="R95" i="3"/>
  <c r="T94" i="3"/>
  <c r="S94" i="3"/>
  <c r="R94" i="3"/>
  <c r="T93" i="3"/>
  <c r="S93" i="3"/>
  <c r="R93" i="3"/>
  <c r="T92" i="3"/>
  <c r="S92" i="3"/>
  <c r="R92" i="3"/>
  <c r="T91" i="3"/>
  <c r="S91" i="3"/>
  <c r="R91" i="3"/>
  <c r="T90" i="3"/>
  <c r="S90" i="3"/>
  <c r="R90" i="3"/>
  <c r="T89" i="3"/>
  <c r="S89" i="3"/>
  <c r="R89" i="3"/>
  <c r="T88" i="3"/>
  <c r="S88" i="3"/>
  <c r="R88" i="3"/>
  <c r="T87" i="3"/>
  <c r="S87" i="3"/>
  <c r="R87" i="3"/>
  <c r="T86" i="3"/>
  <c r="S86" i="3"/>
  <c r="R86" i="3"/>
  <c r="T85" i="3"/>
  <c r="S85" i="3"/>
  <c r="R85" i="3"/>
  <c r="T84" i="3"/>
  <c r="S84" i="3"/>
  <c r="R84" i="3"/>
  <c r="T83" i="3"/>
  <c r="S83" i="3"/>
  <c r="R83" i="3"/>
  <c r="T82" i="3"/>
  <c r="S82" i="3"/>
  <c r="R82" i="3"/>
  <c r="T81" i="3"/>
  <c r="S81" i="3"/>
  <c r="R81" i="3"/>
  <c r="T80" i="3"/>
  <c r="S80" i="3"/>
  <c r="R80" i="3"/>
  <c r="T79" i="3"/>
  <c r="S79" i="3"/>
  <c r="R79" i="3"/>
  <c r="T78" i="3"/>
  <c r="S78" i="3"/>
  <c r="R78" i="3"/>
  <c r="T77" i="3"/>
  <c r="S77" i="3"/>
  <c r="R77" i="3"/>
  <c r="T76" i="3"/>
  <c r="S76" i="3"/>
  <c r="R76" i="3"/>
  <c r="T75" i="3"/>
  <c r="S75" i="3"/>
  <c r="R75" i="3"/>
  <c r="T74" i="3"/>
  <c r="S74" i="3"/>
  <c r="R74" i="3"/>
  <c r="T73" i="3"/>
  <c r="S73" i="3"/>
  <c r="R73" i="3"/>
  <c r="T72" i="3"/>
  <c r="S72" i="3"/>
  <c r="R72" i="3"/>
  <c r="T71" i="3"/>
  <c r="S71" i="3"/>
  <c r="R71" i="3"/>
  <c r="T70" i="3"/>
  <c r="S70" i="3"/>
  <c r="R70" i="3"/>
  <c r="T69" i="3"/>
  <c r="S69" i="3"/>
  <c r="R69" i="3"/>
  <c r="T68" i="3"/>
  <c r="S68" i="3"/>
  <c r="R68" i="3"/>
  <c r="T67" i="3"/>
  <c r="S67" i="3"/>
  <c r="R67" i="3"/>
  <c r="T66" i="3"/>
  <c r="S66" i="3"/>
  <c r="R66" i="3"/>
  <c r="T65" i="3"/>
  <c r="S65" i="3"/>
  <c r="R65" i="3"/>
  <c r="T64" i="3"/>
  <c r="S64" i="3"/>
  <c r="R64" i="3"/>
  <c r="T63" i="3"/>
  <c r="S63" i="3"/>
  <c r="R63" i="3"/>
  <c r="T62" i="3"/>
  <c r="S62" i="3"/>
  <c r="R62" i="3"/>
  <c r="T61" i="3"/>
  <c r="S61" i="3"/>
  <c r="R61" i="3"/>
  <c r="T60" i="3"/>
  <c r="S60" i="3"/>
  <c r="R60" i="3"/>
  <c r="T59" i="3"/>
  <c r="S59" i="3"/>
  <c r="R59" i="3"/>
  <c r="T58" i="3"/>
  <c r="S58" i="3"/>
  <c r="R58" i="3"/>
  <c r="T57" i="3"/>
  <c r="S57" i="3"/>
  <c r="R57" i="3"/>
  <c r="T56" i="3"/>
  <c r="S56" i="3"/>
  <c r="R56" i="3"/>
  <c r="T55" i="3"/>
  <c r="S55" i="3"/>
  <c r="R55" i="3"/>
  <c r="T54" i="3"/>
  <c r="S54" i="3"/>
  <c r="R54" i="3"/>
  <c r="T53" i="3"/>
  <c r="S53" i="3"/>
  <c r="R53" i="3"/>
  <c r="T52" i="3"/>
  <c r="S52" i="3"/>
  <c r="R52" i="3"/>
  <c r="T51" i="3"/>
  <c r="S51" i="3"/>
  <c r="R51" i="3"/>
  <c r="T50" i="3"/>
  <c r="S50" i="3"/>
  <c r="R50" i="3"/>
  <c r="T49" i="3"/>
  <c r="S49" i="3"/>
  <c r="R49" i="3"/>
  <c r="T48" i="3"/>
  <c r="S48" i="3"/>
  <c r="R48" i="3"/>
  <c r="T47" i="3"/>
  <c r="S47" i="3"/>
  <c r="R47" i="3"/>
  <c r="T46" i="3"/>
  <c r="S46" i="3"/>
  <c r="R46" i="3"/>
  <c r="T45" i="3"/>
  <c r="S45" i="3"/>
  <c r="R45" i="3"/>
  <c r="T44" i="3"/>
  <c r="S44" i="3"/>
  <c r="R44" i="3"/>
  <c r="T43" i="3"/>
  <c r="S43" i="3"/>
  <c r="R43" i="3"/>
  <c r="T42" i="3"/>
  <c r="S42" i="3"/>
  <c r="R42" i="3"/>
  <c r="T41" i="3"/>
  <c r="S41" i="3"/>
  <c r="R41" i="3"/>
  <c r="T40" i="3"/>
  <c r="S40" i="3"/>
  <c r="R40" i="3"/>
  <c r="T39" i="3"/>
  <c r="S39" i="3"/>
  <c r="R39" i="3"/>
  <c r="T38" i="3"/>
  <c r="S38" i="3"/>
  <c r="R38" i="3"/>
  <c r="T37" i="3"/>
  <c r="S37" i="3"/>
  <c r="R37" i="3"/>
  <c r="T36" i="3"/>
  <c r="S36" i="3"/>
  <c r="R36" i="3"/>
  <c r="T35" i="3"/>
  <c r="S35" i="3"/>
  <c r="R35" i="3"/>
  <c r="T34" i="3"/>
  <c r="S34" i="3"/>
  <c r="R34" i="3"/>
  <c r="T33" i="3"/>
  <c r="S33" i="3"/>
  <c r="R33" i="3"/>
  <c r="T32" i="3"/>
  <c r="S32" i="3"/>
  <c r="R32" i="3"/>
  <c r="T31" i="3"/>
  <c r="S31" i="3"/>
  <c r="R31" i="3"/>
  <c r="T30" i="3"/>
  <c r="S30" i="3"/>
  <c r="R30" i="3"/>
  <c r="T29" i="3"/>
  <c r="S29" i="3"/>
  <c r="R29" i="3"/>
  <c r="T28" i="3"/>
  <c r="S28" i="3"/>
  <c r="R28" i="3"/>
  <c r="T27" i="3"/>
  <c r="S27" i="3"/>
  <c r="R27" i="3"/>
  <c r="T26" i="3"/>
  <c r="S26" i="3"/>
  <c r="R26" i="3"/>
  <c r="T25" i="3"/>
  <c r="S25" i="3"/>
  <c r="R25" i="3"/>
  <c r="T24" i="3"/>
  <c r="S24" i="3"/>
  <c r="R24" i="3"/>
  <c r="T23" i="3"/>
  <c r="S23" i="3"/>
  <c r="R23" i="3"/>
  <c r="T22" i="3"/>
  <c r="S22" i="3"/>
  <c r="R22" i="3"/>
  <c r="T21" i="3"/>
  <c r="S21" i="3"/>
  <c r="R21" i="3"/>
  <c r="T20" i="3"/>
  <c r="S20" i="3"/>
  <c r="R20" i="3"/>
  <c r="T19" i="3"/>
  <c r="S19" i="3"/>
  <c r="R19" i="3"/>
  <c r="T18" i="3"/>
  <c r="S18" i="3"/>
  <c r="R18" i="3"/>
  <c r="T17" i="3"/>
  <c r="S17" i="3"/>
  <c r="R17" i="3"/>
  <c r="T16" i="3"/>
  <c r="S16" i="3"/>
  <c r="R16" i="3"/>
  <c r="T15" i="3"/>
  <c r="S15" i="3"/>
  <c r="R15" i="3"/>
  <c r="T14" i="3"/>
  <c r="S14" i="3"/>
  <c r="R14" i="3"/>
  <c r="T13" i="3"/>
  <c r="S13" i="3"/>
  <c r="R13" i="3"/>
  <c r="T12" i="3"/>
  <c r="S12" i="3"/>
  <c r="R12" i="3"/>
  <c r="T11" i="3"/>
  <c r="S11" i="3"/>
  <c r="R11" i="3"/>
  <c r="T10" i="3"/>
  <c r="S10" i="3"/>
  <c r="R10" i="3"/>
  <c r="T9" i="3"/>
  <c r="S9" i="3"/>
  <c r="R9" i="3"/>
  <c r="T8" i="3"/>
  <c r="S8" i="3"/>
  <c r="R8" i="3"/>
  <c r="T7" i="3"/>
  <c r="S7" i="3"/>
  <c r="R7" i="3"/>
  <c r="T6" i="3"/>
  <c r="S6" i="3"/>
  <c r="R6" i="3"/>
  <c r="T5" i="3"/>
  <c r="S5" i="3"/>
  <c r="R5" i="3"/>
  <c r="T4" i="3"/>
  <c r="S4" i="3"/>
  <c r="R4" i="3"/>
  <c r="T3" i="3"/>
  <c r="S3" i="3"/>
  <c r="R3" i="3"/>
  <c r="T2" i="3"/>
  <c r="S2" i="3"/>
  <c r="R2" i="3"/>
</calcChain>
</file>

<file path=xl/sharedStrings.xml><?xml version="1.0" encoding="utf-8"?>
<sst xmlns="http://schemas.openxmlformats.org/spreadsheetml/2006/main" count="3438" uniqueCount="1116">
  <si>
    <t>ID</t>
  </si>
  <si>
    <t>Location Name</t>
  </si>
  <si>
    <t>Organization</t>
  </si>
  <si>
    <t>County</t>
  </si>
  <si>
    <t>Category</t>
  </si>
  <si>
    <t>Populations Served</t>
  </si>
  <si>
    <t>More Info</t>
  </si>
  <si>
    <t>Phone</t>
  </si>
  <si>
    <t>Address</t>
  </si>
  <si>
    <t>City</t>
  </si>
  <si>
    <t>State</t>
  </si>
  <si>
    <t>Zip Code</t>
  </si>
  <si>
    <t>Website</t>
  </si>
  <si>
    <t>Image</t>
  </si>
  <si>
    <t>Latitude</t>
  </si>
  <si>
    <t>Longitude</t>
  </si>
  <si>
    <t>Phone URL</t>
  </si>
  <si>
    <t>Full Address</t>
  </si>
  <si>
    <t>Google Maps URL</t>
  </si>
  <si>
    <t>Berks County Council on Chemical Abuse</t>
  </si>
  <si>
    <t>Berks</t>
  </si>
  <si>
    <t>Recovery Support</t>
  </si>
  <si>
    <t>Single County Authority</t>
  </si>
  <si>
    <t>610-376-8669</t>
  </si>
  <si>
    <t>601 Penn Street, Suite 60</t>
  </si>
  <si>
    <t>Reading</t>
  </si>
  <si>
    <t>PA</t>
  </si>
  <si>
    <t>https://cocaberks.org/</t>
  </si>
  <si>
    <t>https://resourcespage.pages.dev/assets/resource-logos/coca.png</t>
  </si>
  <si>
    <t>Bucks County Drug &amp; Alcohol Commission</t>
  </si>
  <si>
    <t>Bucks</t>
  </si>
  <si>
    <t>215-444-2700</t>
  </si>
  <si>
    <t>55 East Court Street, 4th Floor</t>
  </si>
  <si>
    <t>Doylestown</t>
  </si>
  <si>
    <t>https://www.bcdac.org/</t>
  </si>
  <si>
    <t>https://resourcespage.pages.dev/assets/resource-logos/bcdac.png</t>
  </si>
  <si>
    <t>Chester County Department of Drug and Alcohol Services</t>
  </si>
  <si>
    <t>Chester</t>
  </si>
  <si>
    <t>610-344-6620</t>
  </si>
  <si>
    <t>601 Westtown Road, Suite 325</t>
  </si>
  <si>
    <t>West Chester</t>
  </si>
  <si>
    <t>https://www.chesco.org/216/Drug-and-Alcohol</t>
  </si>
  <si>
    <t>https://resourcespage.pages.dev/assets/resource-logos/chestercountydrugandalcohol.svg</t>
  </si>
  <si>
    <t>Delaware County Office of Behavioral Health</t>
  </si>
  <si>
    <t>Delaware</t>
  </si>
  <si>
    <t>610-713-2365</t>
  </si>
  <si>
    <t>20 South 69th Street</t>
  </si>
  <si>
    <t>Upper Darby</t>
  </si>
  <si>
    <t>https://delcohsa.org/mentalhealth.html</t>
  </si>
  <si>
    <t>https://resourcespage.pages.dev/assets/resource-logos/delawarecountyseal.svg</t>
  </si>
  <si>
    <t>Lancaster County Drug &amp; Alcohol Commission</t>
  </si>
  <si>
    <t>Lancaster</t>
  </si>
  <si>
    <t>717-299-8023</t>
  </si>
  <si>
    <t>150 North Queen Street, Suite 111</t>
  </si>
  <si>
    <t>https://co.lancaster.pa.us/140/Drug-Alcohol-Commission</t>
  </si>
  <si>
    <t>https://resourcespage.pages.dev/assets/resource-logos/lcdac.png</t>
  </si>
  <si>
    <t>Montgomery County Office of Drug &amp; Alcohol</t>
  </si>
  <si>
    <t>Montgomery</t>
  </si>
  <si>
    <t>610-278-3642</t>
  </si>
  <si>
    <t>1430 DeKalb Street</t>
  </si>
  <si>
    <t>Norristown</t>
  </si>
  <si>
    <t>https://www.montgomerycountypa.gov/1339/Drug-Alcohol</t>
  </si>
  <si>
    <t>https://resourcespage.pages.dev/assets/resource-logos/montgomerycounty.png</t>
  </si>
  <si>
    <t>Schuylkill County Drug &amp; Alcohol Program</t>
  </si>
  <si>
    <t>Schuylkill</t>
  </si>
  <si>
    <t>570-621-2890</t>
  </si>
  <si>
    <t>108 South Claude A. Lord Blvd, 2nd Floor</t>
  </si>
  <si>
    <t>Pottsville</t>
  </si>
  <si>
    <t>https://schuylkillcountypa.gov/departments/human_services/drug___alcohol_program.php</t>
  </si>
  <si>
    <t>https://resourcespage.pages.dev/assets/resource-logos/schuylkill.png</t>
  </si>
  <si>
    <t>Unity Recovery- Philadelphia</t>
  </si>
  <si>
    <t>Unity Recovery</t>
  </si>
  <si>
    <t>Philadelphia</t>
  </si>
  <si>
    <t>Recovery Community Organization</t>
  </si>
  <si>
    <t>267-748-2454</t>
  </si>
  <si>
    <t>106 Gay Street, Floor 2</t>
  </si>
  <si>
    <t>https://unityrecovery.org/rss-interest-philadelphia</t>
  </si>
  <si>
    <t>https://resourcespage.pages.dev/assets/resource-logos/unity.png</t>
  </si>
  <si>
    <t>The Council of Southeast Pennsylvania - Main Office</t>
  </si>
  <si>
    <t>The Council of Southeast Pennsylvania</t>
  </si>
  <si>
    <t>Main administrative offices for The Council of Southeast Pennsylvania</t>
  </si>
  <si>
    <t>215-345-6644</t>
  </si>
  <si>
    <t>4459 West Swamp Road</t>
  </si>
  <si>
    <t>https://www.councilsepa.org/our-locations/</t>
  </si>
  <si>
    <t>Chester County Recovery Support Services</t>
  </si>
  <si>
    <t>PRO-ACT Chester County Recovery Support Services, Outreach, Peer Support Expansion Initiative</t>
  </si>
  <si>
    <t>800-221-6333</t>
  </si>
  <si>
    <t>660 Exton Commons</t>
  </si>
  <si>
    <t>Exton</t>
  </si>
  <si>
    <t>https://www.councilsepa.org/pro-act-recovery-support-services/</t>
  </si>
  <si>
    <t>Southern Bucks Recovery Community Center</t>
  </si>
  <si>
    <t>PRO-ACT Recovery Support Services, Family Resource Center</t>
  </si>
  <si>
    <t>215-788-3738 ext. 5</t>
  </si>
  <si>
    <t>1286 Veterans Highway</t>
  </si>
  <si>
    <t>Bristol</t>
  </si>
  <si>
    <t>Montgomery County Recovery Community Center</t>
  </si>
  <si>
    <t>PRO-ACT Montgomery County Recovery Support Services</t>
  </si>
  <si>
    <t>484-383-0802</t>
  </si>
  <si>
    <t>601 DeKalb Street</t>
  </si>
  <si>
    <t>Philadelphia Recovery Community Center</t>
  </si>
  <si>
    <t>215-223-7700</t>
  </si>
  <si>
    <t>1701 W. Lehigh Avenue, #6</t>
  </si>
  <si>
    <t>Philadelphia Recovery Training Center</t>
  </si>
  <si>
    <t>267-817-7661</t>
  </si>
  <si>
    <t>520 North Columbus Blvd., Suite 203</t>
  </si>
  <si>
    <t>https://www.councilsepa.org/prevention-training-and-education/</t>
  </si>
  <si>
    <t>Women's Recovery Community Center</t>
  </si>
  <si>
    <t>Residential Recovery Support Services for Women</t>
  </si>
  <si>
    <t>215-489-6120</t>
  </si>
  <si>
    <t>25 Beulah Road</t>
  </si>
  <si>
    <t>New Brittain</t>
  </si>
  <si>
    <t>Donegal Substance Abuse Alliance</t>
  </si>
  <si>
    <t>717-492-4596</t>
  </si>
  <si>
    <t>78 East Main Street</t>
  </si>
  <si>
    <t>Mount Joy</t>
  </si>
  <si>
    <t>https://dsasquared.org/</t>
  </si>
  <si>
    <t>MVP Recovery Providence Avenue Chester Location</t>
  </si>
  <si>
    <t>MVP Recovery</t>
  </si>
  <si>
    <t>855-687-2410</t>
  </si>
  <si>
    <t>2200 Providence Ave</t>
  </si>
  <si>
    <t>https://mvprecovery.org/</t>
  </si>
  <si>
    <t>MVP Recovery Orange Street Media Location</t>
  </si>
  <si>
    <t>206 South Orange Street</t>
  </si>
  <si>
    <t>Media</t>
  </si>
  <si>
    <t>MVP Recovery Baltimore Avenue Media Location</t>
  </si>
  <si>
    <t>300 West Baltimore Avenue</t>
  </si>
  <si>
    <t>MVP Recovery Exton Location</t>
  </si>
  <si>
    <t>479 Thomas Jones Way, Suite 800</t>
  </si>
  <si>
    <t>MVP Recovery Market Street Chester Location</t>
  </si>
  <si>
    <t>OP and OTR CRS Coordinator, Michelle Hudson michelle.hudson@mvprecovery.org</t>
  </si>
  <si>
    <t>239 East Market Street</t>
  </si>
  <si>
    <t>BCARES (Jefferson Bucks Hospital)</t>
  </si>
  <si>
    <t>Warm Handoff</t>
  </si>
  <si>
    <t>215-949-5000</t>
  </si>
  <si>
    <t>380 North Oxford Valley Road</t>
  </si>
  <si>
    <t>Langhorne</t>
  </si>
  <si>
    <t>BCARES (St. Mary Medical Center)</t>
  </si>
  <si>
    <t>215-710-2000</t>
  </si>
  <si>
    <t>1201 Langhorne Newtown Rd</t>
  </si>
  <si>
    <t>BCARES (Lower Bucks Hospital)</t>
  </si>
  <si>
    <t>Gaudenzia</t>
  </si>
  <si>
    <t>215-785-9200</t>
  </si>
  <si>
    <t>501 Bath  Road</t>
  </si>
  <si>
    <t>http://www.gaudenzia.org/</t>
  </si>
  <si>
    <t>BCARES (Grand View Hospital)</t>
  </si>
  <si>
    <t>215-453-4000</t>
  </si>
  <si>
    <t>700 Lawn Ave</t>
  </si>
  <si>
    <t>Sellersville</t>
  </si>
  <si>
    <t>https://www.pennfoundation.org/</t>
  </si>
  <si>
    <t>https://www.pennfoundation.org/wp-content/uploads/2024/07/StLukePennFound_Logo.svg</t>
  </si>
  <si>
    <t>BCARES (Doylestown Hospital)</t>
  </si>
  <si>
    <t>215-345-2200</t>
  </si>
  <si>
    <t>595 W State St</t>
  </si>
  <si>
    <t>BCARES (St. Luke’s Hospital Upper Bucks Campus)</t>
  </si>
  <si>
    <t>215-538-4500</t>
  </si>
  <si>
    <t>3000 Saint Luke's Drive</t>
  </si>
  <si>
    <t>Quakertown</t>
  </si>
  <si>
    <t>Penn Foundation Sellersville</t>
  </si>
  <si>
    <t>Treatment (has CRS)</t>
  </si>
  <si>
    <t>215-257-6551</t>
  </si>
  <si>
    <t>807 Lawn Avenue</t>
  </si>
  <si>
    <t>https://www.pennfoundation.org</t>
  </si>
  <si>
    <t>COPE (Chester County Hospital)</t>
  </si>
  <si>
    <t>Holcomb Behavioral Health Systems</t>
  </si>
  <si>
    <t>267-473-3855</t>
  </si>
  <si>
    <t>701 East Marshall Street</t>
  </si>
  <si>
    <t>https://chimes.org/about/chimes-family/holcomb-behavioral-health-systems/</t>
  </si>
  <si>
    <t>COPE (Paoli Hospital)</t>
  </si>
  <si>
    <t>255 West Lancaster Avenue</t>
  </si>
  <si>
    <t>Paoli</t>
  </si>
  <si>
    <t>COPE (Phoenixville Hospital)</t>
  </si>
  <si>
    <t>140 Nutt Road</t>
  </si>
  <si>
    <t>Phoenixville</t>
  </si>
  <si>
    <t>LETI Program Chester County</t>
  </si>
  <si>
    <t>Law Enforcement Treatment Initiative.  Participants with certain pending charges may have charges dismissed for participating in this program which includes recovery support services and treatment.  Referalls are self referral, police officer, or district court (judge, prosecutor, or defense)</t>
  </si>
  <si>
    <t>467 Creamery Lane</t>
  </si>
  <si>
    <t>Orion Communities</t>
  </si>
  <si>
    <t>610-415-1140</t>
  </si>
  <si>
    <t>237 Bridge Street</t>
  </si>
  <si>
    <t>https://orioncommunities.org/</t>
  </si>
  <si>
    <t>Creative Health Services</t>
  </si>
  <si>
    <t>Recovery Community Organization; Family Support Services</t>
  </si>
  <si>
    <t>484-941-0500</t>
  </si>
  <si>
    <t>11 Robinson Street</t>
  </si>
  <si>
    <t>Pottstown</t>
  </si>
  <si>
    <t>http://creativehs.org/</t>
  </si>
  <si>
    <t>Gaudenzia- Norristown</t>
  </si>
  <si>
    <t>610-239-9600</t>
  </si>
  <si>
    <t>166 West Main Street</t>
  </si>
  <si>
    <t>Gaudenzia- Willow Grove/Dresher</t>
  </si>
  <si>
    <t>215-849-7200</t>
  </si>
  <si>
    <t>830 Twining Road, Suite 1</t>
  </si>
  <si>
    <t>Dresher</t>
  </si>
  <si>
    <t>TASC at Tower Health Reading Hospital</t>
  </si>
  <si>
    <t>COCA and Berks TASC</t>
  </si>
  <si>
    <t>RSS Supervisor, Steve Mara, smara@berkstasc.org</t>
  </si>
  <si>
    <t>484-877-6337</t>
  </si>
  <si>
    <t>601 DeKalb Street, Suite 1</t>
  </si>
  <si>
    <t>https://www.rhd.org/program/montgomery-county-recovery-center/</t>
  </si>
  <si>
    <t>TASC at Penn State Health St. Joseph Medical Center</t>
  </si>
  <si>
    <t>2500 Bernville Rd</t>
  </si>
  <si>
    <t>Berks County Crisis Services</t>
  </si>
  <si>
    <t>Holcomb</t>
  </si>
  <si>
    <t>Available to assist in aftercare planning for individuals leaving forensic facilities</t>
  </si>
  <si>
    <t>610-478-6920</t>
  </si>
  <si>
    <t>401 Buttonwood Street</t>
  </si>
  <si>
    <t>West Reading</t>
  </si>
  <si>
    <t>https://chimes.org/about/chimes-family/holcomb-behavioral-health-systems/berks-county-crisis-center/</t>
  </si>
  <si>
    <t>Penn Foundation Colmar</t>
  </si>
  <si>
    <t>271 Bethlehem Pike, Suite 201</t>
  </si>
  <si>
    <t>Colmar</t>
  </si>
  <si>
    <t>LETI Program Delaware County</t>
  </si>
  <si>
    <t>LETI Program Montgomery County</t>
  </si>
  <si>
    <t>106 W Main St</t>
  </si>
  <si>
    <t xml:space="preserve">Advanced Treatment Systems </t>
  </si>
  <si>
    <t>CTC Programs</t>
  </si>
  <si>
    <t>Center of Excellence</t>
  </si>
  <si>
    <t xml:space="preserve">866-303-3128 </t>
  </si>
  <si>
    <t xml:space="preserve">1825 East Lincoln Highway </t>
  </si>
  <si>
    <t xml:space="preserve">Coatsville </t>
  </si>
  <si>
    <t>https://www.ctcprograms.com/location/coatesville-comprehensive-treatment-center/</t>
  </si>
  <si>
    <t>Aids Care Group</t>
  </si>
  <si>
    <t>ACG Healthcare</t>
  </si>
  <si>
    <t>610-583-3800</t>
  </si>
  <si>
    <t>904 Chester Pike</t>
  </si>
  <si>
    <t>Sharon Hill</t>
  </si>
  <si>
    <t>https://acghealth.org/</t>
  </si>
  <si>
    <t>Aldie Counseling Center</t>
  </si>
  <si>
    <t>Aldie Foundation</t>
  </si>
  <si>
    <t>215-642-3230</t>
  </si>
  <si>
    <t>2291 Cabot Blvd. West</t>
  </si>
  <si>
    <t>https://aldie.org/</t>
  </si>
  <si>
    <t xml:space="preserve">215-345-8530 </t>
  </si>
  <si>
    <t xml:space="preserve">11 Welden Drive </t>
  </si>
  <si>
    <t xml:space="preserve">Doylestown </t>
  </si>
  <si>
    <t>Berks Community Health Center</t>
  </si>
  <si>
    <t>610-988-4838</t>
  </si>
  <si>
    <t>1110 Rockland Street</t>
  </si>
  <si>
    <t>https://berkschc.net/</t>
  </si>
  <si>
    <t>https://berkschc.net/wp-content/themes/bchc2018/images/logo.svg</t>
  </si>
  <si>
    <t>1040 Liggett Avenue</t>
  </si>
  <si>
    <t>Montgomery County Recovery Center COE Program</t>
  </si>
  <si>
    <t>Resources for Human Development</t>
  </si>
  <si>
    <t>610-272-3710</t>
  </si>
  <si>
    <t>316 DeKalb Street</t>
  </si>
  <si>
    <t>https://www.rhd.org/wp-content/themes/rhd2022/dist/img/logo.svg</t>
  </si>
  <si>
    <t>Berks Community Health Center COE Program</t>
  </si>
  <si>
    <t>838 Penn Street</t>
  </si>
  <si>
    <t>570-628-6990</t>
  </si>
  <si>
    <t>1 South 2nd Street</t>
  </si>
  <si>
    <t>https://www.coginc.org/</t>
  </si>
  <si>
    <t>Community Health &amp; Dental Care COE Program</t>
  </si>
  <si>
    <t>610-326-9460</t>
  </si>
  <si>
    <t>351 W. Schuylkill Rd., Suite G-15A</t>
  </si>
  <si>
    <t>https://ch-dc.org</t>
  </si>
  <si>
    <t>Crossroads Norristown COE Program</t>
  </si>
  <si>
    <t>Crossroads Treatment Centers</t>
  </si>
  <si>
    <t>800-805-6989</t>
  </si>
  <si>
    <t>152 West Main Street</t>
  </si>
  <si>
    <t>https://www.crossroadstreatmentcenters.com/center/crossroads-of-norristown-pa/</t>
  </si>
  <si>
    <t>Crossroads Reading COE Program</t>
  </si>
  <si>
    <t>501 Washington Street, Unit 101</t>
  </si>
  <si>
    <t>https://www.crossroadstreatmentcenters.com/center/crossroads-of-reading-pa/</t>
  </si>
  <si>
    <t>Crossroads Feasterville-Trevose COE Program</t>
  </si>
  <si>
    <t>4432 East Bristol Road, Suite 1B</t>
  </si>
  <si>
    <t>Feasterville Trevose</t>
  </si>
  <si>
    <t>https://www.crossroadstreatmentcenters.com/center/crossroads-of-feasterville-trevose-pa/</t>
  </si>
  <si>
    <t>Crossroads Treatment Center Sharon Hill COE Program</t>
  </si>
  <si>
    <t>1320 Chester Pike</t>
  </si>
  <si>
    <t>https://www.crossroadstreatmentcenters.com/center/crossroads-of-sharon-hill-pa/</t>
  </si>
  <si>
    <t>Crozer-Chester Medical Center  COE Program</t>
  </si>
  <si>
    <t>Crozer Health</t>
  </si>
  <si>
    <t>610-619-8600</t>
  </si>
  <si>
    <t>301 West 15th Street</t>
  </si>
  <si>
    <t>https://www.crozerhealth.org/crozer/</t>
  </si>
  <si>
    <t>Discovery House Huntington Valley COE Program</t>
  </si>
  <si>
    <t>866-303-3128</t>
  </si>
  <si>
    <t>2755 Philmont Avenue, Suite 110</t>
  </si>
  <si>
    <t>Huntington Valley</t>
  </si>
  <si>
    <t>https://www.ctcprograms.com/location/huntingdon-valley-comprehensive-treatment-center/</t>
  </si>
  <si>
    <t>Family Services Association COE Program</t>
  </si>
  <si>
    <t>Family Services Association</t>
  </si>
  <si>
    <t>215-747-6916</t>
  </si>
  <si>
    <t>4 Cornerstone Drive</t>
  </si>
  <si>
    <t>https://www.fsabc.org</t>
  </si>
  <si>
    <t>Lancaster General Hospital COE Program</t>
  </si>
  <si>
    <t>Penn Medicine</t>
  </si>
  <si>
    <t>717-544-1427</t>
  </si>
  <si>
    <t>555 North Duke Street</t>
  </si>
  <si>
    <t>https://www.lancastergeneralhealth.org/</t>
  </si>
  <si>
    <t>New Directions Berks County COE Program</t>
  </si>
  <si>
    <t>New Directions Treatment Services</t>
  </si>
  <si>
    <t>610-750-6130</t>
  </si>
  <si>
    <t>832 N Park Road (1 Park Plaza)</t>
  </si>
  <si>
    <t>Wyomissing</t>
  </si>
  <si>
    <t>https://www.ndts.org/</t>
  </si>
  <si>
    <t>n/a</t>
  </si>
  <si>
    <t>Northeast Family Healtcare COE Program</t>
  </si>
  <si>
    <t>Pinnacle Treatment Centers</t>
  </si>
  <si>
    <t>267-347-4562</t>
  </si>
  <si>
    <t>1040 S West End Blvd</t>
  </si>
  <si>
    <t>https://pinnacletreatment.com/location/pennsylvania/quakertown/northeast-family-healthcare/</t>
  </si>
  <si>
    <t>St. Lukes</t>
  </si>
  <si>
    <t>215-257-9999</t>
  </si>
  <si>
    <t>Pottstown Comprehensive Treatment Center COE Program</t>
  </si>
  <si>
    <t>301 Circle of Progress Drive</t>
  </si>
  <si>
    <t>https://www.ctcprograms.com/location/pottstown-comprehensive-treatment-center/</t>
  </si>
  <si>
    <t>Reading Hospital COE Program</t>
  </si>
  <si>
    <t>Tower Health</t>
  </si>
  <si>
    <t>484-628-9591</t>
  </si>
  <si>
    <t>420 South 5th Street</t>
  </si>
  <si>
    <t>https://towerhealth.org/locations/reading-hospital</t>
  </si>
  <si>
    <t>cocaberks.org</t>
  </si>
  <si>
    <t>buckscounty.gov</t>
  </si>
  <si>
    <t>delcohsa.org</t>
  </si>
  <si>
    <t>montcopa.org</t>
  </si>
  <si>
    <t>Regional Recovery Hub 1</t>
  </si>
  <si>
    <t>Regional Recovery Hub</t>
  </si>
  <si>
    <t>Jennifer Carol; Regional Recovery Hub Project Coordinator
267.817.4898 – jcarroll@councilsepa.org
Anthony Bynum; Regional Recovery Hub Project Coordinator
267.817.8036 – abynum@councilsepa.org
Frederick K. Shue; Regional Recovery Hub Administrative Coordinator
267.817.7016 - fshue@councilsepa.org</t>
  </si>
  <si>
    <t>1701 West Lehigh Ave</t>
  </si>
  <si>
    <t>https://www.councilsepa.org/recovery-hubs/</t>
  </si>
  <si>
    <t>Regional Recovery Hub 2</t>
  </si>
  <si>
    <t>Allegheny</t>
  </si>
  <si>
    <t>John Fabiseski; Project Director -  john.fabiseski@unityrecovery.org
Aubree Schulte; Project Supervisor -  (contact info needed)
Jenni Bloodworth; TTA Specialist -  (contact info needed)</t>
  </si>
  <si>
    <t>412-727-7654</t>
  </si>
  <si>
    <t>7119 Hamilton Ave</t>
  </si>
  <si>
    <t>Pittsburgh</t>
  </si>
  <si>
    <t xml:space="preserve"> https://unityrecovery.org/portfolios/recovery-hub</t>
  </si>
  <si>
    <t>Regional Recovery Hub 3</t>
  </si>
  <si>
    <t>County of Erie Office of Drug and Alcohol Abuse</t>
  </si>
  <si>
    <t>Erie</t>
  </si>
  <si>
    <t>Office of Drud and Alcohol Abuse
814-451-6877
Brandy Cortes
bcortes@eriecountypa.gov
Kaylee Stone
kstone@eriecountypa.gov</t>
  </si>
  <si>
    <t>814-451-6886</t>
  </si>
  <si>
    <t>240 West 11th St.; Suite B-050</t>
  </si>
  <si>
    <t>https://eriecountypa.gov/departments/human-services/drug-and-alcohol-abuse/</t>
  </si>
  <si>
    <t>Regional Recovery Hub 4</t>
  </si>
  <si>
    <t>Ali Dunn; Regional Recovery Hub Project Coordinator
267.817.7259 – adunn@councilsepa.org
Jon Fine; Regional Recovery Hub Project Coordinator
267.817.7029 – jfine@councilsepa.org
Frederick K. Shue; Regional Recovery Hub Administrative Coordinator
267.817.7016 - fshue@councilsepa.org</t>
  </si>
  <si>
    <t>Regional Recovery Hub 5</t>
  </si>
  <si>
    <t>P.M.H.C.A.</t>
  </si>
  <si>
    <t>York; Adams; Franklin; Fulton; Bedford; Cumberland; Perry; Dauphin; Lebanon; Huntington; Mifflin; Juniata; Blair</t>
  </si>
  <si>
    <t>Tristan Schnoke; Community Outreach Coordinator
Tristan@pmhca.org</t>
  </si>
  <si>
    <t>717-564-4930</t>
  </si>
  <si>
    <t>2551 Walnut Street</t>
  </si>
  <si>
    <t>Harrisburg</t>
  </si>
  <si>
    <t>https://pmhca.org/Recovery-Hub</t>
  </si>
  <si>
    <t>Regional Recoveyr Hub 6</t>
  </si>
  <si>
    <t>A.I.C.D.A.C.</t>
  </si>
  <si>
    <t>Beaver; Butler; Armstrong; Indiana; Cambria; Washington; Westmoreland; Greene; Fayette; Somerset</t>
  </si>
  <si>
    <t>Bekka Flick; Recovery Hub Assistant
724.840.4591 – rflick@aicdac.org
Mike Krafick; Recovery Hub Director
724.762.6507 – mkrafick@aicdac.org
Shasta Wilkinson; Recovery Hub Assistant Director
724-762-3937 – swilkinson@aicdac.org</t>
  </si>
  <si>
    <t>724-545-1614</t>
  </si>
  <si>
    <t>130 North McKean Street</t>
  </si>
  <si>
    <t>Kittanning</t>
  </si>
  <si>
    <t>https://aicdac.org/recovery-hub/</t>
  </si>
  <si>
    <t>Regional Recoveyr Hub 7</t>
  </si>
  <si>
    <t>Crawford; Mercer; Lawrence; Venango; Warren; Forest; Clarion; McKean; Elk; Cameron; Jefferson; Clearfield</t>
  </si>
  <si>
    <t>Regional Recovery Hub 8</t>
  </si>
  <si>
    <t>West Branch Drug &amp; Alcohol Abuse Commission</t>
  </si>
  <si>
    <t>Potter; Tioga; Bradford; Clinton; Lycoming; Sullivan; Centre; Union; Snyder; Montour; Columbia; Northumberland</t>
  </si>
  <si>
    <t>Jennifer Reeder - jenreeder@wbdaac.org</t>
  </si>
  <si>
    <t>570-323-8543</t>
  </si>
  <si>
    <t>213 W 4th St Unit 2</t>
  </si>
  <si>
    <t>Williamsport</t>
  </si>
  <si>
    <t>https://wbdrugandalcohol.org/</t>
  </si>
  <si>
    <t xml:space="preserve">Heartwood Center </t>
  </si>
  <si>
    <t>New Roots</t>
  </si>
  <si>
    <t>Luzerne; Schuylkill</t>
  </si>
  <si>
    <t>570-455-7000</t>
  </si>
  <si>
    <t>100 South Wyoming Street</t>
  </si>
  <si>
    <t>Hazleton</t>
  </si>
  <si>
    <t>https://www.newrootspa.org/</t>
  </si>
  <si>
    <t>​New Roots Recovery Support Center -  Wilkes-Barre</t>
  </si>
  <si>
    <t>570-763-4073</t>
  </si>
  <si>
    <t>121 Water Street</t>
  </si>
  <si>
    <t>Wilkes Barre</t>
  </si>
  <si>
    <t>​New Roots Recovery Support Center - Tamaqua</t>
  </si>
  <si>
    <t>570-810-2221</t>
  </si>
  <si>
    <t>232 Pine Street</t>
  </si>
  <si>
    <t>Tamaqua</t>
  </si>
  <si>
    <t>Regional Recovery Hub 9</t>
  </si>
  <si>
    <t>Northbound &amp; Co.</t>
  </si>
  <si>
    <t>Susquehanna; Wayne; Wyoming; Lackawanna; Luzerne; Carbon; Monroe; Pike; Lehigh; Northampton</t>
  </si>
  <si>
    <t>Phil Gentile - pgentile@northboundandco.org</t>
  </si>
  <si>
    <t>570-800-2466</t>
  </si>
  <si>
    <t>6258 Rte 209</t>
  </si>
  <si>
    <t>Stroudsburg</t>
  </si>
  <si>
    <t>https://northboundandco.org</t>
  </si>
  <si>
    <t>Recovery Coaching Services</t>
  </si>
  <si>
    <t>Jose Lugo jlugo@recoverycoachingservices.com</t>
  </si>
  <si>
    <t>610-816-5101</t>
  </si>
  <si>
    <t>505 Penn St. 1st floor</t>
  </si>
  <si>
    <t>https://recoverycoachingservices.com/</t>
  </si>
  <si>
    <t>RASE Program of Lancaster</t>
  </si>
  <si>
    <t>RASE Project</t>
  </si>
  <si>
    <t xml:space="preserve">Olga Galati olga.g@raseproject.org </t>
  </si>
  <si>
    <t>717-232-8535</t>
  </si>
  <si>
    <t>131 East Orange Street</t>
  </si>
  <si>
    <t>https://raseproject.org/rase-program-of-lancaster</t>
  </si>
  <si>
    <t>Blueprints for Addiction Recovery</t>
  </si>
  <si>
    <t xml:space="preserve">Becca Moyer bmoyer@blueprintsrecovery.com </t>
  </si>
  <si>
    <t>717-208-6417</t>
  </si>
  <si>
    <t>1901 Olde Homestead Lane</t>
  </si>
  <si>
    <t>https://blueprintsrecovery.com/</t>
  </si>
  <si>
    <t>Mental Health Partnerships</t>
  </si>
  <si>
    <t>CPS Services, Mental Health and SUD Peer Support</t>
  </si>
  <si>
    <t>800-688-4226</t>
  </si>
  <si>
    <t>833 Chestnut St # 1100</t>
  </si>
  <si>
    <t>https://www.mentalhealthpartnerships.org/</t>
  </si>
  <si>
    <t>https://images.squarespace-cdn.com/content/v1/64356437c0ce5179e88b5ffe/281d5bdc-1f6e-43a0-95f2-dc8ea5ec3b14/MHP-17-Logo-Tagline.png</t>
  </si>
  <si>
    <t>Targeted Case Management, Mental Health Partnerships</t>
  </si>
  <si>
    <t>267-507-3950</t>
  </si>
  <si>
    <t>4950 Parkside Avenue, Suite 200</t>
  </si>
  <si>
    <t>The Well Recovery Learning Center</t>
  </si>
  <si>
    <t>267-507-3466</t>
  </si>
  <si>
    <t>2709 North Broad Street</t>
  </si>
  <si>
    <t>40.36727179591837</t>
  </si>
  <si>
    <t>A new Life Recovery Learning Center</t>
  </si>
  <si>
    <t>267-507-3530</t>
  </si>
  <si>
    <t>3119 Spring Garden Street</t>
  </si>
  <si>
    <t>40.28800499625591</t>
  </si>
  <si>
    <t>Pottstown Recovery Learning Center</t>
  </si>
  <si>
    <t>267-507-3525</t>
  </si>
  <si>
    <t>414 East High Street</t>
  </si>
  <si>
    <t>Project Share Recovery Learning Centers</t>
  </si>
  <si>
    <t>267-507-3850</t>
  </si>
  <si>
    <t>7200 Chestnut Street</t>
  </si>
  <si>
    <t>40.337002697674414</t>
  </si>
  <si>
    <t>PeerNet Bucks County Mobile Peer Teams</t>
  </si>
  <si>
    <t>267-507-3990</t>
  </si>
  <si>
    <t>2605 Durham Road</t>
  </si>
  <si>
    <t>Goodknight The Clubhouse 643</t>
  </si>
  <si>
    <t>Goodknight The Clubhouse</t>
  </si>
  <si>
    <t>Housing</t>
  </si>
  <si>
    <t>Recovery House</t>
  </si>
  <si>
    <t>Men</t>
  </si>
  <si>
    <t>484-769-3028</t>
  </si>
  <si>
    <t>643 Walnut Street</t>
  </si>
  <si>
    <t>https://www.theclubhouseberks.com/</t>
  </si>
  <si>
    <t>https://static.wixstatic.com/media/c63beb_8b7c3ad3fe17490587c53686426a1c37~mv2.jpg/v1/fill/w_570,h_358,al_c,q_80,usm_0.66_1.00_0.01,enc_auto/GC%20LOGO.jpg</t>
  </si>
  <si>
    <t>Goodknight The Clubhouse 645</t>
  </si>
  <si>
    <t>645 Walnut Street</t>
  </si>
  <si>
    <t>Goodknight The Clubhouse 647</t>
  </si>
  <si>
    <t>Women</t>
  </si>
  <si>
    <t>647 Walnut Street</t>
  </si>
  <si>
    <t>Goodknight The Clubhouse 649</t>
  </si>
  <si>
    <t>649 Walnut Street</t>
  </si>
  <si>
    <t>Transitions in Recovery Mohnton</t>
  </si>
  <si>
    <t>Transitions in Recovery</t>
  </si>
  <si>
    <t>610-621-4432</t>
  </si>
  <si>
    <t>2126 North 18th Street</t>
  </si>
  <si>
    <t>https://www.transitionsinrecovery.com/structured-sober-living.htm</t>
  </si>
  <si>
    <t>https://www.transitionsinrecovery.com/img/lg_parr.jpg</t>
  </si>
  <si>
    <t>Transitions in Recovery Reading</t>
  </si>
  <si>
    <t>225 East Wyomissing Avenue</t>
  </si>
  <si>
    <t>Mohnton</t>
  </si>
  <si>
    <t>Women and Children's Bridge House</t>
  </si>
  <si>
    <t>610-373-4281</t>
  </si>
  <si>
    <t>1018 Cotton Street</t>
  </si>
  <si>
    <t>YMCA of Reading and Berks County</t>
  </si>
  <si>
    <t>YMCA</t>
  </si>
  <si>
    <t>610-378-4748</t>
  </si>
  <si>
    <t>631 Washington St</t>
  </si>
  <si>
    <t>https://www.ymcarbc.org/tag/transitional-living/</t>
  </si>
  <si>
    <t>https://s3.amazonaws.com/recliquecore/imgs/ymca_logos/named/blue_purple.png</t>
  </si>
  <si>
    <t>YMCA of Reading and Berks County/Camp Joy</t>
  </si>
  <si>
    <t>484-926-2308</t>
  </si>
  <si>
    <t>1120 Berks Road</t>
  </si>
  <si>
    <t>Leesport</t>
  </si>
  <si>
    <t>A New Way Recovery</t>
  </si>
  <si>
    <t>A New Way Recovery LLC</t>
  </si>
  <si>
    <t>267-266-6500</t>
  </si>
  <si>
    <t>1033 Anne St.</t>
  </si>
  <si>
    <t>Croydon</t>
  </si>
  <si>
    <t>https://lh3.googleusercontent.com/d/1Oif9tyPfn5rWiZMGXMqRIR7oBwsS3ob6</t>
  </si>
  <si>
    <t>Acceptance House Sober Living 1</t>
  </si>
  <si>
    <t>Acceptance House Sober Living</t>
  </si>
  <si>
    <t>267-854-0464</t>
  </si>
  <si>
    <t>4501 Brookside Ave</t>
  </si>
  <si>
    <t>https://acceptancehousesoberliving.com/</t>
  </si>
  <si>
    <t>https://acceptancehousesoberliving.com/wp-content/uploads/2020/01/AH-logo-sm-2.png</t>
  </si>
  <si>
    <t>Acceptance House Sober Living 2</t>
  </si>
  <si>
    <t>4502 Brookside Ave</t>
  </si>
  <si>
    <t>Acceptance House Sober Living Crabtree Section Women's House</t>
  </si>
  <si>
    <t>14 Cornflower Lane</t>
  </si>
  <si>
    <t>Levittown</t>
  </si>
  <si>
    <t>Acceptance House Sober Living Farmbrook Section Men's House</t>
  </si>
  <si>
    <t>14 Farmbrook Dr.</t>
  </si>
  <si>
    <t>Acceptance House Sober Living Plumridge Section Women's House</t>
  </si>
  <si>
    <t>15 Plumtree Road</t>
  </si>
  <si>
    <t>Acceptance House Sober Living Red Cedar Section Men's House</t>
  </si>
  <si>
    <t>175 Red Cedar Dr.</t>
  </si>
  <si>
    <t>Acceptance House Sober Living Stonybrook Section Men's House</t>
  </si>
  <si>
    <t>373 Stonybrook Drive</t>
  </si>
  <si>
    <t>Emilie House</t>
  </si>
  <si>
    <t>215-702-0308</t>
  </si>
  <si>
    <t>5929 Bristol-Emilie Rd.</t>
  </si>
  <si>
    <t>https://emilehouse.net</t>
  </si>
  <si>
    <t>https://emiliehouse.net/wp/wp-content/uploads/2017/12/Emilie-House-Logo.png</t>
  </si>
  <si>
    <t>Emilie House Men's Whitewood Drive</t>
  </si>
  <si>
    <t>46 Whitewood Dr.</t>
  </si>
  <si>
    <t>Emilie House Women's Ivory Rock Road</t>
  </si>
  <si>
    <t>11 Ivory Rock Rd.</t>
  </si>
  <si>
    <t>Emilie House Women's Parkside Circle</t>
  </si>
  <si>
    <t>53 Parkside Circle</t>
  </si>
  <si>
    <t>Emilie House Women's Woodbine Rd</t>
  </si>
  <si>
    <t>35 Woodbine Rd.</t>
  </si>
  <si>
    <t>Friendship First</t>
  </si>
  <si>
    <t>267-718-5200</t>
  </si>
  <si>
    <t>444 Main Street</t>
  </si>
  <si>
    <t>Tullytown</t>
  </si>
  <si>
    <t>Friendship First 412</t>
  </si>
  <si>
    <t>412 Main Street</t>
  </si>
  <si>
    <t>Tulytown</t>
  </si>
  <si>
    <t>Liberty House (Libertae)</t>
  </si>
  <si>
    <t>Libertae Inc</t>
  </si>
  <si>
    <t>215-639-8681</t>
  </si>
  <si>
    <t>5245 Bensalem Boulevard</t>
  </si>
  <si>
    <t>Bensalem</t>
  </si>
  <si>
    <t>New Path Recovery Croydon House</t>
  </si>
  <si>
    <t>New Path Recovery TMB LLC</t>
  </si>
  <si>
    <t>267-250-0504</t>
  </si>
  <si>
    <t>2205 State Road</t>
  </si>
  <si>
    <t>https://newpathtmb.com</t>
  </si>
  <si>
    <t>https://newpathtmb.com/wp-content/uploads/2020/11/New-Path-Logo-Final.png</t>
  </si>
  <si>
    <t>New Path Recovery Oaktree House</t>
  </si>
  <si>
    <t>53 Old Spruce Lane</t>
  </si>
  <si>
    <t>New Path Recovery TMB LLC Blueridge House 1</t>
  </si>
  <si>
    <t>145 Blueridge Drive</t>
  </si>
  <si>
    <t>New Path Recovery TMB LLC Blueridge House 2</t>
  </si>
  <si>
    <t>23 Basswood Road</t>
  </si>
  <si>
    <t>New Path Recovery TMB LLC Bristol House</t>
  </si>
  <si>
    <t>3101 Newportville Road</t>
  </si>
  <si>
    <t>New Path Recovery TMB LLC Langhorne House</t>
  </si>
  <si>
    <t>650 Durham Road</t>
  </si>
  <si>
    <t>New Path Recovery TMB LLC Morrisville House</t>
  </si>
  <si>
    <t>564 W Bridge St</t>
  </si>
  <si>
    <t>Morrisville</t>
  </si>
  <si>
    <t>Newfound Freedom Appletree Men's House</t>
  </si>
  <si>
    <t>Newfound Freedom</t>
  </si>
  <si>
    <t>215-431-0921</t>
  </si>
  <si>
    <t>5 Aster Lane</t>
  </si>
  <si>
    <t>Newfound Freedom Appletree Women's House</t>
  </si>
  <si>
    <t>87 Appletree Drive</t>
  </si>
  <si>
    <t>https://newfoundfreedom.com/</t>
  </si>
  <si>
    <t>https://newfoundfreedom.com/wp-content/uploads/2020/04/NFF-logo-blk-retina-NEW.png</t>
  </si>
  <si>
    <t>Newfound Freedom Blue Ridge House</t>
  </si>
  <si>
    <t>377 Blue Ridge Drive</t>
  </si>
  <si>
    <t>Newfound Freedom Bristol House 1</t>
  </si>
  <si>
    <t>706 Old Orchard Ln</t>
  </si>
  <si>
    <t>Newfound Freedom Bristol House 2</t>
  </si>
  <si>
    <t>712 Old Orchard Lane</t>
  </si>
  <si>
    <t>Newfound Freedom Indian Creek House</t>
  </si>
  <si>
    <t>147 Idlewild Road</t>
  </si>
  <si>
    <t>Newfound Freedom Junewood House 1</t>
  </si>
  <si>
    <t>60 Jonquil Lane</t>
  </si>
  <si>
    <t>Newfound Freedom Junewood House 2</t>
  </si>
  <si>
    <t>82 Jonquil Lane</t>
  </si>
  <si>
    <t>Newfound Freedom Red Cedar House</t>
  </si>
  <si>
    <t>11 River Lane</t>
  </si>
  <si>
    <t>Second Chance Sober Living Bath Street House</t>
  </si>
  <si>
    <t>Second Chance Sober Living</t>
  </si>
  <si>
    <t>267-738-8655</t>
  </si>
  <si>
    <t>633 Bath Street</t>
  </si>
  <si>
    <t>Second Chance Sober Living Buckley Street House</t>
  </si>
  <si>
    <t>151 Buckley Street</t>
  </si>
  <si>
    <t>Step By Step Bensalem Women's House</t>
  </si>
  <si>
    <t>Step By Step Houses LLC</t>
  </si>
  <si>
    <t>484-800-6487</t>
  </si>
  <si>
    <t>3779 Bristol Road</t>
  </si>
  <si>
    <t>Step By Step Croydon Men's House</t>
  </si>
  <si>
    <t>100 Cedar Ave</t>
  </si>
  <si>
    <t>Step By Step Levittown Men's House</t>
  </si>
  <si>
    <t>74 Candle Road</t>
  </si>
  <si>
    <t>Step By Step Levittown Women's House</t>
  </si>
  <si>
    <t>57 Serpentine Lane</t>
  </si>
  <si>
    <t>Sunlight of the Spirit Hatfield House</t>
  </si>
  <si>
    <t>Sunlight of the Spirit</t>
  </si>
  <si>
    <t>610-755-7708</t>
  </si>
  <si>
    <t>281 Oak Park Road</t>
  </si>
  <si>
    <t>Hatfield</t>
  </si>
  <si>
    <t>The Women's Recovery Community Center</t>
  </si>
  <si>
    <t>267-817-4755</t>
  </si>
  <si>
    <t>New Britain</t>
  </si>
  <si>
    <t>Another Day Clean Phoenixville House</t>
  </si>
  <si>
    <t>Another Day Clean</t>
  </si>
  <si>
    <t>484-369-3539</t>
  </si>
  <si>
    <t>301 Dayton Street</t>
  </si>
  <si>
    <t>Bridgeway House Men's</t>
  </si>
  <si>
    <t>Bridgeway House</t>
  </si>
  <si>
    <t>610-883-8315</t>
  </si>
  <si>
    <t>2875 W Lincoln Hwy</t>
  </si>
  <si>
    <t>Coatesville</t>
  </si>
  <si>
    <t>Bridgeway House Women's</t>
  </si>
  <si>
    <t>720 Buck Run Road</t>
  </si>
  <si>
    <t>MVP Recovery 1005 Paradise Street House</t>
  </si>
  <si>
    <t>MVP Recovery LLC</t>
  </si>
  <si>
    <t>1007 Paradise Street</t>
  </si>
  <si>
    <t>MVP Recovery 1007 Paradise Street House</t>
  </si>
  <si>
    <t>1005 Paradise Street</t>
  </si>
  <si>
    <t>A Different Way Sober Living Clifton Heights Men's House</t>
  </si>
  <si>
    <t>A Different Way Sober Living Inc</t>
  </si>
  <si>
    <t>267-850-6569</t>
  </si>
  <si>
    <t>147 E Baltimore Ave</t>
  </si>
  <si>
    <t>Clifton Heights</t>
  </si>
  <si>
    <t>A Different Way Sober Living Clifton Heights Women's House</t>
  </si>
  <si>
    <t>327 E. Baltimore Ave</t>
  </si>
  <si>
    <t>A Different Way Sober Living- Collingdale Men's House</t>
  </si>
  <si>
    <t>927 Bedford Ave</t>
  </si>
  <si>
    <t>Collingdale</t>
  </si>
  <si>
    <t>A Different Way Sober Living Darby Men's</t>
  </si>
  <si>
    <t>610-800-4072</t>
  </si>
  <si>
    <t>1206 Main Street</t>
  </si>
  <si>
    <t>Darby</t>
  </si>
  <si>
    <t>A Different Way Sober Living Eddystone Men's House</t>
  </si>
  <si>
    <t>1401 E 11th Street</t>
  </si>
  <si>
    <t>Eddystone</t>
  </si>
  <si>
    <t>A Different Way Sober Living Lansdowne Women's House</t>
  </si>
  <si>
    <t>24 W Stewart Ave</t>
  </si>
  <si>
    <t>Lansdowne</t>
  </si>
  <si>
    <t>A Different Way Sober Living Sharon Hill Men's House 1</t>
  </si>
  <si>
    <t>78 Clifton Ave</t>
  </si>
  <si>
    <t>A Different Way Sober Living Sharon Hill Men's House 2</t>
  </si>
  <si>
    <t>508 Sharon Ave</t>
  </si>
  <si>
    <t>A Different Way Sober Living Sharon Hill Men's House 3</t>
  </si>
  <si>
    <t>510 Sharon Avenue</t>
  </si>
  <si>
    <t>Blossoms Sober Living</t>
  </si>
  <si>
    <t>267-973-8575</t>
  </si>
  <si>
    <t>6814 Baltimore Avenue</t>
  </si>
  <si>
    <t>Delco House LLC</t>
  </si>
  <si>
    <t>610-888-4344</t>
  </si>
  <si>
    <t>119 E. Berkley Avenue</t>
  </si>
  <si>
    <t>Greenhouse Recovery Chester</t>
  </si>
  <si>
    <t>Greenhouse Recovery</t>
  </si>
  <si>
    <t>610-634-8787</t>
  </si>
  <si>
    <t>59 East 24th Street</t>
  </si>
  <si>
    <t>Greenhouse Recovery Upland</t>
  </si>
  <si>
    <t>7 6th Street</t>
  </si>
  <si>
    <t>Upland</t>
  </si>
  <si>
    <t>Marks Financial Group</t>
  </si>
  <si>
    <t>267-683-2949</t>
  </si>
  <si>
    <t>629 Colwyn Ave</t>
  </si>
  <si>
    <t>MVP Recovery  E 15th Street</t>
  </si>
  <si>
    <t>855-687-2412</t>
  </si>
  <si>
    <t>21 E 15th Street</t>
  </si>
  <si>
    <t>MVP Recovery 11 Greenhill Road House</t>
  </si>
  <si>
    <t/>
  </si>
  <si>
    <t>855-687-2412Women</t>
  </si>
  <si>
    <t>11 Greenhill Rd.</t>
  </si>
  <si>
    <t>MVP Recovery 13 Greenhill Road House</t>
  </si>
  <si>
    <t>13 Greenhill Rd.</t>
  </si>
  <si>
    <t>MVP Recovery 15 Greenhill Road House</t>
  </si>
  <si>
    <t>15 Greenhill Rd.</t>
  </si>
  <si>
    <t>MVP Recovery 1600 Upland Street House</t>
  </si>
  <si>
    <t>1600 Upland St.</t>
  </si>
  <si>
    <t>MVP Recovery 17 East 16th Street House</t>
  </si>
  <si>
    <t>17 E. 16th St.</t>
  </si>
  <si>
    <t>MVP Recovery 17 Greenhill Road House</t>
  </si>
  <si>
    <t>17 Greenhill Rd.</t>
  </si>
  <si>
    <t>MVP Recovery 1725 Providence Avenue House</t>
  </si>
  <si>
    <t>484-343-1323</t>
  </si>
  <si>
    <t>1725 Providence Ave</t>
  </si>
  <si>
    <t>MVP Recovery 1727 Providence Avenue House</t>
  </si>
  <si>
    <t>1727 Providence Ave.</t>
  </si>
  <si>
    <t>MVP Recovery 1808 Providence Avenue</t>
  </si>
  <si>
    <t>1808 Providence Ave</t>
  </si>
  <si>
    <t>MVP Recovery 19 E 15th Street</t>
  </si>
  <si>
    <t>19 E 15th Street</t>
  </si>
  <si>
    <t>MVP Recovery 2412 Providence Avenue House</t>
  </si>
  <si>
    <t>2412 Providence Ave.</t>
  </si>
  <si>
    <t>MVP Recovery 2413 Chestnut Street House</t>
  </si>
  <si>
    <t>2413 Chestnut St.</t>
  </si>
  <si>
    <t>MVP Recovery 401 E 19th Street</t>
  </si>
  <si>
    <t>401 E 19th St.</t>
  </si>
  <si>
    <t>MVP Recovery 421 East 19th Street House</t>
  </si>
  <si>
    <t>421 E. 19th St.</t>
  </si>
  <si>
    <t>MVP Recovery 501 East 23rd Street House</t>
  </si>
  <si>
    <t>501 E 23rd St</t>
  </si>
  <si>
    <t>MVP Recovery 515 East 19th Street House</t>
  </si>
  <si>
    <t>515 E 19th St</t>
  </si>
  <si>
    <t>MVP Recovery 631 East 19th Street House</t>
  </si>
  <si>
    <t>Male</t>
  </si>
  <si>
    <t>631 E. 19th St</t>
  </si>
  <si>
    <t>MVP Recovery 928 East 18th Street House</t>
  </si>
  <si>
    <t>928 E. 18th St.</t>
  </si>
  <si>
    <t>Step By Step Chester Men's House</t>
  </si>
  <si>
    <t>Step By Step Sober Living Inc</t>
  </si>
  <si>
    <t>215-205-7714</t>
  </si>
  <si>
    <t>361 W. 22nd Street</t>
  </si>
  <si>
    <t>Way of Life Recovery Lansdowne Men's Houses</t>
  </si>
  <si>
    <t>79 Blue Ridge Drive, LLC</t>
  </si>
  <si>
    <t>215-980-7069</t>
  </si>
  <si>
    <t>19, 26, 28, 30, 32, 34, and 36 Oxford Street</t>
  </si>
  <si>
    <t>Way of Life Recovery Lansdowne Women's Houses</t>
  </si>
  <si>
    <t>23, 31, 33, and 35 South Church Lane</t>
  </si>
  <si>
    <t>Blueprints for Addiction Recovery Cherry Street</t>
  </si>
  <si>
    <t>717-361-1660</t>
  </si>
  <si>
    <t>228-230 Cherry Street</t>
  </si>
  <si>
    <t>Columbia</t>
  </si>
  <si>
    <t>https://blueprintsrecovery.com/wp-content/uploads/2023/03/BP-Logo-55-Pt.png</t>
  </si>
  <si>
    <t>Blueprints for Addiction Recovery Chestnut Street</t>
  </si>
  <si>
    <t>740 E Chestnut Street</t>
  </si>
  <si>
    <t>Blueprints for Addiction Recovery King Street</t>
  </si>
  <si>
    <t>630 E King Street</t>
  </si>
  <si>
    <t>Blueprints for Addiction Recovery Lancaster Ave</t>
  </si>
  <si>
    <t>1133 Lancaster Avenue</t>
  </si>
  <si>
    <t>Blueprints for Addiction Recovery Lime Street</t>
  </si>
  <si>
    <t>717-661-3677</t>
  </si>
  <si>
    <t>724 N Lime Street</t>
  </si>
  <si>
    <t>Blueprints for Addiction Recovery Mount Joy</t>
  </si>
  <si>
    <t>1315 Donegal Springs Road</t>
  </si>
  <si>
    <t>Blueprints for Addiction Recovery Nevin Street</t>
  </si>
  <si>
    <t>435 Nevin Street</t>
  </si>
  <si>
    <t>Blueprints for Addiction Recovery Old Philadelphia Pike</t>
  </si>
  <si>
    <t>2037 Old Philadelphia Pike</t>
  </si>
  <si>
    <t>Blueprints for Addiction Recovery Walnut Street</t>
  </si>
  <si>
    <t>747-749 Walnut Street</t>
  </si>
  <si>
    <t> -76.4964805</t>
  </si>
  <si>
    <t>Grassroots Recovery Home Shares</t>
  </si>
  <si>
    <t>Grassroots Recovery</t>
  </si>
  <si>
    <t>301-524-4530</t>
  </si>
  <si>
    <t>525 South Christian Street</t>
  </si>
  <si>
    <t>https://www.grassrootsrecovery.org/</t>
  </si>
  <si>
    <t>The GateHouse 632 East Walnut Street House</t>
  </si>
  <si>
    <t>The GateHouse</t>
  </si>
  <si>
    <t>610-463-6848</t>
  </si>
  <si>
    <t>632 East Walnut Street</t>
  </si>
  <si>
    <t>https://www.gatehouse.org/</t>
  </si>
  <si>
    <t>https://www.gatehouse.org/wp-content/uploads/2023/05/logo-1.png</t>
  </si>
  <si>
    <t>The GateHouse 634 East Walnut Street House</t>
  </si>
  <si>
    <t>634 East Walnut Street</t>
  </si>
  <si>
    <t>The GateHouse 830 Marietta House</t>
  </si>
  <si>
    <t>830 Marietta Avenue</t>
  </si>
  <si>
    <t>The GateHouse 832 Marietta House</t>
  </si>
  <si>
    <t>832 Marietta Avenue</t>
  </si>
  <si>
    <t>The GateHouse East New Street House</t>
  </si>
  <si>
    <t>326 East New Street</t>
  </si>
  <si>
    <t>The GateHouse King Street House</t>
  </si>
  <si>
    <t>512 E. King St</t>
  </si>
  <si>
    <t>The GateHouse North Lane House</t>
  </si>
  <si>
    <t xml:space="preserve">The GateHouse </t>
  </si>
  <si>
    <t>324 North Lane</t>
  </si>
  <si>
    <t>Lititz</t>
  </si>
  <si>
    <t>The GateHouse North Lime Street House</t>
  </si>
  <si>
    <t>824 North Lime Street</t>
  </si>
  <si>
    <t>TNH Sober Living 921 E King Street House</t>
  </si>
  <si>
    <t>TNH Sober Living</t>
  </si>
  <si>
    <t>717-224-7898</t>
  </si>
  <si>
    <t>921 E King Street</t>
  </si>
  <si>
    <t>https://thenicholashouse.com/</t>
  </si>
  <si>
    <t>https://thenicholashouse.com/wp-content/uploads/2020/04/TNH-Test-Transparent-e1587515250408.png</t>
  </si>
  <si>
    <t>TNH Sober Living 927 E King Street House</t>
  </si>
  <si>
    <t>927 E. King Street</t>
  </si>
  <si>
    <t>TNH Sober Living 929 E King Street House</t>
  </si>
  <si>
    <t>929 E. King Street</t>
  </si>
  <si>
    <t>TNH Sober Living 935 E King Street House</t>
  </si>
  <si>
    <t>935 E. King Street</t>
  </si>
  <si>
    <t>TNH Sober Living Duke Street House</t>
  </si>
  <si>
    <t>546 S. Duke Street</t>
  </si>
  <si>
    <t>TNH Sober Living East End Ave House</t>
  </si>
  <si>
    <t>635 East End Avenue</t>
  </si>
  <si>
    <t>TNH Sober Living Fremont Street House</t>
  </si>
  <si>
    <t>462 Fremont Street</t>
  </si>
  <si>
    <t>TNH Sober Living Marshall Street House</t>
  </si>
  <si>
    <t>339 N. Marshall Street</t>
  </si>
  <si>
    <t>TNH Sober Living Puplar Street House</t>
  </si>
  <si>
    <t>609 Poplar Street</t>
  </si>
  <si>
    <t>TNH Sober Living Ross Street House</t>
  </si>
  <si>
    <t>21 E. Ross Street</t>
  </si>
  <si>
    <t>TNH Sober Living Shippen Street House</t>
  </si>
  <si>
    <t>821 N. Shippen Street</t>
  </si>
  <si>
    <t>Another Day Clean 308 King Street House</t>
  </si>
  <si>
    <t>308 King Street</t>
  </si>
  <si>
    <t>https://anotherdayclean.com/</t>
  </si>
  <si>
    <t>https://anotherdayclean.com/wp-content/uploads/2020/10/another-day-clean-logo-hoz-1.png</t>
  </si>
  <si>
    <t>Another Day Clean 312 King Street House</t>
  </si>
  <si>
    <t>312 King Street</t>
  </si>
  <si>
    <t>Another Day Clean 401 South Street House</t>
  </si>
  <si>
    <t>401 South Street</t>
  </si>
  <si>
    <t>Another Day Clean 403 South Street House</t>
  </si>
  <si>
    <t>403 South Street</t>
  </si>
  <si>
    <t>Another Day Clean Hanover Street House</t>
  </si>
  <si>
    <t>67 North Hanover Street</t>
  </si>
  <si>
    <t>Another Day Clean New Street House</t>
  </si>
  <si>
    <t>382 New Street</t>
  </si>
  <si>
    <t>Another Day Clean Women's House</t>
  </si>
  <si>
    <t>205 Jefferson Ave</t>
  </si>
  <si>
    <t>Another Day Clean York Street House</t>
  </si>
  <si>
    <t>484-369-3533</t>
  </si>
  <si>
    <t>304 N. York St</t>
  </si>
  <si>
    <t>Blue Mountain Recovery 3rd Street House</t>
  </si>
  <si>
    <t>Blue Mountain Recovery</t>
  </si>
  <si>
    <t>267-621-6901</t>
  </si>
  <si>
    <t>125 East 3rd Street</t>
  </si>
  <si>
    <t>Lansdale</t>
  </si>
  <si>
    <t>https://www.bluemountainrecovery.org/</t>
  </si>
  <si>
    <t>https://static.wixstatic.com/media/98067c_4d5fd86c9e6c4a0d996cca3d13ad7b5a~mv2.png</t>
  </si>
  <si>
    <t>Blue Mountain Recovery Ridge Street House</t>
  </si>
  <si>
    <t>217 Ridge Street</t>
  </si>
  <si>
    <t>Candor House #113</t>
  </si>
  <si>
    <t>Candor House</t>
  </si>
  <si>
    <t>267-613-4768</t>
  </si>
  <si>
    <t>113 Penn Ave</t>
  </si>
  <si>
    <t>Candor House #115</t>
  </si>
  <si>
    <t>115 Penn Ave</t>
  </si>
  <si>
    <t>Candor House #117</t>
  </si>
  <si>
    <t>117 Penn Ave</t>
  </si>
  <si>
    <t>Candor House Women's</t>
  </si>
  <si>
    <t>3218 Line Lexington Rd.</t>
  </si>
  <si>
    <t>Helping Hands in Recovery</t>
  </si>
  <si>
    <t>267-475-4991</t>
  </si>
  <si>
    <t>1839 Welsh Road</t>
  </si>
  <si>
    <t>http://helpinghandsinrecovery.com/</t>
  </si>
  <si>
    <t>http://helpinghandsinrecovery.com/img/logo-top@2x.png</t>
  </si>
  <si>
    <t> 40.25767</t>
  </si>
  <si>
    <t>Recover &amp; Renew Homes Inc</t>
  </si>
  <si>
    <t>813-220-4468</t>
  </si>
  <si>
    <t>2816 Morris Road</t>
  </si>
  <si>
    <t>Sunlight of the Spirit Audubon House</t>
  </si>
  <si>
    <t>Sunlight of the Spirit House</t>
  </si>
  <si>
    <t>843 W. Main Street</t>
  </si>
  <si>
    <t>Audubon</t>
  </si>
  <si>
    <t>https://sunlightofthespirithouse.com/</t>
  </si>
  <si>
    <t>https://sunlightofthespirithouse.com/img/ui/logo@2x.png</t>
  </si>
  <si>
    <t>Sunlight of the Spirit Laurel Lane House</t>
  </si>
  <si>
    <t>99 Laurel Lane</t>
  </si>
  <si>
    <t>Sunlight of the Spirit South Line Street House</t>
  </si>
  <si>
    <t>319 South Line Street</t>
  </si>
  <si>
    <t>Sunlight of the Spirit Women's House</t>
  </si>
  <si>
    <t>267-968-2708</t>
  </si>
  <si>
    <t>1050 Pross Road</t>
  </si>
  <si>
    <t>Unity Sober Living Apple Street House</t>
  </si>
  <si>
    <t>Unity Sober Living Homes</t>
  </si>
  <si>
    <t>484-644-8214</t>
  </si>
  <si>
    <t>354 Apple Street</t>
  </si>
  <si>
    <t>https://unitysoberlivinghomes.com/</t>
  </si>
  <si>
    <t>https://i0.wp.com/unitysoberlivinghomes.com/wp-content/uploads/2021/08/logo.png</t>
  </si>
  <si>
    <t>Unity Sober Living Beech Street House</t>
  </si>
  <si>
    <t>610-585-4308</t>
  </si>
  <si>
    <t>434 Beech Street</t>
  </si>
  <si>
    <t>Unity Sober Living Women's House</t>
  </si>
  <si>
    <t>484-624-9577</t>
  </si>
  <si>
    <t>376 Chestnut Street</t>
  </si>
  <si>
    <t>BARTA Medical Assistance Transportation Program</t>
  </si>
  <si>
    <t>Access Services</t>
  </si>
  <si>
    <t>Transportation</t>
  </si>
  <si>
    <t>Medical Assistance Transportation</t>
  </si>
  <si>
    <t>Application available at link.</t>
  </si>
  <si>
    <t>1700 North 11th Street</t>
  </si>
  <si>
    <t>https://www.bartabus.com/barta-special-services/programs-eligibility/medical-assistance-program</t>
  </si>
  <si>
    <t>Bucks County Transport</t>
  </si>
  <si>
    <t>Bucks County Transport Inc</t>
  </si>
  <si>
    <t>Complete the Bucks County MATP Application and have physician complete MATP Disability Certification form.  Both are at website.</t>
  </si>
  <si>
    <t>215-794-5554</t>
  </si>
  <si>
    <t>4920 York Rd., Suite 2MM</t>
  </si>
  <si>
    <t>Holicong</t>
  </si>
  <si>
    <t>https://www.bctransport.org/medical-assistance-transportation/</t>
  </si>
  <si>
    <t>ChesCo Connect</t>
  </si>
  <si>
    <t>Call 610-344-5545 to learn more an register</t>
  </si>
  <si>
    <t>610-344-5545</t>
  </si>
  <si>
    <t>601 Westtown Road</t>
  </si>
  <si>
    <t>https://www.chesco.org/5325/Community-Transit</t>
  </si>
  <si>
    <t>MyModivcare</t>
  </si>
  <si>
    <t>877-835-7412</t>
  </si>
  <si>
    <t>https://www.mymodivcare.com/book-now</t>
  </si>
  <si>
    <t>DELGO Community Transit</t>
  </si>
  <si>
    <t>4am to 11pm Daily.  Connected to findmyridepa.org</t>
  </si>
  <si>
    <t>610-490-3960</t>
  </si>
  <si>
    <t>2001 Industrial Hwy</t>
  </si>
  <si>
    <t>https://www.ctdelco.org/medical-assistance; https://apply.findmyride.penndot.pa.gov/; https://www.findmyridepa.org/#/</t>
  </si>
  <si>
    <t>RED ROSE</t>
  </si>
  <si>
    <t>https://www.redrosetransit.com/wp-content/uploads/2022/03/ADA-RRTA-App-2017.pdf</t>
  </si>
  <si>
    <t xml:space="preserve">717-291-1243	</t>
  </si>
  <si>
    <t>45 Erick Road</t>
  </si>
  <si>
    <t>https://www.redrosetransit.com/red-rose-access/what-is-red-rose-access</t>
  </si>
  <si>
    <t>Transnet</t>
  </si>
  <si>
    <t>https://www.suburbantransit.org</t>
  </si>
  <si>
    <t>215-542-7433</t>
  </si>
  <si>
    <t>980 Harvest Drive, Suite 100</t>
  </si>
  <si>
    <t>Blue Bell</t>
  </si>
  <si>
    <t>https://www.suburbantransit.org/medical-assistance</t>
  </si>
  <si>
    <t>Schuylkill County MATP</t>
  </si>
  <si>
    <t>570-628-1425</t>
  </si>
  <si>
    <t>420 North Center Street</t>
  </si>
  <si>
    <t>https://schuylkillcountypa.gov/departments/human_services/community_services___resource_development.php#MATP</t>
  </si>
  <si>
    <t>Danny's Ride</t>
  </si>
  <si>
    <t>Recovery Transportation Services</t>
  </si>
  <si>
    <t>Provides (generally no more than two to four) Uber/Lyft rides to individuals in recovery from a substance use disorder.  Intended for situations "where there is no other reasonable way for clients to get where they need to go to get essential support on their recovery journey".  Rides are to and from outpatient treatment, MAT appointments, AA and NA meetings, legal system meetings, employment related rides and more.  Riders must go through the staff of the organization or agency they are recieving services from, as riders may not arrange their own rides or change ride details.</t>
  </si>
  <si>
    <t>https://dannysride.org/</t>
  </si>
  <si>
    <t>ATNH</t>
  </si>
  <si>
    <t>https://www.ahtn.org/</t>
  </si>
  <si>
    <t>Doylestown DART System</t>
  </si>
  <si>
    <t>Affordable Public Transportation</t>
  </si>
  <si>
    <t>Only Costs $1.00 for general public and FREE ON SATURDAYS through end of 2024.  Public transportation service in and around Doylestown designed to make transportation affordable.  There is Doylestown DART, DART South, DART West, and Courthouse Shuttle.</t>
  </si>
  <si>
    <t xml:space="preserve"> 4920 York Rd., Suite 2MM</t>
  </si>
  <si>
    <t>https://ridethedart.org/</t>
  </si>
  <si>
    <t>County finded uber rides, separate from danny's ride, ten max per participant but the county can approve more in special circumstances</t>
  </si>
  <si>
    <t>https://www.ridethedart.org/</t>
  </si>
  <si>
    <t>Bridge of Hope</t>
  </si>
  <si>
    <t>Open Hearth Family Savings Partner Program</t>
  </si>
  <si>
    <t>Open Hearth</t>
  </si>
  <si>
    <t>Vehicle Purchase Assistance Program</t>
  </si>
  <si>
    <t>Provides a 1:3 match towards the purchase of a car – Participants save $30 a month at an Open Hearth partner bank until they have $1,000, and then Open Hearth provides $3,000 for a total of $4,000 to be used towards the purchase of a car.  Participants must have a job or regular income, and adjusted gross income must be less than 400% of the federal poverty Level.</t>
  </si>
  <si>
    <t>610-280-1033</t>
  </si>
  <si>
    <t>Share-A-Ride</t>
  </si>
  <si>
    <t>Transportation Management
Association of Chester County</t>
  </si>
  <si>
    <t>Carpool Service</t>
  </si>
  <si>
    <t>Share-A-Ride is a free, computerized service that can match commuters who work in southeastern Pennsylvania with convenient transit services, potential carpool and vanpool groups, and even walking and bicycling opportunities. Employers can get on board, too, by locating matches just for employees at a specific site(s).</t>
  </si>
  <si>
    <t>https://sharearide.agilemile.com/</t>
  </si>
  <si>
    <t>Southern Bucks Family Recovery Resource Center</t>
  </si>
  <si>
    <t>Family Support</t>
  </si>
  <si>
    <t>Family Support Services</t>
  </si>
  <si>
    <t>1286 Veterans Hwy</t>
  </si>
  <si>
    <t>https://www.councilsepa.org</t>
  </si>
  <si>
    <t>Be a Part of the Conversation</t>
  </si>
  <si>
    <t>Bucks; Chester; Montgomery</t>
  </si>
  <si>
    <t>267-629-2214</t>
  </si>
  <si>
    <t>16 East Lancaster Avenue</t>
  </si>
  <si>
    <t>Ardmore</t>
  </si>
  <si>
    <t>https://www.conversation.zone</t>
  </si>
  <si>
    <t>Family Services of Montgomery County Pottstown</t>
  </si>
  <si>
    <t>Family Services of Montgomery County</t>
  </si>
  <si>
    <t xml:space="preserve">610-630-2111 </t>
  </si>
  <si>
    <t>1976 East High Street</t>
  </si>
  <si>
    <t>https://fsmontco.org/</t>
  </si>
  <si>
    <t>https://fsmontco.org/themes/custom/fsmc/logo.svg</t>
  </si>
  <si>
    <t>Family Services of Montgomery County Eagleville</t>
  </si>
  <si>
    <t>610-326-1610</t>
  </si>
  <si>
    <t>3125 Ridge Pike</t>
  </si>
  <si>
    <t>Eagleville</t>
  </si>
  <si>
    <t>Substance Use Philly- Counseling</t>
  </si>
  <si>
    <t>Philadelphia Department of Public Health</t>
  </si>
  <si>
    <t>Counseling for children age 4 to 21, and people in need of post-partum support.</t>
  </si>
  <si>
    <t>Substance Use Philly- Support Group</t>
  </si>
  <si>
    <t>215-776-4406</t>
  </si>
  <si>
    <t>Interim House</t>
  </si>
  <si>
    <t>PMHC</t>
  </si>
  <si>
    <t>Recovery house for women in recovery and their children.</t>
  </si>
  <si>
    <t>333 West Upsal Street</t>
  </si>
  <si>
    <t>https://interimhouse.phmc.org/</t>
  </si>
  <si>
    <t>https://interimhouse.phmc.org/templates/interimhouse/images/ihi-logo.gif</t>
  </si>
  <si>
    <t>Interim House West</t>
  </si>
  <si>
    <t>4108 Parkside Avenue</t>
  </si>
  <si>
    <t xml:space="preserve">Substance Use Prevention and Harm Reduction (SUPHR) </t>
  </si>
  <si>
    <t>Other</t>
  </si>
  <si>
    <t>https://www.substanceusephilly.com/</t>
  </si>
  <si>
    <t>Philly HEALs</t>
  </si>
  <si>
    <t>Dominate Today Recovery Living Charlotte Street House</t>
  </si>
  <si>
    <t>Dominate Today Recovery Living</t>
  </si>
  <si>
    <t>484-350-0305</t>
  </si>
  <si>
    <t>306 North Charlotte Street</t>
  </si>
  <si>
    <t>https://dominatetodayrecovery.com/</t>
  </si>
  <si>
    <t>https://img1.wsimg.com/isteam/ip/752ab681-24ef-45e4-a3ae-511de208ddcc/Biz%20Card%20Back.png</t>
  </si>
  <si>
    <t>Dominate Today Recovery Living Hanover Street House</t>
  </si>
  <si>
    <t xml:space="preserve"> </t>
  </si>
  <si>
    <t>Hanover Street</t>
  </si>
  <si>
    <t>Dominate Today Recovery Living Beech Street House</t>
  </si>
  <si>
    <t>Beech Street</t>
  </si>
  <si>
    <t>Family Education Program</t>
  </si>
  <si>
    <t>Bucks; Chester; Montgomery; Philadelphia; Delaware</t>
  </si>
  <si>
    <t>Family Education</t>
  </si>
  <si>
    <t>https://councilsepa.org</t>
  </si>
  <si>
    <t>Al-Anon Family Groups</t>
  </si>
  <si>
    <t>Al-Anon</t>
  </si>
  <si>
    <t>Berks, Bucks; Chester; Delaware; Lancaster; Montgomery; Schuylkill</t>
  </si>
  <si>
    <t>Family Service Association of Bucks County</t>
  </si>
  <si>
    <t>Livingrin Foundation Family Support Group</t>
  </si>
  <si>
    <t>Livingrin Foundation</t>
  </si>
  <si>
    <t>4833 Hulmeville Road</t>
  </si>
  <si>
    <t>https://livengrin.org/specialties/family/</t>
  </si>
  <si>
    <t>https://eadn-wc04-8179978.nxedge.io/wp-content/uploads/2021/05/Livengrin-Centered-Logo-2-color-transparent-768x232.png</t>
  </si>
  <si>
    <t>Malvern Treatment Centers Family Care</t>
  </si>
  <si>
    <t>Malvern Treatment Centers</t>
  </si>
  <si>
    <t>Bucks; Chester; Philadelphia</t>
  </si>
  <si>
    <t>940 West King Road</t>
  </si>
  <si>
    <t>Malvern</t>
  </si>
  <si>
    <t>https://www.malverntreatment.com/family-care/</t>
  </si>
  <si>
    <t>https://www.malverntreatment.com/wp-content/uploads/2020/01/malvern-treatment-centers-logo-tagline.png</t>
  </si>
  <si>
    <t>Nar-Anon Family Groups</t>
  </si>
  <si>
    <t>Nar-Anon</t>
  </si>
  <si>
    <t>https://www.nar-anon.org/find-a-meeting</t>
  </si>
  <si>
    <t>https://images.squarespace-cdn.com/content/53714efae4b0db8de8cdfaf8/1597687209601-ITSNDQO05M3FIJ0RAD0R/Nar-Anon-Logo.jpg?content-type=image%2Fjpeg</t>
  </si>
  <si>
    <t>Grandparents and Other Caregivers Support Group</t>
  </si>
  <si>
    <t>Street. Luke's Penn Foundation</t>
  </si>
  <si>
    <t>Contact Shannon Cogdell at shannon.cogdell@sluhn.org</t>
  </si>
  <si>
    <t>Penn Foundation Family Consultation Services</t>
  </si>
  <si>
    <t>Our Family Consultation service offers families the opportunity to meet with a trained substance abuse therapist to discuss their loved one’s alcohol and/or drug addiction and the impact that it has had on both the individual and the family.</t>
  </si>
  <si>
    <t>https://www.pennfoundation.org/services/drug-and-alcohol-services/family-help/family-consultation/</t>
  </si>
  <si>
    <t>Camp Crossroads</t>
  </si>
  <si>
    <t>Family Support; Family Education Programs</t>
  </si>
  <si>
    <t>Children</t>
  </si>
  <si>
    <t>https://www.pennfoundation.org/services/drug-and-alcohol-services/family-help/camp-crossroads/</t>
  </si>
  <si>
    <t>https://www.pennfoundation.org/wp-content/uploads/2022/07/ImpactCamps_Crossroads_Logo_StLukeBlue_FINAL.jpg.webp</t>
  </si>
  <si>
    <t>Penn Foundation Family Based Services</t>
  </si>
  <si>
    <t>Family Support; Family Education Programs; Counseling Services</t>
  </si>
  <si>
    <t>Contact Barbara Kopystecki at barbara.kopystecki@sluhn.org.  Family Based Services provides 32 weeks of intensive community and home-based therapy and support for children and adolescents (up to age 21) with emotional and behavioral challenges and their families.</t>
  </si>
  <si>
    <t>https://www.pennfoundation.org/services/mental-health/for-children-and-adolescents/family-based/</t>
  </si>
  <si>
    <t>Penn Foundation Mobile Engagement</t>
  </si>
  <si>
    <t>Family Supprt; Resource Navigation</t>
  </si>
  <si>
    <t>BCARES Family Connect</t>
  </si>
  <si>
    <t>Bucks County Drug and Alcohol Commission</t>
  </si>
  <si>
    <t>Volunteers can be reached at BCARESFamilyConnect@gmail.com</t>
  </si>
  <si>
    <t>55 East Court Street, 4ᵗʰ Floor</t>
  </si>
  <si>
    <t>https://www.bcdac.org/recovery/bcares_-_help_for_overdose_survivors/bcares_family_connect.php</t>
  </si>
  <si>
    <t>https://www.bcdac.org/_assets_/images/logo.png</t>
  </si>
  <si>
    <t>SMART Friends and Family</t>
  </si>
  <si>
    <t>Better Together</t>
  </si>
  <si>
    <t>Parent Partnership</t>
  </si>
  <si>
    <t>info@conversation.zone</t>
  </si>
  <si>
    <t>16 East Lancaster Avenue, Suite 101</t>
  </si>
  <si>
    <t>https://conversaion.zone/frc</t>
  </si>
  <si>
    <t>https://resourcespage.pages.dev/assets/familyrecoverycourse.png</t>
  </si>
  <si>
    <t>Family Recovery Course</t>
  </si>
  <si>
    <t>https://conversaion.zone/partnership</t>
  </si>
  <si>
    <t>https://resourcespage.pages.dev/assets/parentpartnership.png</t>
  </si>
  <si>
    <t>Bucks Counties Grandfamilies Support Group</t>
  </si>
  <si>
    <t>BCGrandfamilies@gmail.com</t>
  </si>
  <si>
    <t>321 West Buler Ave</t>
  </si>
  <si>
    <t>Easy Does It Leesport House</t>
  </si>
  <si>
    <t>610-898-7915</t>
  </si>
  <si>
    <t>1300 Hilltop Road</t>
  </si>
  <si>
    <t>https://easydoesitinc.org/</t>
  </si>
  <si>
    <t>https://easydoesitinc.org/wp-content/uploads/cropped-edi-2020-475x90-1.png</t>
  </si>
  <si>
    <t>Compass Mark Lancaster</t>
  </si>
  <si>
    <t>Compass Mark</t>
  </si>
  <si>
    <t>717-299-2831</t>
  </si>
  <si>
    <t>1891 Santa Barbara Drive, Suite 104</t>
  </si>
  <si>
    <t>https://www.compassmark.org/find-help/lancaster/</t>
  </si>
  <si>
    <t>https://resourcespage.pages.dev/assets/resource-logos/compassmark.svg</t>
  </si>
  <si>
    <t>Compass Mark Exton</t>
  </si>
  <si>
    <t>590 Exton Commons</t>
  </si>
  <si>
    <t>https://www.compassmark.org/find-help/chester/</t>
  </si>
  <si>
    <t>Service Areas</t>
  </si>
  <si>
    <t>Categories</t>
  </si>
  <si>
    <t>Attributes</t>
  </si>
  <si>
    <t>Facets</t>
  </si>
  <si>
    <t>Column1</t>
  </si>
  <si>
    <t>Counseling</t>
  </si>
  <si>
    <t>Affordable public transportation</t>
  </si>
  <si>
    <t>Single County Authority; Center of Excellence; Regional Recovery Hub; Recovery Community Organization; Warm Handoff; Treatment with RSS; Other</t>
  </si>
  <si>
    <t>Philadelphia; Berks; Bucks; Chester; Delaware; Lancaster; Montgomery; Schuylkill</t>
  </si>
  <si>
    <t>Peer Support</t>
  </si>
  <si>
    <t>Halfway House</t>
  </si>
  <si>
    <t>Carpool service</t>
  </si>
  <si>
    <t>Counseling; Peer Support; Assistance Program; Other</t>
  </si>
  <si>
    <t>Men; Women; Children; Adolescents</t>
  </si>
  <si>
    <t>Assistance Program</t>
  </si>
  <si>
    <t>Housing Assistance</t>
  </si>
  <si>
    <t>Medical assistance transportation</t>
  </si>
  <si>
    <t>Recovery House; Halfway House; Housing Assistance</t>
  </si>
  <si>
    <t>Service Area</t>
  </si>
  <si>
    <t>Recovery Support; Family Support; Housing; Transportation</t>
  </si>
  <si>
    <t>Recovery transportation services</t>
  </si>
  <si>
    <t>Affordable public transportation; Carpool service; Medical assistance transportation; Recovery transportation services; Vehicle purchase assistance</t>
  </si>
  <si>
    <t>Recovery Support (Single County Authority; Center of Excellence; Regional Recovery Hub; Recovery Community Organization; Warm Handoff; Treatment with RSS); Family Support (Counseling; Peer Support; Assistance Program); Housing (); Transportation ()</t>
  </si>
  <si>
    <t>Vehicle purchase assistance</t>
  </si>
  <si>
    <t>Domain</t>
  </si>
  <si>
    <t>Treatment with RSS</t>
  </si>
  <si>
    <t>Men, Women</t>
  </si>
  <si>
    <t>Women, Children</t>
  </si>
  <si>
    <t>Men,Women</t>
  </si>
  <si>
    <t>Men,Women,Children</t>
  </si>
  <si>
    <t>Men, Women, Children</t>
  </si>
  <si>
    <t>Men, Women, Children, Adolescent</t>
  </si>
  <si>
    <t>Men, Women, Adolescents</t>
  </si>
  <si>
    <t>Penn Foundation.</t>
  </si>
  <si>
    <t>Clinical Outcomes Group. COE Program</t>
  </si>
  <si>
    <t>Clinical Outcomes Group.</t>
  </si>
  <si>
    <t>Community Health &amp; Dental Care.</t>
  </si>
  <si>
    <t>Penn Foundation. COE Program</t>
  </si>
  <si>
    <t>Easy Does it.</t>
  </si>
  <si>
    <t>Hope and Coffee Coatesville</t>
  </si>
  <si>
    <t>Hope and Coffee</t>
  </si>
  <si>
    <t>Recovery Friendly Workplace</t>
  </si>
  <si>
    <t>Vintage Trendi</t>
  </si>
  <si>
    <t>354 Andrew Road</t>
  </si>
  <si>
    <t>Men; Women</t>
  </si>
  <si>
    <t>Hope and Coffee Tamaqua</t>
  </si>
  <si>
    <t>484-888-8143</t>
  </si>
  <si>
    <t>https://vintagetrendi.com</t>
  </si>
  <si>
    <t>https://resourcespage.pages.dev/assets/resource-logos/vintagetrendi.png</t>
  </si>
  <si>
    <t>https://resourcespage.pages.dev/assets/resource-logos/hopeandcoffee-tamaqua.png</t>
  </si>
  <si>
    <t>https://resourcespage.pages.dev/assets/resource-logos/hopeandcoffee-coatesville.png</t>
  </si>
  <si>
    <t>https://resourcespage.pages.dev/assets/resource-logos/PRTC-Green.png</t>
  </si>
  <si>
    <t>https://resourcespage.pages.dev/assets/resource-logos/councilsepa.svg</t>
  </si>
  <si>
    <t>https://resourcespage.pages.dev/assets/resource-logos/PRO-ACT.svg</t>
  </si>
  <si>
    <t>https://resourcespage.pages.dev/assets/resource-logos/DSAA.svg</t>
  </si>
  <si>
    <t>https://resourcespage.pages.dev/assets/resource-logos/MVP.svg</t>
  </si>
  <si>
    <t>https://resourcespage.pages.dev/assets/resource-logos/gaudenzia.svg</t>
  </si>
  <si>
    <t>https://resourcespage.pages.dev/assets/resource-logos/pennfoundation.svg</t>
  </si>
  <si>
    <t>https://resourcespage.pages.dev/assets/resource-logos/chimes.svg</t>
  </si>
  <si>
    <t>https://resourcespage.pages.dev/assets/resource-logos/orion.png</t>
  </si>
  <si>
    <t>https://resourcespage.pages.dev/assets/resource-logos/creativehealth.png</t>
  </si>
  <si>
    <t>https://resourcespage.pages.dev/assets/resource-logos/rdh.png</t>
  </si>
  <si>
    <t>https://resourcespage.pages.dev/assets/resource-logos/ctc.svg</t>
  </si>
  <si>
    <t>https://resourcespage.pages.dev/assets/resource-logos/ACG.png</t>
  </si>
  <si>
    <t>https://resourcespage.pages.dev/assets/resource-logos/aldie.svg</t>
  </si>
  <si>
    <t>https://resourcespage.pages.dev/assets/resource-logos/berkschc.svg</t>
  </si>
  <si>
    <t>https://resourcespage.pages.dev/assets/resource-logos/chdc.png</t>
  </si>
  <si>
    <t>https://resourcespage.pages.dev/assets/resource-logos/crossroads.png</t>
  </si>
  <si>
    <t>https://resourcespage.pages.dev/assets/resource-logos/crozer.png</t>
  </si>
  <si>
    <t>https://resourcespage.pages.dev/assets/resource-logos/fsabc.png</t>
  </si>
  <si>
    <t>https://resourcespage.pages.dev/assets/resource-logos/penn-lancaster.svg</t>
  </si>
  <si>
    <t>https://resourcespage.pages.dev/assets/resource-logos/ndts.png</t>
  </si>
  <si>
    <t>https://resourcespage.pages.dev/assets/resource-logos/pinnacle.svg</t>
  </si>
  <si>
    <t>https://resourcespage.pages.dev/assets/resource-logos/towerhealth.svg</t>
  </si>
  <si>
    <t>https://resourcespage.pages.dev/assets/resource-logos/DelawareCountySeal.svg</t>
  </si>
  <si>
    <t>https://resourcespage.pages.dev/assets/resource-logos/rrhubs1+4.png.png</t>
  </si>
  <si>
    <t>https://resourcespage.pages.dev/assets/resource-logos/rrhubs1+4.png</t>
  </si>
  <si>
    <t>https://resourcespage.pages.dev/assets/resource-logos/erie.png</t>
  </si>
  <si>
    <t>https://resourcespage.pages.dev/assets/resource-logos/pmhca.png</t>
  </si>
  <si>
    <t>https://resourcespage.pages.dev/assets/resource-logos/aicdac.png</t>
  </si>
  <si>
    <t>https://resourcespage.pages.dev/assets/resource-logos/westbranch.png</t>
  </si>
  <si>
    <t>https://resourcespage.pages.dev/assets/resource-logos/newroot.png</t>
  </si>
  <si>
    <t>https://resourcespage.pages.dev/assets/resource-logos/northbound.png</t>
  </si>
  <si>
    <t>https://resourcespage.pages.dev/assets/resource-logos/recoverycoachingservices.png</t>
  </si>
  <si>
    <t>https://resourcespage.pages.dev/assets/resource-logos/raseproject.jpg</t>
  </si>
  <si>
    <t>https://resourcespage.pages.dev/assets/resource-logos/blueprints.png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</si>
</sst>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
  </numFmts>
  <fonts count="7" x14ac:knownFonts="1">
    <font>
      <sz val="11"/>
      <color theme="1"/>
      <name val="Aptos Narrow"/>
      <family val="2"/>
      <scheme val="minor"/>
    </font>
    <font>
      <sz val="11"/>
      <color theme="1"/>
      <name val="Calibri"/>
      <family val="2"/>
    </font>
    <font>
      <b/>
      <u/>
      <sz val="11"/>
      <color theme="0"/>
      <name val="Aptos Narrow"/>
      <family val="2"/>
      <scheme val="minor"/>
    </font>
    <font>
      <sz val="11"/>
      <name val="Aptos Narrow"/>
      <family val="2"/>
      <scheme val="minor"/>
    </font>
    <font>
      <sz val="11"/>
      <color rgb="FF111111"/>
      <name val="Aptos Narrow"/>
      <family val="2"/>
      <scheme val="minor"/>
    </font>
    <font>
      <sz val="11"/>
      <color rgb="FF242424"/>
      <name val="Segoe UI"/>
      <family val="2"/>
    </font>
    <font>
      <b/>
      <sz val="14"/>
      <color theme="0"/>
      <name val="Aptos Narrow"/>
      <family val="2"/>
      <scheme val="minor"/>
    </font>
  </fonts>
  <fills count="4">
    <fill>
      <patternFill patternType="none"/>
    </fill>
    <fill>
      <patternFill patternType="gray125"/>
    </fill>
    <fill>
      <patternFill patternType="solid">
        <fgColor rgb="FF00543D"/>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indent="1"/>
    </xf>
    <xf numFmtId="0" fontId="2" fillId="3" borderId="0" xfId="0" applyFont="1" applyFill="1"/>
    <xf numFmtId="0" fontId="0" fillId="0" borderId="0" xfId="0" applyAlignment="1">
      <alignment horizontal="left" indent="1"/>
    </xf>
    <xf numFmtId="165" fontId="0" fillId="0" borderId="0" xfId="0" applyNumberFormat="1" applyAlignment="1">
      <alignment horizontal="left" indent="1"/>
    </xf>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wrapText="1"/>
    </xf>
    <xf numFmtId="0" fontId="0" fillId="0" borderId="0" xfId="0" quotePrefix="1" applyAlignment="1">
      <alignment horizontal="left"/>
    </xf>
    <xf numFmtId="165" fontId="0" fillId="0" borderId="0" xfId="0" applyNumberFormat="1" applyAlignment="1">
      <alignment horizontal="left"/>
    </xf>
    <xf numFmtId="0" fontId="0" fillId="0" borderId="0" xfId="0" applyAlignment="1">
      <alignment horizontal="left" wrapText="1" indent="1"/>
    </xf>
    <xf numFmtId="165" fontId="0" fillId="0" borderId="0" xfId="0" applyNumberFormat="1" applyAlignment="1">
      <alignment horizontal="left" wrapText="1" indent="1"/>
    </xf>
    <xf numFmtId="0" fontId="4" fillId="0" borderId="0" xfId="0" applyFont="1" applyAlignment="1">
      <alignment horizontal="left" wrapText="1" indent="1"/>
    </xf>
    <xf numFmtId="164" fontId="0" fillId="0" borderId="0" xfId="0" applyNumberFormat="1" applyAlignment="1">
      <alignment horizontal="left" wrapText="1" indent="1"/>
    </xf>
    <xf numFmtId="0" fontId="5" fillId="0" borderId="0" xfId="0" applyFont="1" applyAlignment="1">
      <alignment horizontal="left" wrapText="1" indent="1"/>
    </xf>
    <xf numFmtId="1" fontId="0" fillId="0" borderId="0" xfId="0" applyNumberFormat="1" applyAlignment="1">
      <alignment horizontal="left" wrapText="1" indent="1"/>
    </xf>
    <xf numFmtId="0" fontId="3" fillId="0" borderId="0" xfId="0" applyFont="1" applyAlignment="1">
      <alignment horizontal="left" wrapText="1" indent="1"/>
    </xf>
    <xf numFmtId="0" fontId="0" fillId="0" borderId="0" xfId="0" applyAlignment="1">
      <alignment horizontal="left" wrapText="1"/>
    </xf>
    <xf numFmtId="165" fontId="0" fillId="0" borderId="0" xfId="0" applyNumberFormat="1" applyAlignment="1">
      <alignment horizontal="left" wrapText="1"/>
    </xf>
    <xf numFmtId="164" fontId="0" fillId="0" borderId="0" xfId="0" applyNumberFormat="1" applyAlignment="1">
      <alignment horizontal="left" wrapText="1"/>
    </xf>
    <xf numFmtId="0" fontId="3" fillId="0" borderId="0" xfId="0" applyFont="1" applyAlignment="1">
      <alignment horizontal="left" wrapText="1"/>
    </xf>
    <xf numFmtId="165" fontId="3" fillId="0" borderId="0" xfId="0" applyNumberFormat="1" applyFont="1" applyAlignment="1">
      <alignment horizontal="left" wrapText="1"/>
    </xf>
    <xf numFmtId="1" fontId="3" fillId="0" borderId="0" xfId="0" applyNumberFormat="1" applyFont="1" applyAlignment="1">
      <alignment horizontal="left" wrapText="1"/>
    </xf>
    <xf numFmtId="165" fontId="3" fillId="0" borderId="0" xfId="0" applyNumberFormat="1" applyFont="1" applyAlignment="1">
      <alignment horizontal="left" wrapText="1" indent="1"/>
    </xf>
    <xf numFmtId="0" fontId="0" fillId="0" borderId="0" xfId="0" applyAlignment="1">
      <alignment horizontal="center" vertical="center" wrapText="1"/>
    </xf>
    <xf numFmtId="0" fontId="6" fillId="2" borderId="0" xfId="0" applyFont="1" applyFill="1" applyAlignment="1">
      <alignment horizontal="center" vertical="center"/>
    </xf>
    <xf numFmtId="0" fontId="6" fillId="2" borderId="0" xfId="0" applyFont="1" applyFill="1" applyAlignment="1">
      <alignment horizontal="center" vertical="center" wrapText="1"/>
    </xf>
  </cellXfs>
  <cellStyles count="1">
    <cellStyle name="Normal" xfId="0" builtinId="0"/>
  </cellStyles>
  <dxfs count="34">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outline="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1"/>
        <name val="Aptos Narrow"/>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numFmt numFmtId="0" formatCode="General"/>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numFmt numFmtId="165" formatCode="###\-###\-####"/>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i val="0"/>
        <strike val="0"/>
        <condense val="0"/>
        <extend val="0"/>
        <outline val="0"/>
        <shadow val="0"/>
        <u val="none"/>
        <vertAlign val="baseline"/>
        <sz val="14"/>
        <color theme="0"/>
        <name val="Aptos Narrow"/>
        <family val="2"/>
        <scheme val="minor"/>
      </font>
      <fill>
        <patternFill patternType="solid">
          <fgColor indexed="64"/>
          <bgColor rgb="FF00543D"/>
        </patternFill>
      </fill>
      <alignment horizontal="center" vertical="center" textRotation="0" wrapText="0" indent="0" justifyLastLine="0" shrinkToFit="0" readingOrder="0"/>
    </dxf>
  </dxfs>
  <tableStyles count="0" defaultTableStyle="TableStyleMedium2" defaultPivotStyle="PivotStyleLight16"/>
  <colors>
    <mruColors>
      <color rgb="FF00543D"/>
      <color rgb="FF7DF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83AD64-BD51-45FB-9921-B27C599B8ADF}" name="Table37" displayName="Table37" ref="A1:T297" totalsRowShown="0" headerRowDxfId="33" dataDxfId="32">
  <autoFilter ref="A1:T297" xr:uid="{2C83AD64-BD51-45FB-9921-B27C599B8ADF}"/>
  <tableColumns count="20">
    <tableColumn id="1" xr3:uid="{BCA13111-DE0A-486F-88C3-4453846E93FE}" name="ID" dataDxfId="31"/>
    <tableColumn id="2" xr3:uid="{40DC4668-26D6-4765-AF78-B287CF88D3F6}" name="Location Name" dataDxfId="30"/>
    <tableColumn id="3" xr3:uid="{572604E1-2B99-4531-86A2-34BEB1908F20}" name="Organization" dataDxfId="29"/>
    <tableColumn id="4" xr3:uid="{D971634A-E8E5-41C4-9C2A-8B538F710CE5}" name="County" dataDxfId="28"/>
    <tableColumn id="5" xr3:uid="{F5A0D3E3-6929-4799-89C7-982CBF8094AA}" name="Service Area" dataDxfId="27"/>
    <tableColumn id="6" xr3:uid="{CC06BE57-03E3-4C15-9705-61CC0ECCC8DB}" name="Category" dataDxfId="26"/>
    <tableColumn id="7" xr3:uid="{27516EE8-694C-40C4-8F95-371752ACEDE2}" name="Populations Served" dataDxfId="25"/>
    <tableColumn id="8" xr3:uid="{9C23A316-3299-4A8C-9523-1AB4C2C81239}" name="More Info" dataDxfId="24"/>
    <tableColumn id="9" xr3:uid="{85A0517C-9CA8-4A08-9F49-67DEB1FCC28D}" name="Phone" dataDxfId="23"/>
    <tableColumn id="10" xr3:uid="{01B7E1DD-B393-43CE-8D94-2DC0CA6F65E1}" name="Address" dataDxfId="22"/>
    <tableColumn id="11" xr3:uid="{EE982B83-43D5-43D0-90C7-EB2BA8E178C4}" name="City" dataDxfId="21"/>
    <tableColumn id="12" xr3:uid="{EEC27524-02A9-44CA-A551-A13CDDAEFC5A}" name="State" dataDxfId="20"/>
    <tableColumn id="13" xr3:uid="{A6996034-AD44-4E77-AEC3-62B0C28D4CCA}" name="Zip Code" dataDxfId="19"/>
    <tableColumn id="14" xr3:uid="{6690E1B6-49B6-4696-8A3B-EAEA4C4195CD}" name="Website" dataDxfId="18"/>
    <tableColumn id="15" xr3:uid="{C7846865-2420-4742-ADB8-EB1ADB88C12E}" name="Image" dataDxfId="17"/>
    <tableColumn id="16" xr3:uid="{181F57B3-C987-4465-B094-8FD83A05F152}" name="Latitude" dataDxfId="16"/>
    <tableColumn id="17" xr3:uid="{B3694777-EA0D-4336-9BDB-9A804E55DE8F}" name="Longitude" dataDxfId="15"/>
    <tableColumn id="19" xr3:uid="{4B5E2BB5-E9C1-4792-A4AC-233220E84BAB}" name="Phone URL" dataDxfId="14">
      <calculatedColumnFormula>IF(I2="", "", "tel://+1" &amp; SUBSTITUTE(SUBSTITUTE(SUBSTITUTE(I2, "(", ""), ")", ""), "-", ""))</calculatedColumnFormula>
    </tableColumn>
    <tableColumn id="21" xr3:uid="{A954ADF8-6D36-4BCC-A41C-DAD3FB606A73}" name="Full Address" dataDxfId="13">
      <calculatedColumnFormula>J2 &amp; ", " &amp; K2 &amp; ", " &amp; L2 &amp; ", " &amp; M2</calculatedColumnFormula>
    </tableColumn>
    <tableColumn id="20" xr3:uid="{4F8F5F2B-91ED-4FA1-A461-9E989B72D640}" name="Google Maps URL" dataDxfId="12">
      <calculatedColumnFormula>IF(AND(J2="", K2="", L2="", M2=""), "", "https://www.google.com/maps/search/?api=1&amp;query=" &amp; _xlfn.ENCODEURL(J2 &amp; "," &amp; K2 &amp; "," &amp; L2 &amp; "," &amp; M2))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6B57B4-A839-454F-B883-547F415109B9}" name="Table2" displayName="Table2" ref="A1:D8" totalsRowShown="0" headerRowDxfId="11" dataDxfId="10">
  <autoFilter ref="A1:D8" xr:uid="{766B57B4-A839-454F-B883-547F415109B9}"/>
  <tableColumns count="4">
    <tableColumn id="1" xr3:uid="{2E801062-AF45-4692-B7AB-FF667DF4A1A6}" name="Recovery Support" dataDxfId="9"/>
    <tableColumn id="2" xr3:uid="{354CB3D8-9058-446F-A785-78891A16742E}" name="Family Support" dataDxfId="8"/>
    <tableColumn id="3" xr3:uid="{C96D677F-9FF7-4AB7-AB2B-F15B9E80E55B}" name="Housing" dataDxfId="7"/>
    <tableColumn id="4" xr3:uid="{12FD74A3-972D-47ED-B0C1-13FEB63E7D4A}" name="Transportation" dataDxfId="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C2613-6FA5-43C6-86BE-DB37F75F4794}" name="Table5" displayName="Table5" ref="K1:K18" totalsRowShown="0" headerRowDxfId="5" tableBorderDxfId="4">
  <autoFilter ref="K1:K18" xr:uid="{872C2613-6FA5-43C6-86BE-DB37F75F4794}"/>
  <tableColumns count="1">
    <tableColumn id="1" xr3:uid="{17DF71AB-FCF2-4FC3-BB43-2D1C895F2C6E}" name="Attribu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5100ED-8272-4124-B39B-77D06BBC9331}" name="Table35" displayName="Table35" ref="M1:N5" totalsRowShown="0" headerRowDxfId="3" tableBorderDxfId="2">
  <autoFilter ref="M1:N5" xr:uid="{DE5100ED-8272-4124-B39B-77D06BBC9331}"/>
  <tableColumns count="2">
    <tableColumn id="1" xr3:uid="{1B7695D9-1356-4179-AE01-7FC749EE585E}" name="Facets"/>
    <tableColumn id="2" xr3:uid="{089C5F48-1E51-4A09-B1F6-4B72AAD2B2F6}"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BD06D8-D3E0-472F-9AD1-19E5CA4FB57F}" name="Table26" displayName="Table26" ref="G1:H5" totalsRowShown="0" headerRowDxfId="1" tableBorderDxfId="0">
  <autoFilter ref="G1:H5" xr:uid="{3ABD06D8-D3E0-472F-9AD1-19E5CA4FB57F}"/>
  <tableColumns count="2">
    <tableColumn id="1" xr3:uid="{63247599-7E51-4597-86A1-07DCB3A47EAF}" name="Service Areas"/>
    <tableColumn id="2" xr3:uid="{613FCD7F-A00A-46B8-906D-45E9D7BF6AF6}" name="Categori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F950-0216-441B-9E77-43327DA1F174}">
  <dimension ref="A1:T298"/>
  <sheetViews>
    <sheetView tabSelected="1" topLeftCell="L254" zoomScale="77" workbookViewId="0">
      <selection activeCell="O276" sqref="O276"/>
    </sheetView>
  </sheetViews>
  <sheetFormatPr defaultRowHeight="15.05" x14ac:dyDescent="0.3"/>
  <cols>
    <col min="1" max="1" width="7.6640625" customWidth="1"/>
    <col min="2" max="2" width="38.44140625" customWidth="1"/>
    <col min="3" max="3" width="45" customWidth="1"/>
    <col min="4" max="4" width="12.33203125" customWidth="1"/>
    <col min="5" max="5" width="15.88671875" customWidth="1"/>
    <col min="6" max="6" width="27.5546875" customWidth="1"/>
    <col min="7" max="7" width="23.88671875" customWidth="1"/>
    <col min="8" max="8" width="27.109375" customWidth="1"/>
    <col min="9" max="9" width="14.109375" customWidth="1"/>
    <col min="10" max="10" width="33.5546875" customWidth="1"/>
    <col min="11" max="11" width="15.6640625" customWidth="1"/>
    <col min="12" max="12" width="6.33203125" customWidth="1"/>
    <col min="14" max="14" width="29.5546875" customWidth="1"/>
    <col min="15" max="15" width="92.21875" customWidth="1"/>
    <col min="16" max="16" width="12.88671875" customWidth="1"/>
    <col min="17" max="17" width="13.33203125" customWidth="1"/>
    <col min="18" max="18" width="25.88671875" customWidth="1"/>
    <col min="19" max="19" width="34.6640625" customWidth="1"/>
    <col min="20" max="20" width="39" customWidth="1"/>
  </cols>
  <sheetData>
    <row r="1" spans="1:20" ht="43.85" customHeight="1" x14ac:dyDescent="0.3">
      <c r="A1" s="26" t="s">
        <v>0</v>
      </c>
      <c r="B1" s="26" t="s">
        <v>1</v>
      </c>
      <c r="C1" s="26" t="s">
        <v>2</v>
      </c>
      <c r="D1" s="26" t="s">
        <v>3</v>
      </c>
      <c r="E1" s="26" t="s">
        <v>1048</v>
      </c>
      <c r="F1" s="26" t="s">
        <v>4</v>
      </c>
      <c r="G1" s="27" t="s">
        <v>5</v>
      </c>
      <c r="H1" s="26" t="s">
        <v>6</v>
      </c>
      <c r="I1" s="26" t="s">
        <v>7</v>
      </c>
      <c r="J1" s="26" t="s">
        <v>8</v>
      </c>
      <c r="K1" s="26" t="s">
        <v>9</v>
      </c>
      <c r="L1" s="26" t="s">
        <v>10</v>
      </c>
      <c r="M1" s="26" t="s">
        <v>11</v>
      </c>
      <c r="N1" s="26" t="s">
        <v>12</v>
      </c>
      <c r="O1" s="26" t="s">
        <v>13</v>
      </c>
      <c r="P1" s="26" t="s">
        <v>14</v>
      </c>
      <c r="Q1" s="26" t="s">
        <v>15</v>
      </c>
      <c r="R1" s="26" t="s">
        <v>16</v>
      </c>
      <c r="S1" s="26" t="s">
        <v>17</v>
      </c>
      <c r="T1" s="26" t="s">
        <v>18</v>
      </c>
    </row>
    <row r="2" spans="1:20" ht="15.05" customHeight="1" x14ac:dyDescent="0.3">
      <c r="A2" s="7">
        <v>1</v>
      </c>
      <c r="B2" s="11" t="s">
        <v>19</v>
      </c>
      <c r="C2" s="11" t="s">
        <v>19</v>
      </c>
      <c r="D2" s="11" t="s">
        <v>20</v>
      </c>
      <c r="E2" s="11" t="s">
        <v>21</v>
      </c>
      <c r="F2" s="11" t="s">
        <v>22</v>
      </c>
      <c r="G2" s="11" t="s">
        <v>1056</v>
      </c>
      <c r="H2" s="11"/>
      <c r="I2" s="12" t="s">
        <v>23</v>
      </c>
      <c r="J2" s="11" t="s">
        <v>24</v>
      </c>
      <c r="K2" s="11" t="s">
        <v>25</v>
      </c>
      <c r="L2" s="11" t="s">
        <v>26</v>
      </c>
      <c r="M2" s="11">
        <v>19601</v>
      </c>
      <c r="N2" s="11" t="s">
        <v>27</v>
      </c>
      <c r="O2" s="11" t="s">
        <v>28</v>
      </c>
      <c r="P2" s="13">
        <v>40.335599999999999</v>
      </c>
      <c r="Q2" s="13">
        <v>-75.926900000000003</v>
      </c>
      <c r="R2" s="7" t="str">
        <f>IF(I2="", "", "tel://+1" &amp; SUBSTITUTE(SUBSTITUTE(SUBSTITUTE(I2, "(", ""), ")", ""), "-", ""))</f>
        <v>tel://+16103768669</v>
      </c>
      <c r="S2" s="7" t="str">
        <f t="shared" ref="S2:S65" si="0">J2 &amp; ", " &amp; K2 &amp; ", " &amp; L2 &amp; ", " &amp; M2</f>
        <v>601 Penn Street, Suite 60, Reading, PA, 19601</v>
      </c>
      <c r="T2" s="7" t="str">
        <f t="shared" ref="T2:T65" si="1">IF(AND(J2="", K2="", L2="", M2=""), "", "https://www.google.com/maps/search/?api=1&amp;query=" &amp; _xlfn.ENCODEURL(J2 &amp; "," &amp; K2 &amp; "," &amp; L2 &amp; "," &amp; M2))</f>
        <v>https://www.google.com/maps/search/?api=1&amp;query=601%20Penn%20Street%2C%20Suite%2060%2CReading%2CPA%2C19601</v>
      </c>
    </row>
    <row r="3" spans="1:20" ht="15.05" customHeight="1" x14ac:dyDescent="0.3">
      <c r="A3" s="7">
        <v>2</v>
      </c>
      <c r="B3" s="11" t="s">
        <v>29</v>
      </c>
      <c r="C3" s="11" t="s">
        <v>29</v>
      </c>
      <c r="D3" s="11" t="s">
        <v>30</v>
      </c>
      <c r="E3" s="11" t="s">
        <v>21</v>
      </c>
      <c r="F3" s="11" t="s">
        <v>22</v>
      </c>
      <c r="G3" s="11" t="s">
        <v>1056</v>
      </c>
      <c r="H3" s="11"/>
      <c r="I3" s="12" t="s">
        <v>31</v>
      </c>
      <c r="J3" s="25" t="s">
        <v>32</v>
      </c>
      <c r="K3" s="11" t="s">
        <v>33</v>
      </c>
      <c r="L3" s="11" t="s">
        <v>26</v>
      </c>
      <c r="M3" s="11">
        <v>18901</v>
      </c>
      <c r="N3" s="11" t="s">
        <v>34</v>
      </c>
      <c r="O3" s="11" t="s">
        <v>35</v>
      </c>
      <c r="P3" s="13">
        <v>40.310099999999998</v>
      </c>
      <c r="Q3" s="13">
        <v>-75.129900000000006</v>
      </c>
      <c r="R3" s="7" t="str">
        <f t="shared" ref="R3:R66" si="2">IF(I3="", "", "tel://+1" &amp; SUBSTITUTE(SUBSTITUTE(SUBSTITUTE(I3, "(", ""), ")", ""), "-", ""))</f>
        <v>tel://+12154442700</v>
      </c>
      <c r="S3" s="7" t="str">
        <f t="shared" si="0"/>
        <v>55 East Court Street, 4th Floor, Doylestown, PA, 18901</v>
      </c>
      <c r="T3" s="7" t="str">
        <f t="shared" si="1"/>
        <v>https://www.google.com/maps/search/?api=1&amp;query=55%20East%20Court%20Street%2C%204th%20Floor%2CDoylestown%2CPA%2C18901</v>
      </c>
    </row>
    <row r="4" spans="1:20" ht="15.05" customHeight="1" x14ac:dyDescent="0.3">
      <c r="A4" s="7">
        <v>3</v>
      </c>
      <c r="B4" s="11" t="s">
        <v>36</v>
      </c>
      <c r="C4" s="11" t="s">
        <v>36</v>
      </c>
      <c r="D4" s="11" t="s">
        <v>37</v>
      </c>
      <c r="E4" s="11" t="s">
        <v>21</v>
      </c>
      <c r="F4" s="11" t="s">
        <v>22</v>
      </c>
      <c r="G4" s="11" t="s">
        <v>1056</v>
      </c>
      <c r="H4" s="11"/>
      <c r="I4" s="12" t="s">
        <v>38</v>
      </c>
      <c r="J4" s="11" t="s">
        <v>39</v>
      </c>
      <c r="K4" s="11" t="s">
        <v>40</v>
      </c>
      <c r="L4" s="11" t="s">
        <v>26</v>
      </c>
      <c r="M4" s="11">
        <v>19382</v>
      </c>
      <c r="N4" s="11" t="s">
        <v>41</v>
      </c>
      <c r="O4" s="11" t="s">
        <v>42</v>
      </c>
      <c r="P4" s="13">
        <v>39.960700000000003</v>
      </c>
      <c r="Q4" s="13">
        <v>-75.605500000000006</v>
      </c>
      <c r="R4" s="7" t="str">
        <f t="shared" si="2"/>
        <v>tel://+16103446620</v>
      </c>
      <c r="S4" s="7" t="str">
        <f t="shared" si="0"/>
        <v>601 Westtown Road, Suite 325, West Chester, PA, 19382</v>
      </c>
      <c r="T4" s="7" t="str">
        <f t="shared" si="1"/>
        <v>https://www.google.com/maps/search/?api=1&amp;query=601%20Westtown%20Road%2C%20Suite%20325%2CWest%20Chester%2CPA%2C19382</v>
      </c>
    </row>
    <row r="5" spans="1:20" ht="15.05" customHeight="1" x14ac:dyDescent="0.3">
      <c r="A5" s="7">
        <v>4</v>
      </c>
      <c r="B5" s="11" t="s">
        <v>43</v>
      </c>
      <c r="C5" s="11" t="s">
        <v>43</v>
      </c>
      <c r="D5" s="11" t="s">
        <v>44</v>
      </c>
      <c r="E5" s="11" t="s">
        <v>21</v>
      </c>
      <c r="F5" s="11" t="s">
        <v>22</v>
      </c>
      <c r="G5" s="11" t="s">
        <v>1056</v>
      </c>
      <c r="H5" s="11"/>
      <c r="I5" s="12" t="s">
        <v>45</v>
      </c>
      <c r="J5" s="11" t="s">
        <v>46</v>
      </c>
      <c r="K5" s="11" t="s">
        <v>47</v>
      </c>
      <c r="L5" s="11" t="s">
        <v>26</v>
      </c>
      <c r="M5" s="11">
        <v>19082</v>
      </c>
      <c r="N5" s="11" t="s">
        <v>48</v>
      </c>
      <c r="O5" s="11" t="s">
        <v>49</v>
      </c>
      <c r="P5" s="13">
        <v>39.957599999999999</v>
      </c>
      <c r="Q5" s="13">
        <v>-75.259100000000004</v>
      </c>
      <c r="R5" s="7" t="str">
        <f t="shared" si="2"/>
        <v>tel://+16107132365</v>
      </c>
      <c r="S5" s="7" t="str">
        <f t="shared" si="0"/>
        <v>20 South 69th Street, Upper Darby, PA, 19082</v>
      </c>
      <c r="T5" s="7" t="str">
        <f t="shared" si="1"/>
        <v>https://www.google.com/maps/search/?api=1&amp;query=20%20South%2069th%20Street%2CUpper%20Darby%2CPA%2C19082</v>
      </c>
    </row>
    <row r="6" spans="1:20" ht="15.05" customHeight="1" x14ac:dyDescent="0.3">
      <c r="A6" s="7">
        <v>5</v>
      </c>
      <c r="B6" s="11" t="s">
        <v>50</v>
      </c>
      <c r="C6" s="11" t="s">
        <v>50</v>
      </c>
      <c r="D6" s="11" t="s">
        <v>51</v>
      </c>
      <c r="E6" s="11" t="s">
        <v>21</v>
      </c>
      <c r="F6" s="11" t="s">
        <v>22</v>
      </c>
      <c r="G6" s="11" t="s">
        <v>1056</v>
      </c>
      <c r="H6" s="11"/>
      <c r="I6" s="12" t="s">
        <v>52</v>
      </c>
      <c r="J6" s="11" t="s">
        <v>53</v>
      </c>
      <c r="K6" s="11" t="s">
        <v>51</v>
      </c>
      <c r="L6" s="11" t="s">
        <v>26</v>
      </c>
      <c r="M6" s="11">
        <v>17603</v>
      </c>
      <c r="N6" s="11" t="s">
        <v>54</v>
      </c>
      <c r="O6" s="11" t="s">
        <v>55</v>
      </c>
      <c r="P6" s="13">
        <v>40.041699999999999</v>
      </c>
      <c r="Q6" s="13">
        <v>-76.306200000000004</v>
      </c>
      <c r="R6" s="7" t="str">
        <f t="shared" si="2"/>
        <v>tel://+17172998023</v>
      </c>
      <c r="S6" s="7" t="str">
        <f t="shared" si="0"/>
        <v>150 North Queen Street, Suite 111, Lancaster, PA, 17603</v>
      </c>
      <c r="T6" s="7" t="str">
        <f t="shared" si="1"/>
        <v>https://www.google.com/maps/search/?api=1&amp;query=150%20North%20Queen%20Street%2C%20Suite%20111%2CLancaster%2CPA%2C17603</v>
      </c>
    </row>
    <row r="7" spans="1:20" ht="15.05" customHeight="1" x14ac:dyDescent="0.3">
      <c r="A7" s="7">
        <v>6</v>
      </c>
      <c r="B7" s="11" t="s">
        <v>56</v>
      </c>
      <c r="C7" s="11" t="s">
        <v>56</v>
      </c>
      <c r="D7" s="11" t="s">
        <v>57</v>
      </c>
      <c r="E7" s="11" t="s">
        <v>21</v>
      </c>
      <c r="F7" s="11" t="s">
        <v>22</v>
      </c>
      <c r="G7" s="11" t="s">
        <v>1056</v>
      </c>
      <c r="H7" s="11"/>
      <c r="I7" s="12" t="s">
        <v>58</v>
      </c>
      <c r="J7" s="11" t="s">
        <v>59</v>
      </c>
      <c r="K7" s="11" t="s">
        <v>60</v>
      </c>
      <c r="L7" s="11" t="s">
        <v>26</v>
      </c>
      <c r="M7" s="11">
        <v>19401</v>
      </c>
      <c r="N7" s="11" t="s">
        <v>61</v>
      </c>
      <c r="O7" s="11" t="s">
        <v>62</v>
      </c>
      <c r="P7" s="13">
        <v>40.122999999999998</v>
      </c>
      <c r="Q7" s="13">
        <v>-75.3399</v>
      </c>
      <c r="R7" s="7" t="str">
        <f t="shared" si="2"/>
        <v>tel://+16102783642</v>
      </c>
      <c r="S7" s="7" t="str">
        <f t="shared" si="0"/>
        <v>1430 DeKalb Street, Norristown, PA, 19401</v>
      </c>
      <c r="T7" s="7" t="str">
        <f t="shared" si="1"/>
        <v>https://www.google.com/maps/search/?api=1&amp;query=1430%20DeKalb%20Street%2CNorristown%2CPA%2C19401</v>
      </c>
    </row>
    <row r="8" spans="1:20" ht="15.05" customHeight="1" x14ac:dyDescent="0.3">
      <c r="A8" s="7">
        <v>7</v>
      </c>
      <c r="B8" s="11" t="s">
        <v>63</v>
      </c>
      <c r="C8" s="11" t="s">
        <v>63</v>
      </c>
      <c r="D8" s="11" t="s">
        <v>64</v>
      </c>
      <c r="E8" s="11" t="s">
        <v>21</v>
      </c>
      <c r="F8" s="11" t="s">
        <v>22</v>
      </c>
      <c r="G8" s="11" t="s">
        <v>1056</v>
      </c>
      <c r="H8" s="11"/>
      <c r="I8" s="12" t="s">
        <v>65</v>
      </c>
      <c r="J8" s="11" t="s">
        <v>66</v>
      </c>
      <c r="K8" s="11" t="s">
        <v>67</v>
      </c>
      <c r="L8" s="11" t="s">
        <v>26</v>
      </c>
      <c r="M8" s="11">
        <v>17901</v>
      </c>
      <c r="N8" s="11" t="s">
        <v>68</v>
      </c>
      <c r="O8" s="11" t="s">
        <v>69</v>
      </c>
      <c r="P8" s="13">
        <v>40.685899999999997</v>
      </c>
      <c r="Q8" s="13">
        <v>-76.194999999999993</v>
      </c>
      <c r="R8" s="7" t="str">
        <f t="shared" si="2"/>
        <v>tel://+15706212890</v>
      </c>
      <c r="S8" s="7" t="str">
        <f t="shared" si="0"/>
        <v>108 South Claude A. Lord Blvd, 2nd Floor, Pottsville, PA, 17901</v>
      </c>
      <c r="T8" s="7" t="str">
        <f t="shared" si="1"/>
        <v>https://www.google.com/maps/search/?api=1&amp;query=108%20South%20Claude%20A.%20Lord%20Blvd%2C%202nd%20Floor%2CPottsville%2CPA%2C17901</v>
      </c>
    </row>
    <row r="9" spans="1:20" ht="15.05" customHeight="1" x14ac:dyDescent="0.3">
      <c r="A9" s="7">
        <v>8</v>
      </c>
      <c r="B9" s="11" t="s">
        <v>70</v>
      </c>
      <c r="C9" s="11" t="s">
        <v>71</v>
      </c>
      <c r="D9" s="11" t="s">
        <v>72</v>
      </c>
      <c r="E9" s="11" t="s">
        <v>21</v>
      </c>
      <c r="F9" s="11" t="s">
        <v>73</v>
      </c>
      <c r="G9" s="11" t="s">
        <v>1056</v>
      </c>
      <c r="H9" s="11"/>
      <c r="I9" s="12" t="s">
        <v>74</v>
      </c>
      <c r="J9" s="11" t="s">
        <v>75</v>
      </c>
      <c r="K9" s="11" t="s">
        <v>72</v>
      </c>
      <c r="L9" s="11" t="s">
        <v>26</v>
      </c>
      <c r="M9" s="14">
        <v>19127</v>
      </c>
      <c r="N9" s="11" t="s">
        <v>76</v>
      </c>
      <c r="O9" s="11" t="s">
        <v>77</v>
      </c>
      <c r="P9" s="11">
        <v>40.026891790754298</v>
      </c>
      <c r="Q9" s="11">
        <v>-75.225013271164599</v>
      </c>
      <c r="R9" s="7" t="str">
        <f t="shared" si="2"/>
        <v>tel://+12677482454</v>
      </c>
      <c r="S9" s="7" t="str">
        <f t="shared" si="0"/>
        <v>106 Gay Street, Floor 2, Philadelphia, PA, 19127</v>
      </c>
      <c r="T9" s="7" t="str">
        <f t="shared" si="1"/>
        <v>https://www.google.com/maps/search/?api=1&amp;query=106%20Gay%20Street%2C%20Floor%202%2CPhiladelphia%2CPA%2C19127</v>
      </c>
    </row>
    <row r="10" spans="1:20" ht="15.05" customHeight="1" x14ac:dyDescent="0.3">
      <c r="A10" s="7">
        <v>9</v>
      </c>
      <c r="B10" s="11" t="s">
        <v>78</v>
      </c>
      <c r="C10" s="11" t="s">
        <v>79</v>
      </c>
      <c r="D10" s="11" t="s">
        <v>30</v>
      </c>
      <c r="E10" s="11" t="s">
        <v>21</v>
      </c>
      <c r="F10" s="11" t="s">
        <v>73</v>
      </c>
      <c r="G10" s="11" t="s">
        <v>1056</v>
      </c>
      <c r="H10" s="11" t="s">
        <v>80</v>
      </c>
      <c r="I10" s="12" t="s">
        <v>81</v>
      </c>
      <c r="J10" s="11" t="s">
        <v>82</v>
      </c>
      <c r="K10" s="11" t="s">
        <v>33</v>
      </c>
      <c r="L10" s="11" t="s">
        <v>26</v>
      </c>
      <c r="M10" s="14">
        <v>18902</v>
      </c>
      <c r="N10" s="11" t="s">
        <v>83</v>
      </c>
      <c r="O10" s="11" t="s">
        <v>1082</v>
      </c>
      <c r="P10" s="11">
        <v>40.333219</v>
      </c>
      <c r="Q10" s="11">
        <v>-75.136381999999998</v>
      </c>
      <c r="R10" s="7" t="str">
        <f t="shared" si="2"/>
        <v>tel://+12153456644</v>
      </c>
      <c r="S10" s="7" t="str">
        <f t="shared" si="0"/>
        <v>4459 West Swamp Road, Doylestown, PA, 18902</v>
      </c>
      <c r="T10" s="7" t="str">
        <f t="shared" si="1"/>
        <v>https://www.google.com/maps/search/?api=1&amp;query=4459%20West%20Swamp%20Road%2CDoylestown%2CPA%2C18902</v>
      </c>
    </row>
    <row r="11" spans="1:20" ht="15.05" customHeight="1" x14ac:dyDescent="0.3">
      <c r="A11" s="7">
        <v>10</v>
      </c>
      <c r="B11" s="11" t="s">
        <v>84</v>
      </c>
      <c r="C11" s="11" t="s">
        <v>79</v>
      </c>
      <c r="D11" s="11" t="s">
        <v>37</v>
      </c>
      <c r="E11" s="11" t="s">
        <v>21</v>
      </c>
      <c r="F11" s="11" t="s">
        <v>73</v>
      </c>
      <c r="G11" s="11" t="s">
        <v>1056</v>
      </c>
      <c r="H11" s="11" t="s">
        <v>85</v>
      </c>
      <c r="I11" s="12" t="s">
        <v>86</v>
      </c>
      <c r="J11" s="11" t="s">
        <v>87</v>
      </c>
      <c r="K11" s="11" t="s">
        <v>88</v>
      </c>
      <c r="L11" s="11" t="s">
        <v>26</v>
      </c>
      <c r="M11" s="14">
        <v>19341</v>
      </c>
      <c r="N11" s="11" t="s">
        <v>89</v>
      </c>
      <c r="O11" s="11" t="s">
        <v>1083</v>
      </c>
      <c r="P11" s="11">
        <v>40.029000000000003</v>
      </c>
      <c r="Q11" s="11">
        <v>-75.620800000000003</v>
      </c>
      <c r="R11" s="7" t="str">
        <f t="shared" si="2"/>
        <v>tel://+18002216333</v>
      </c>
      <c r="S11" s="7" t="str">
        <f t="shared" si="0"/>
        <v>660 Exton Commons, Exton, PA, 19341</v>
      </c>
      <c r="T11" s="7" t="str">
        <f t="shared" si="1"/>
        <v>https://www.google.com/maps/search/?api=1&amp;query=660%20Exton%20Commons%2CExton%2CPA%2C19341</v>
      </c>
    </row>
    <row r="12" spans="1:20" ht="15.05" customHeight="1" x14ac:dyDescent="0.3">
      <c r="A12" s="7">
        <v>11</v>
      </c>
      <c r="B12" s="11" t="s">
        <v>90</v>
      </c>
      <c r="C12" s="11" t="s">
        <v>79</v>
      </c>
      <c r="D12" s="11" t="s">
        <v>30</v>
      </c>
      <c r="E12" s="11" t="s">
        <v>21</v>
      </c>
      <c r="F12" s="11" t="s">
        <v>73</v>
      </c>
      <c r="G12" s="11" t="s">
        <v>1056</v>
      </c>
      <c r="H12" s="11" t="s">
        <v>91</v>
      </c>
      <c r="I12" s="12" t="s">
        <v>92</v>
      </c>
      <c r="J12" s="11" t="s">
        <v>93</v>
      </c>
      <c r="K12" s="11" t="s">
        <v>94</v>
      </c>
      <c r="L12" s="11" t="s">
        <v>26</v>
      </c>
      <c r="M12" s="14">
        <v>19007</v>
      </c>
      <c r="N12" s="11" t="s">
        <v>89</v>
      </c>
      <c r="O12" s="11" t="s">
        <v>1083</v>
      </c>
      <c r="P12" s="11">
        <v>40.108490000000003</v>
      </c>
      <c r="Q12" s="11">
        <v>-74.876459999999994</v>
      </c>
      <c r="R12" s="7" t="str">
        <f t="shared" si="2"/>
        <v>tel://+12157883738 ext. 5</v>
      </c>
      <c r="S12" s="7" t="str">
        <f t="shared" si="0"/>
        <v>1286 Veterans Highway, Bristol, PA, 19007</v>
      </c>
      <c r="T12" s="7" t="str">
        <f t="shared" si="1"/>
        <v>https://www.google.com/maps/search/?api=1&amp;query=1286%20Veterans%20Highway%2CBristol%2CPA%2C19007</v>
      </c>
    </row>
    <row r="13" spans="1:20" ht="15.05" customHeight="1" x14ac:dyDescent="0.3">
      <c r="A13" s="7">
        <v>12</v>
      </c>
      <c r="B13" s="11" t="s">
        <v>95</v>
      </c>
      <c r="C13" s="11" t="s">
        <v>79</v>
      </c>
      <c r="D13" s="11" t="s">
        <v>57</v>
      </c>
      <c r="E13" s="11" t="s">
        <v>21</v>
      </c>
      <c r="F13" s="11" t="s">
        <v>73</v>
      </c>
      <c r="G13" s="11" t="s">
        <v>1056</v>
      </c>
      <c r="H13" s="11" t="s">
        <v>96</v>
      </c>
      <c r="I13" s="12" t="s">
        <v>97</v>
      </c>
      <c r="J13" s="11" t="s">
        <v>98</v>
      </c>
      <c r="K13" s="11" t="s">
        <v>60</v>
      </c>
      <c r="L13" s="11" t="s">
        <v>26</v>
      </c>
      <c r="M13" s="14">
        <v>19401</v>
      </c>
      <c r="N13" s="11" t="s">
        <v>89</v>
      </c>
      <c r="O13" s="11" t="s">
        <v>1083</v>
      </c>
      <c r="P13" s="11">
        <v>40.104171999999998</v>
      </c>
      <c r="Q13" s="11">
        <v>-75.347468000000006</v>
      </c>
      <c r="R13" s="7" t="str">
        <f t="shared" si="2"/>
        <v>tel://+14843830802</v>
      </c>
      <c r="S13" s="7" t="str">
        <f t="shared" si="0"/>
        <v>601 DeKalb Street, Norristown, PA, 19401</v>
      </c>
      <c r="T13" s="7" t="str">
        <f t="shared" si="1"/>
        <v>https://www.google.com/maps/search/?api=1&amp;query=601%20DeKalb%20Street%2CNorristown%2CPA%2C19401</v>
      </c>
    </row>
    <row r="14" spans="1:20" ht="15.05" customHeight="1" x14ac:dyDescent="0.3">
      <c r="A14" s="7">
        <v>13</v>
      </c>
      <c r="B14" s="11" t="s">
        <v>99</v>
      </c>
      <c r="C14" s="11" t="s">
        <v>79</v>
      </c>
      <c r="D14" s="11" t="s">
        <v>72</v>
      </c>
      <c r="E14" s="11" t="s">
        <v>21</v>
      </c>
      <c r="F14" s="11" t="s">
        <v>73</v>
      </c>
      <c r="G14" s="11" t="s">
        <v>1056</v>
      </c>
      <c r="H14" s="11"/>
      <c r="I14" s="12" t="s">
        <v>100</v>
      </c>
      <c r="J14" s="11" t="s">
        <v>101</v>
      </c>
      <c r="K14" s="11" t="s">
        <v>72</v>
      </c>
      <c r="L14" s="11" t="s">
        <v>26</v>
      </c>
      <c r="M14" s="14">
        <v>19132</v>
      </c>
      <c r="N14" s="11" t="s">
        <v>89</v>
      </c>
      <c r="O14" s="11" t="s">
        <v>1083</v>
      </c>
      <c r="P14" s="11">
        <v>39.994841000000001</v>
      </c>
      <c r="Q14" s="11">
        <v>-75.160133999999999</v>
      </c>
      <c r="R14" s="7" t="str">
        <f t="shared" si="2"/>
        <v>tel://+12152237700</v>
      </c>
      <c r="S14" s="7" t="str">
        <f t="shared" si="0"/>
        <v>1701 W. Lehigh Avenue, #6, Philadelphia, PA, 19132</v>
      </c>
      <c r="T14" s="7" t="str">
        <f t="shared" si="1"/>
        <v>https://www.google.com/maps/search/?api=1&amp;query=1701%20W.%20Lehigh%20Avenue%2C%20%236%2CPhiladelphia%2CPA%2C19132</v>
      </c>
    </row>
    <row r="15" spans="1:20" ht="15.05" customHeight="1" x14ac:dyDescent="0.3">
      <c r="A15" s="7">
        <v>14</v>
      </c>
      <c r="B15" s="11" t="s">
        <v>102</v>
      </c>
      <c r="C15" s="11" t="s">
        <v>79</v>
      </c>
      <c r="D15" s="11" t="s">
        <v>72</v>
      </c>
      <c r="E15" s="11" t="s">
        <v>21</v>
      </c>
      <c r="F15" s="11" t="s">
        <v>73</v>
      </c>
      <c r="G15" s="11" t="s">
        <v>1056</v>
      </c>
      <c r="H15" s="11"/>
      <c r="I15" s="12" t="s">
        <v>103</v>
      </c>
      <c r="J15" s="11" t="s">
        <v>104</v>
      </c>
      <c r="K15" s="11" t="s">
        <v>72</v>
      </c>
      <c r="L15" s="11" t="s">
        <v>26</v>
      </c>
      <c r="M15" s="14">
        <v>19123</v>
      </c>
      <c r="N15" s="11" t="s">
        <v>105</v>
      </c>
      <c r="O15" s="11" t="s">
        <v>1081</v>
      </c>
      <c r="P15" s="11">
        <v>39.959860999999997</v>
      </c>
      <c r="Q15" s="11">
        <v>-75.137905000000003</v>
      </c>
      <c r="R15" s="7" t="str">
        <f t="shared" si="2"/>
        <v>tel://+12678177661</v>
      </c>
      <c r="S15" s="7" t="str">
        <f t="shared" si="0"/>
        <v>520 North Columbus Blvd., Suite 203, Philadelphia, PA, 19123</v>
      </c>
      <c r="T15" s="7" t="str">
        <f t="shared" si="1"/>
        <v>https://www.google.com/maps/search/?api=1&amp;query=520%20North%20Columbus%20Blvd.%2C%20Suite%20203%2CPhiladelphia%2CPA%2C19123</v>
      </c>
    </row>
    <row r="16" spans="1:20" ht="15.05" customHeight="1" x14ac:dyDescent="0.3">
      <c r="A16" s="7">
        <v>15</v>
      </c>
      <c r="B16" s="11" t="s">
        <v>106</v>
      </c>
      <c r="C16" s="11" t="s">
        <v>79</v>
      </c>
      <c r="D16" s="11" t="s">
        <v>30</v>
      </c>
      <c r="E16" s="11" t="s">
        <v>21</v>
      </c>
      <c r="F16" s="11" t="s">
        <v>73</v>
      </c>
      <c r="G16" s="11" t="s">
        <v>1056</v>
      </c>
      <c r="H16" s="11" t="s">
        <v>107</v>
      </c>
      <c r="I16" s="12" t="s">
        <v>108</v>
      </c>
      <c r="J16" s="11" t="s">
        <v>109</v>
      </c>
      <c r="K16" s="11" t="s">
        <v>110</v>
      </c>
      <c r="L16" s="11" t="s">
        <v>26</v>
      </c>
      <c r="M16" s="14">
        <v>18901</v>
      </c>
      <c r="N16" s="11" t="s">
        <v>89</v>
      </c>
      <c r="O16" s="11" t="s">
        <v>1082</v>
      </c>
      <c r="P16" s="11">
        <v>40.298999999999999</v>
      </c>
      <c r="Q16" s="11">
        <v>-75.177999999999997</v>
      </c>
      <c r="R16" s="7" t="str">
        <f t="shared" si="2"/>
        <v>tel://+12154896120</v>
      </c>
      <c r="S16" s="7" t="str">
        <f t="shared" si="0"/>
        <v>25 Beulah Road, New Brittain, PA, 18901</v>
      </c>
      <c r="T16" s="7" t="str">
        <f t="shared" si="1"/>
        <v>https://www.google.com/maps/search/?api=1&amp;query=25%20Beulah%20Road%2CNew%20Brittain%2CPA%2C18901</v>
      </c>
    </row>
    <row r="17" spans="1:20" ht="15.05" customHeight="1" x14ac:dyDescent="0.3">
      <c r="A17" s="7">
        <v>16</v>
      </c>
      <c r="B17" s="11" t="s">
        <v>111</v>
      </c>
      <c r="C17" s="11" t="s">
        <v>111</v>
      </c>
      <c r="D17" s="11" t="s">
        <v>51</v>
      </c>
      <c r="E17" s="11" t="s">
        <v>21</v>
      </c>
      <c r="F17" s="11" t="s">
        <v>73</v>
      </c>
      <c r="G17" s="11" t="s">
        <v>1056</v>
      </c>
      <c r="H17" s="11"/>
      <c r="I17" s="12" t="s">
        <v>112</v>
      </c>
      <c r="J17" s="11" t="s">
        <v>113</v>
      </c>
      <c r="K17" s="11" t="s">
        <v>114</v>
      </c>
      <c r="L17" s="11" t="s">
        <v>26</v>
      </c>
      <c r="M17" s="14">
        <v>17552</v>
      </c>
      <c r="N17" s="11" t="s">
        <v>115</v>
      </c>
      <c r="O17" s="11" t="s">
        <v>1084</v>
      </c>
      <c r="P17" s="11">
        <v>40.109000000000002</v>
      </c>
      <c r="Q17" s="11">
        <v>-76.499499999999998</v>
      </c>
      <c r="R17" s="7" t="str">
        <f t="shared" si="2"/>
        <v>tel://+17174924596</v>
      </c>
      <c r="S17" s="7" t="str">
        <f t="shared" si="0"/>
        <v>78 East Main Street, Mount Joy, PA, 17552</v>
      </c>
      <c r="T17" s="7" t="str">
        <f t="shared" si="1"/>
        <v>https://www.google.com/maps/search/?api=1&amp;query=78%20East%20Main%20Street%2CMount%20Joy%2CPA%2C17552</v>
      </c>
    </row>
    <row r="18" spans="1:20" ht="15.05" customHeight="1" x14ac:dyDescent="0.3">
      <c r="A18" s="7">
        <v>17</v>
      </c>
      <c r="B18" s="11" t="s">
        <v>116</v>
      </c>
      <c r="C18" s="11" t="s">
        <v>117</v>
      </c>
      <c r="D18" s="11" t="s">
        <v>44</v>
      </c>
      <c r="E18" s="11" t="s">
        <v>21</v>
      </c>
      <c r="F18" s="11" t="s">
        <v>73</v>
      </c>
      <c r="G18" s="11" t="s">
        <v>1056</v>
      </c>
      <c r="H18" s="11"/>
      <c r="I18" s="12" t="s">
        <v>118</v>
      </c>
      <c r="J18" s="11" t="s">
        <v>119</v>
      </c>
      <c r="K18" s="11" t="s">
        <v>37</v>
      </c>
      <c r="L18" s="11" t="s">
        <v>26</v>
      </c>
      <c r="M18" s="14">
        <v>19013</v>
      </c>
      <c r="N18" s="11" t="s">
        <v>120</v>
      </c>
      <c r="O18" s="11" t="s">
        <v>1085</v>
      </c>
      <c r="P18" s="11">
        <v>39.867106860210697</v>
      </c>
      <c r="Q18" s="11">
        <v>-75.3624959220883</v>
      </c>
      <c r="R18" s="7" t="str">
        <f t="shared" si="2"/>
        <v>tel://+18556872410</v>
      </c>
      <c r="S18" s="7" t="str">
        <f t="shared" si="0"/>
        <v>2200 Providence Ave, Chester, PA, 19013</v>
      </c>
      <c r="T18" s="7" t="str">
        <f t="shared" si="1"/>
        <v>https://www.google.com/maps/search/?api=1&amp;query=2200%20Providence%20Ave%2CChester%2CPA%2C19013</v>
      </c>
    </row>
    <row r="19" spans="1:20" ht="15.05" customHeight="1" x14ac:dyDescent="0.3">
      <c r="A19" s="7">
        <v>18</v>
      </c>
      <c r="B19" s="11" t="s">
        <v>121</v>
      </c>
      <c r="C19" s="11" t="s">
        <v>117</v>
      </c>
      <c r="D19" s="11" t="s">
        <v>44</v>
      </c>
      <c r="E19" s="11" t="s">
        <v>21</v>
      </c>
      <c r="F19" s="11" t="s">
        <v>73</v>
      </c>
      <c r="G19" s="11" t="s">
        <v>1056</v>
      </c>
      <c r="H19" s="11"/>
      <c r="I19" s="12" t="s">
        <v>118</v>
      </c>
      <c r="J19" s="11" t="s">
        <v>122</v>
      </c>
      <c r="K19" s="11" t="s">
        <v>123</v>
      </c>
      <c r="L19" s="11" t="s">
        <v>26</v>
      </c>
      <c r="M19" s="14">
        <v>19063</v>
      </c>
      <c r="N19" s="11" t="s">
        <v>120</v>
      </c>
      <c r="O19" s="11" t="s">
        <v>1085</v>
      </c>
      <c r="P19" s="11">
        <v>39.9173071755244</v>
      </c>
      <c r="Q19" s="11">
        <v>-75.393529377911605</v>
      </c>
      <c r="R19" s="7" t="str">
        <f t="shared" si="2"/>
        <v>tel://+18556872410</v>
      </c>
      <c r="S19" s="7" t="str">
        <f t="shared" si="0"/>
        <v>206 South Orange Street, Media, PA, 19063</v>
      </c>
      <c r="T19" s="7" t="str">
        <f t="shared" si="1"/>
        <v>https://www.google.com/maps/search/?api=1&amp;query=206%20South%20Orange%20Street%2CMedia%2CPA%2C19063</v>
      </c>
    </row>
    <row r="20" spans="1:20" ht="15.05" customHeight="1" x14ac:dyDescent="0.3">
      <c r="A20" s="7">
        <v>19</v>
      </c>
      <c r="B20" s="11" t="s">
        <v>124</v>
      </c>
      <c r="C20" s="11" t="s">
        <v>117</v>
      </c>
      <c r="D20" s="11" t="s">
        <v>44</v>
      </c>
      <c r="E20" s="11" t="s">
        <v>21</v>
      </c>
      <c r="F20" s="11" t="s">
        <v>73</v>
      </c>
      <c r="G20" s="11" t="s">
        <v>1056</v>
      </c>
      <c r="H20" s="11"/>
      <c r="I20" s="12" t="s">
        <v>118</v>
      </c>
      <c r="J20" s="11" t="s">
        <v>125</v>
      </c>
      <c r="K20" s="11" t="s">
        <v>123</v>
      </c>
      <c r="L20" s="11" t="s">
        <v>26</v>
      </c>
      <c r="M20" s="14">
        <v>19063</v>
      </c>
      <c r="N20" s="11" t="s">
        <v>120</v>
      </c>
      <c r="O20" s="11" t="s">
        <v>1085</v>
      </c>
      <c r="P20" s="11">
        <v>39.899288272170701</v>
      </c>
      <c r="Q20" s="11">
        <v>-75.466259349076296</v>
      </c>
      <c r="R20" s="7" t="str">
        <f t="shared" si="2"/>
        <v>tel://+18556872410</v>
      </c>
      <c r="S20" s="7" t="str">
        <f t="shared" si="0"/>
        <v>300 West Baltimore Avenue, Media, PA, 19063</v>
      </c>
      <c r="T20" s="7" t="str">
        <f t="shared" si="1"/>
        <v>https://www.google.com/maps/search/?api=1&amp;query=300%20West%20Baltimore%20Avenue%2CMedia%2CPA%2C19063</v>
      </c>
    </row>
    <row r="21" spans="1:20" ht="15.05" customHeight="1" x14ac:dyDescent="0.3">
      <c r="A21" s="7">
        <v>20</v>
      </c>
      <c r="B21" s="11" t="s">
        <v>126</v>
      </c>
      <c r="C21" s="11" t="s">
        <v>117</v>
      </c>
      <c r="D21" s="11" t="s">
        <v>44</v>
      </c>
      <c r="E21" s="11" t="s">
        <v>21</v>
      </c>
      <c r="F21" s="11" t="s">
        <v>73</v>
      </c>
      <c r="G21" s="11" t="s">
        <v>1056</v>
      </c>
      <c r="H21" s="11"/>
      <c r="I21" s="12" t="s">
        <v>118</v>
      </c>
      <c r="J21" s="11" t="s">
        <v>127</v>
      </c>
      <c r="K21" s="11" t="s">
        <v>88</v>
      </c>
      <c r="L21" s="11" t="s">
        <v>26</v>
      </c>
      <c r="M21" s="14">
        <v>19341</v>
      </c>
      <c r="N21" s="11" t="s">
        <v>120</v>
      </c>
      <c r="O21" s="11" t="s">
        <v>1085</v>
      </c>
      <c r="P21" s="11">
        <v>40.021712671736204</v>
      </c>
      <c r="Q21" s="11">
        <v>-75.6511733509236</v>
      </c>
      <c r="R21" s="7" t="str">
        <f t="shared" si="2"/>
        <v>tel://+18556872410</v>
      </c>
      <c r="S21" s="7" t="str">
        <f t="shared" si="0"/>
        <v>479 Thomas Jones Way, Suite 800, Exton, PA, 19341</v>
      </c>
      <c r="T21" s="7" t="str">
        <f t="shared" si="1"/>
        <v>https://www.google.com/maps/search/?api=1&amp;query=479%20Thomas%20Jones%20Way%2C%20Suite%20800%2CExton%2CPA%2C19341</v>
      </c>
    </row>
    <row r="22" spans="1:20" ht="15.05" customHeight="1" x14ac:dyDescent="0.3">
      <c r="A22" s="7">
        <v>21</v>
      </c>
      <c r="B22" s="11" t="s">
        <v>128</v>
      </c>
      <c r="C22" s="11" t="s">
        <v>117</v>
      </c>
      <c r="D22" s="11" t="s">
        <v>37</v>
      </c>
      <c r="E22" s="11" t="s">
        <v>21</v>
      </c>
      <c r="F22" s="11" t="s">
        <v>73</v>
      </c>
      <c r="G22" s="11" t="s">
        <v>1056</v>
      </c>
      <c r="H22" s="11" t="s">
        <v>129</v>
      </c>
      <c r="I22" s="12" t="s">
        <v>118</v>
      </c>
      <c r="J22" s="11" t="s">
        <v>130</v>
      </c>
      <c r="K22" s="11" t="s">
        <v>37</v>
      </c>
      <c r="L22" s="11" t="s">
        <v>26</v>
      </c>
      <c r="M22" s="14">
        <v>19382</v>
      </c>
      <c r="N22" s="11" t="s">
        <v>120</v>
      </c>
      <c r="O22" s="11" t="s">
        <v>1085</v>
      </c>
      <c r="P22" s="11">
        <v>39.961739250638402</v>
      </c>
      <c r="Q22" s="11">
        <v>-75.600835606746998</v>
      </c>
      <c r="R22" s="7" t="str">
        <f t="shared" si="2"/>
        <v>tel://+18556872410</v>
      </c>
      <c r="S22" s="7" t="str">
        <f t="shared" si="0"/>
        <v>239 East Market Street, Chester, PA, 19382</v>
      </c>
      <c r="T22" s="7" t="str">
        <f t="shared" si="1"/>
        <v>https://www.google.com/maps/search/?api=1&amp;query=239%20East%20Market%20Street%2CChester%2CPA%2C19382</v>
      </c>
    </row>
    <row r="23" spans="1:20" ht="15.05" customHeight="1" x14ac:dyDescent="0.3">
      <c r="A23" s="7">
        <v>22</v>
      </c>
      <c r="B23" s="11" t="s">
        <v>131</v>
      </c>
      <c r="C23" s="11" t="s">
        <v>79</v>
      </c>
      <c r="D23" s="11" t="s">
        <v>30</v>
      </c>
      <c r="E23" s="11" t="s">
        <v>21</v>
      </c>
      <c r="F23" s="11" t="s">
        <v>132</v>
      </c>
      <c r="G23" s="11" t="s">
        <v>1056</v>
      </c>
      <c r="H23" s="11"/>
      <c r="I23" s="12" t="s">
        <v>133</v>
      </c>
      <c r="J23" s="11" t="s">
        <v>134</v>
      </c>
      <c r="K23" s="11" t="s">
        <v>135</v>
      </c>
      <c r="L23" s="11" t="s">
        <v>26</v>
      </c>
      <c r="M23" s="14">
        <v>19047</v>
      </c>
      <c r="N23" s="11" t="s">
        <v>83</v>
      </c>
      <c r="O23" s="11" t="s">
        <v>1082</v>
      </c>
      <c r="P23" s="11">
        <v>40.183473645805698</v>
      </c>
      <c r="Q23" s="11">
        <v>-74.867423866946197</v>
      </c>
      <c r="R23" s="7" t="str">
        <f t="shared" si="2"/>
        <v>tel://+12159495000</v>
      </c>
      <c r="S23" s="7" t="str">
        <f t="shared" si="0"/>
        <v>380 North Oxford Valley Road, Langhorne, PA, 19047</v>
      </c>
      <c r="T23" s="7" t="str">
        <f t="shared" si="1"/>
        <v>https://www.google.com/maps/search/?api=1&amp;query=380%20North%20Oxford%20Valley%20Road%2CLanghorne%2CPA%2C19047</v>
      </c>
    </row>
    <row r="24" spans="1:20" ht="15.05" customHeight="1" x14ac:dyDescent="0.3">
      <c r="A24" s="7">
        <v>23</v>
      </c>
      <c r="B24" s="11" t="s">
        <v>136</v>
      </c>
      <c r="C24" s="11" t="s">
        <v>79</v>
      </c>
      <c r="D24" s="11" t="s">
        <v>30</v>
      </c>
      <c r="E24" s="11" t="s">
        <v>21</v>
      </c>
      <c r="F24" s="11" t="s">
        <v>132</v>
      </c>
      <c r="G24" s="11" t="s">
        <v>1056</v>
      </c>
      <c r="H24" s="11"/>
      <c r="I24" s="12" t="s">
        <v>137</v>
      </c>
      <c r="J24" s="11" t="s">
        <v>138</v>
      </c>
      <c r="K24" s="11" t="s">
        <v>135</v>
      </c>
      <c r="L24" s="11" t="s">
        <v>26</v>
      </c>
      <c r="M24" s="14">
        <v>19047</v>
      </c>
      <c r="N24" s="11" t="s">
        <v>83</v>
      </c>
      <c r="O24" s="11" t="s">
        <v>1082</v>
      </c>
      <c r="P24" s="11">
        <v>40.203238496674501</v>
      </c>
      <c r="Q24" s="11">
        <v>-74.925116350923602</v>
      </c>
      <c r="R24" s="7" t="str">
        <f t="shared" si="2"/>
        <v>tel://+12157102000</v>
      </c>
      <c r="S24" s="7" t="str">
        <f t="shared" si="0"/>
        <v>1201 Langhorne Newtown Rd, Langhorne, PA, 19047</v>
      </c>
      <c r="T24" s="7" t="str">
        <f t="shared" si="1"/>
        <v>https://www.google.com/maps/search/?api=1&amp;query=1201%20Langhorne%20Newtown%20Rd%2CLanghorne%2CPA%2C19047</v>
      </c>
    </row>
    <row r="25" spans="1:20" ht="15.05" customHeight="1" x14ac:dyDescent="0.3">
      <c r="A25" s="7">
        <v>24</v>
      </c>
      <c r="B25" s="11" t="s">
        <v>139</v>
      </c>
      <c r="C25" s="11" t="s">
        <v>140</v>
      </c>
      <c r="D25" s="11" t="s">
        <v>30</v>
      </c>
      <c r="E25" s="11" t="s">
        <v>21</v>
      </c>
      <c r="F25" s="11" t="s">
        <v>132</v>
      </c>
      <c r="G25" s="11" t="s">
        <v>1056</v>
      </c>
      <c r="H25" s="11"/>
      <c r="I25" s="12" t="s">
        <v>141</v>
      </c>
      <c r="J25" s="11" t="s">
        <v>142</v>
      </c>
      <c r="K25" s="11" t="s">
        <v>94</v>
      </c>
      <c r="L25" s="11" t="s">
        <v>26</v>
      </c>
      <c r="M25" s="14">
        <v>19007</v>
      </c>
      <c r="N25" s="11" t="s">
        <v>143</v>
      </c>
      <c r="O25" s="11" t="s">
        <v>1086</v>
      </c>
      <c r="P25" s="11">
        <v>40.103658719400599</v>
      </c>
      <c r="Q25" s="11">
        <v>-74.866923922088304</v>
      </c>
      <c r="R25" s="7" t="str">
        <f t="shared" si="2"/>
        <v>tel://+12157859200</v>
      </c>
      <c r="S25" s="7" t="str">
        <f t="shared" si="0"/>
        <v>501 Bath  Road, Bristol, PA, 19007</v>
      </c>
      <c r="T25" s="7" t="str">
        <f t="shared" si="1"/>
        <v>https://www.google.com/maps/search/?api=1&amp;query=501%20Bath%20%20Road%2CBristol%2CPA%2C19007</v>
      </c>
    </row>
    <row r="26" spans="1:20" ht="15.05" customHeight="1" x14ac:dyDescent="0.3">
      <c r="A26" s="7">
        <v>25</v>
      </c>
      <c r="B26" s="11" t="s">
        <v>144</v>
      </c>
      <c r="C26" s="11" t="s">
        <v>1063</v>
      </c>
      <c r="D26" s="11" t="s">
        <v>30</v>
      </c>
      <c r="E26" s="11" t="s">
        <v>21</v>
      </c>
      <c r="F26" s="11" t="s">
        <v>132</v>
      </c>
      <c r="G26" s="11" t="s">
        <v>1056</v>
      </c>
      <c r="H26" s="11"/>
      <c r="I26" s="12" t="s">
        <v>145</v>
      </c>
      <c r="J26" s="11" t="s">
        <v>146</v>
      </c>
      <c r="K26" s="11" t="s">
        <v>147</v>
      </c>
      <c r="L26" s="11" t="s">
        <v>26</v>
      </c>
      <c r="M26" s="14">
        <v>18960</v>
      </c>
      <c r="N26" s="11" t="s">
        <v>148</v>
      </c>
      <c r="O26" s="11" t="s">
        <v>1087</v>
      </c>
      <c r="P26" s="11">
        <v>40.363206248058198</v>
      </c>
      <c r="Q26" s="11">
        <v>-75.326666122088298</v>
      </c>
      <c r="R26" s="7" t="str">
        <f t="shared" si="2"/>
        <v>tel://+12154534000</v>
      </c>
      <c r="S26" s="7" t="str">
        <f t="shared" si="0"/>
        <v>700 Lawn Ave, Sellersville, PA, 18960</v>
      </c>
      <c r="T26" s="7" t="str">
        <f t="shared" si="1"/>
        <v>https://www.google.com/maps/search/?api=1&amp;query=700%20Lawn%20Ave%2CSellersville%2CPA%2C18960</v>
      </c>
    </row>
    <row r="27" spans="1:20" ht="15.05" customHeight="1" x14ac:dyDescent="0.3">
      <c r="A27" s="7">
        <v>26</v>
      </c>
      <c r="B27" s="11" t="s">
        <v>150</v>
      </c>
      <c r="C27" s="11" t="s">
        <v>1063</v>
      </c>
      <c r="D27" s="11" t="s">
        <v>30</v>
      </c>
      <c r="E27" s="11" t="s">
        <v>21</v>
      </c>
      <c r="F27" s="11" t="s">
        <v>132</v>
      </c>
      <c r="G27" s="11" t="s">
        <v>1056</v>
      </c>
      <c r="H27" s="11"/>
      <c r="I27" s="12" t="s">
        <v>151</v>
      </c>
      <c r="J27" s="11" t="s">
        <v>152</v>
      </c>
      <c r="K27" s="11" t="s">
        <v>33</v>
      </c>
      <c r="L27" s="11" t="s">
        <v>26</v>
      </c>
      <c r="M27" s="14">
        <v>18901</v>
      </c>
      <c r="N27" s="11" t="s">
        <v>148</v>
      </c>
      <c r="O27" s="11" t="s">
        <v>1087</v>
      </c>
      <c r="P27" s="11">
        <v>40.305838718777103</v>
      </c>
      <c r="Q27" s="11">
        <v>-75.146356022088298</v>
      </c>
      <c r="R27" s="7" t="str">
        <f t="shared" si="2"/>
        <v>tel://+12153452200</v>
      </c>
      <c r="S27" s="7" t="str">
        <f t="shared" si="0"/>
        <v>595 W State St, Doylestown, PA, 18901</v>
      </c>
      <c r="T27" s="7" t="str">
        <f t="shared" si="1"/>
        <v>https://www.google.com/maps/search/?api=1&amp;query=595%20W%20State%20St%2CDoylestown%2CPA%2C18901</v>
      </c>
    </row>
    <row r="28" spans="1:20" ht="15.05" customHeight="1" x14ac:dyDescent="0.4">
      <c r="A28" s="7">
        <v>27</v>
      </c>
      <c r="B28" s="11" t="s">
        <v>153</v>
      </c>
      <c r="C28" s="11" t="s">
        <v>1063</v>
      </c>
      <c r="D28" s="11" t="s">
        <v>30</v>
      </c>
      <c r="E28" s="11" t="s">
        <v>21</v>
      </c>
      <c r="F28" s="11" t="s">
        <v>132</v>
      </c>
      <c r="G28" s="11" t="s">
        <v>1056</v>
      </c>
      <c r="H28" s="11"/>
      <c r="I28" s="12" t="s">
        <v>154</v>
      </c>
      <c r="J28" s="11" t="s">
        <v>155</v>
      </c>
      <c r="K28" s="11" t="s">
        <v>156</v>
      </c>
      <c r="L28" s="11" t="s">
        <v>26</v>
      </c>
      <c r="M28" s="14">
        <v>18951</v>
      </c>
      <c r="N28" s="11" t="s">
        <v>148</v>
      </c>
      <c r="O28" s="11" t="s">
        <v>1087</v>
      </c>
      <c r="P28" s="11">
        <v>40.444692030087403</v>
      </c>
      <c r="Q28" s="15">
        <v>-75.374982706747005</v>
      </c>
      <c r="R28" s="7" t="str">
        <f t="shared" si="2"/>
        <v>tel://+12155384500</v>
      </c>
      <c r="S28" s="7" t="str">
        <f t="shared" si="0"/>
        <v>3000 Saint Luke's Drive, Quakertown, PA, 18951</v>
      </c>
      <c r="T28" s="7" t="str">
        <f t="shared" si="1"/>
        <v>https://www.google.com/maps/search/?api=1&amp;query=3000%20Saint%20Luke%27s%20Drive%2CQuakertown%2CPA%2C18951</v>
      </c>
    </row>
    <row r="29" spans="1:20" ht="15.05" customHeight="1" x14ac:dyDescent="0.4">
      <c r="A29" s="7">
        <v>28</v>
      </c>
      <c r="B29" s="11" t="s">
        <v>157</v>
      </c>
      <c r="C29" s="11" t="s">
        <v>1063</v>
      </c>
      <c r="D29" s="11" t="s">
        <v>30</v>
      </c>
      <c r="E29" s="11" t="s">
        <v>21</v>
      </c>
      <c r="F29" s="11" t="s">
        <v>158</v>
      </c>
      <c r="G29" s="11" t="s">
        <v>1056</v>
      </c>
      <c r="H29" s="11"/>
      <c r="I29" s="12" t="s">
        <v>159</v>
      </c>
      <c r="J29" s="11" t="s">
        <v>160</v>
      </c>
      <c r="K29" s="11" t="s">
        <v>147</v>
      </c>
      <c r="L29" s="11" t="s">
        <v>26</v>
      </c>
      <c r="M29" s="14">
        <v>18960</v>
      </c>
      <c r="N29" s="11" t="s">
        <v>161</v>
      </c>
      <c r="O29" s="11" t="s">
        <v>1087</v>
      </c>
      <c r="P29" s="11">
        <v>40.364324895148997</v>
      </c>
      <c r="Q29" s="15">
        <v>-75.325313106747004</v>
      </c>
      <c r="R29" s="7" t="str">
        <f t="shared" si="2"/>
        <v>tel://+12152576551</v>
      </c>
      <c r="S29" s="7" t="str">
        <f t="shared" si="0"/>
        <v>807 Lawn Avenue, Sellersville, PA, 18960</v>
      </c>
      <c r="T29" s="7" t="str">
        <f t="shared" si="1"/>
        <v>https://www.google.com/maps/search/?api=1&amp;query=807%20Lawn%20Avenue%2CSellersville%2CPA%2C18960</v>
      </c>
    </row>
    <row r="30" spans="1:20" ht="15.05" customHeight="1" x14ac:dyDescent="0.4">
      <c r="A30" s="7">
        <v>29</v>
      </c>
      <c r="B30" s="11" t="s">
        <v>162</v>
      </c>
      <c r="C30" s="11" t="s">
        <v>163</v>
      </c>
      <c r="D30" s="11" t="s">
        <v>37</v>
      </c>
      <c r="E30" s="11" t="s">
        <v>21</v>
      </c>
      <c r="F30" s="11" t="s">
        <v>132</v>
      </c>
      <c r="G30" s="11" t="s">
        <v>1056</v>
      </c>
      <c r="H30" s="11"/>
      <c r="I30" s="12" t="s">
        <v>164</v>
      </c>
      <c r="J30" s="11" t="s">
        <v>165</v>
      </c>
      <c r="K30" s="11" t="s">
        <v>40</v>
      </c>
      <c r="L30" s="11" t="s">
        <v>26</v>
      </c>
      <c r="M30" s="11">
        <v>19380</v>
      </c>
      <c r="N30" s="11" t="s">
        <v>166</v>
      </c>
      <c r="O30" s="11" t="s">
        <v>1088</v>
      </c>
      <c r="P30" s="11">
        <v>39.971357122199599</v>
      </c>
      <c r="Q30" s="15">
        <v>-75.601925777911603</v>
      </c>
      <c r="R30" s="7" t="str">
        <f t="shared" si="2"/>
        <v>tel://+12674733855</v>
      </c>
      <c r="S30" s="7" t="str">
        <f t="shared" si="0"/>
        <v>701 East Marshall Street, West Chester, PA, 19380</v>
      </c>
      <c r="T30" s="7" t="str">
        <f t="shared" si="1"/>
        <v>https://www.google.com/maps/search/?api=1&amp;query=701%20East%20Marshall%20Street%2CWest%20Chester%2CPA%2C19380</v>
      </c>
    </row>
    <row r="31" spans="1:20" ht="15.05" customHeight="1" x14ac:dyDescent="0.4">
      <c r="A31" s="7">
        <v>30</v>
      </c>
      <c r="B31" s="11" t="s">
        <v>167</v>
      </c>
      <c r="C31" s="11" t="s">
        <v>163</v>
      </c>
      <c r="D31" s="11" t="s">
        <v>37</v>
      </c>
      <c r="E31" s="11" t="s">
        <v>21</v>
      </c>
      <c r="F31" s="11" t="s">
        <v>132</v>
      </c>
      <c r="G31" s="11" t="s">
        <v>1056</v>
      </c>
      <c r="H31" s="11"/>
      <c r="I31" s="12" t="s">
        <v>164</v>
      </c>
      <c r="J31" s="11" t="s">
        <v>168</v>
      </c>
      <c r="K31" s="11" t="s">
        <v>169</v>
      </c>
      <c r="L31" s="11" t="s">
        <v>26</v>
      </c>
      <c r="M31" s="11">
        <v>19301</v>
      </c>
      <c r="N31" s="11" t="s">
        <v>166</v>
      </c>
      <c r="O31" s="11" t="s">
        <v>1088</v>
      </c>
      <c r="P31" s="11">
        <v>40.044144769181699</v>
      </c>
      <c r="Q31" s="15">
        <v>-75.501885606746995</v>
      </c>
      <c r="R31" s="7" t="str">
        <f t="shared" si="2"/>
        <v>tel://+12674733855</v>
      </c>
      <c r="S31" s="7" t="str">
        <f t="shared" si="0"/>
        <v>255 West Lancaster Avenue, Paoli, PA, 19301</v>
      </c>
      <c r="T31" s="7" t="str">
        <f t="shared" si="1"/>
        <v>https://www.google.com/maps/search/?api=1&amp;query=255%20West%20Lancaster%20Avenue%2CPaoli%2CPA%2C19301</v>
      </c>
    </row>
    <row r="32" spans="1:20" ht="15.05" customHeight="1" x14ac:dyDescent="0.4">
      <c r="A32" s="7">
        <v>31</v>
      </c>
      <c r="B32" s="11" t="s">
        <v>170</v>
      </c>
      <c r="C32" s="11" t="s">
        <v>163</v>
      </c>
      <c r="D32" s="11" t="s">
        <v>37</v>
      </c>
      <c r="E32" s="11" t="s">
        <v>21</v>
      </c>
      <c r="F32" s="11" t="s">
        <v>132</v>
      </c>
      <c r="G32" s="11" t="s">
        <v>1056</v>
      </c>
      <c r="H32" s="11"/>
      <c r="I32" s="12" t="s">
        <v>164</v>
      </c>
      <c r="J32" s="11" t="s">
        <v>171</v>
      </c>
      <c r="K32" s="11" t="s">
        <v>172</v>
      </c>
      <c r="L32" s="11" t="s">
        <v>26</v>
      </c>
      <c r="M32" s="11">
        <v>19460</v>
      </c>
      <c r="N32" s="11" t="s">
        <v>166</v>
      </c>
      <c r="O32" s="11" t="s">
        <v>1088</v>
      </c>
      <c r="P32" s="11">
        <v>40.124140691573999</v>
      </c>
      <c r="Q32" s="15">
        <v>-75.515365935582295</v>
      </c>
      <c r="R32" s="7" t="str">
        <f t="shared" si="2"/>
        <v>tel://+12674733855</v>
      </c>
      <c r="S32" s="7" t="str">
        <f t="shared" si="0"/>
        <v>140 Nutt Road, Phoenixville, PA, 19460</v>
      </c>
      <c r="T32" s="7" t="str">
        <f t="shared" si="1"/>
        <v>https://www.google.com/maps/search/?api=1&amp;query=140%20Nutt%20Road%2CPhoenixville%2CPA%2C19460</v>
      </c>
    </row>
    <row r="33" spans="1:20" ht="15.05" customHeight="1" x14ac:dyDescent="0.4">
      <c r="A33" s="7">
        <v>32</v>
      </c>
      <c r="B33" s="11" t="s">
        <v>173</v>
      </c>
      <c r="C33" s="11" t="s">
        <v>163</v>
      </c>
      <c r="D33" s="11" t="s">
        <v>37</v>
      </c>
      <c r="E33" s="11" t="s">
        <v>21</v>
      </c>
      <c r="F33" s="11" t="s">
        <v>73</v>
      </c>
      <c r="G33" s="11" t="s">
        <v>1056</v>
      </c>
      <c r="H33" s="11" t="s">
        <v>174</v>
      </c>
      <c r="I33" s="12" t="s">
        <v>164</v>
      </c>
      <c r="J33" s="11" t="s">
        <v>175</v>
      </c>
      <c r="K33" s="11" t="s">
        <v>88</v>
      </c>
      <c r="L33" s="11" t="s">
        <v>26</v>
      </c>
      <c r="M33" s="11">
        <v>19341</v>
      </c>
      <c r="N33" s="11" t="s">
        <v>166</v>
      </c>
      <c r="O33" s="11" t="s">
        <v>1088</v>
      </c>
      <c r="P33" s="11">
        <v>40.019812093403097</v>
      </c>
      <c r="Q33" s="15">
        <v>-75.652532806747004</v>
      </c>
      <c r="R33" s="7" t="str">
        <f t="shared" si="2"/>
        <v>tel://+12674733855</v>
      </c>
      <c r="S33" s="7" t="str">
        <f t="shared" si="0"/>
        <v>467 Creamery Lane, Exton, PA, 19341</v>
      </c>
      <c r="T33" s="7" t="str">
        <f t="shared" si="1"/>
        <v>https://www.google.com/maps/search/?api=1&amp;query=467%20Creamery%20Lane%2CExton%2CPA%2C19341</v>
      </c>
    </row>
    <row r="34" spans="1:20" ht="15.05" customHeight="1" x14ac:dyDescent="0.4">
      <c r="A34" s="7">
        <v>33</v>
      </c>
      <c r="B34" s="11" t="s">
        <v>176</v>
      </c>
      <c r="C34" s="11" t="s">
        <v>176</v>
      </c>
      <c r="D34" s="11" t="s">
        <v>37</v>
      </c>
      <c r="E34" s="11" t="s">
        <v>21</v>
      </c>
      <c r="F34" s="11" t="s">
        <v>73</v>
      </c>
      <c r="G34" s="11" t="s">
        <v>1056</v>
      </c>
      <c r="H34" s="11"/>
      <c r="I34" s="12" t="s">
        <v>177</v>
      </c>
      <c r="J34" s="11" t="s">
        <v>178</v>
      </c>
      <c r="K34" s="11" t="s">
        <v>172</v>
      </c>
      <c r="L34" s="14" t="s">
        <v>26</v>
      </c>
      <c r="M34" s="11">
        <v>19460</v>
      </c>
      <c r="N34" s="11" t="s">
        <v>179</v>
      </c>
      <c r="O34" s="11" t="s">
        <v>1089</v>
      </c>
      <c r="P34" s="11">
        <v>40.134172759899997</v>
      </c>
      <c r="Q34" s="15">
        <v>-75.517903764417596</v>
      </c>
      <c r="R34" s="7" t="str">
        <f t="shared" si="2"/>
        <v>tel://+16104151140</v>
      </c>
      <c r="S34" s="7" t="str">
        <f t="shared" si="0"/>
        <v>237 Bridge Street, Phoenixville, PA, 19460</v>
      </c>
      <c r="T34" s="7" t="str">
        <f t="shared" si="1"/>
        <v>https://www.google.com/maps/search/?api=1&amp;query=237%20Bridge%20Street%2CPhoenixville%2CPA%2C19460</v>
      </c>
    </row>
    <row r="35" spans="1:20" ht="15.05" customHeight="1" x14ac:dyDescent="0.4">
      <c r="A35" s="7">
        <v>34</v>
      </c>
      <c r="B35" s="11" t="s">
        <v>180</v>
      </c>
      <c r="C35" s="11" t="s">
        <v>180</v>
      </c>
      <c r="D35" s="11" t="s">
        <v>57</v>
      </c>
      <c r="E35" s="11" t="s">
        <v>21</v>
      </c>
      <c r="F35" s="11" t="s">
        <v>181</v>
      </c>
      <c r="G35" s="11" t="s">
        <v>1056</v>
      </c>
      <c r="H35" s="11"/>
      <c r="I35" s="12" t="s">
        <v>182</v>
      </c>
      <c r="J35" s="11" t="s">
        <v>183</v>
      </c>
      <c r="K35" s="11" t="s">
        <v>184</v>
      </c>
      <c r="L35" s="14" t="s">
        <v>26</v>
      </c>
      <c r="M35" s="11">
        <v>19464</v>
      </c>
      <c r="N35" s="11" t="s">
        <v>185</v>
      </c>
      <c r="O35" s="11" t="s">
        <v>1090</v>
      </c>
      <c r="P35" s="11">
        <v>40.257571604598901</v>
      </c>
      <c r="Q35" s="15">
        <v>-75.6656919220883</v>
      </c>
      <c r="R35" s="7" t="str">
        <f t="shared" si="2"/>
        <v>tel://+14849410500</v>
      </c>
      <c r="S35" s="7" t="str">
        <f t="shared" si="0"/>
        <v>11 Robinson Street, Pottstown, PA, 19464</v>
      </c>
      <c r="T35" s="7" t="str">
        <f t="shared" si="1"/>
        <v>https://www.google.com/maps/search/?api=1&amp;query=11%20Robinson%20Street%2CPottstown%2CPA%2C19464</v>
      </c>
    </row>
    <row r="36" spans="1:20" ht="15.05" customHeight="1" x14ac:dyDescent="0.4">
      <c r="A36" s="7">
        <v>35</v>
      </c>
      <c r="B36" s="11" t="s">
        <v>186</v>
      </c>
      <c r="C36" s="11" t="s">
        <v>140</v>
      </c>
      <c r="D36" s="11" t="s">
        <v>57</v>
      </c>
      <c r="E36" s="11" t="s">
        <v>21</v>
      </c>
      <c r="F36" s="11" t="s">
        <v>73</v>
      </c>
      <c r="G36" s="11" t="s">
        <v>1056</v>
      </c>
      <c r="H36" s="11"/>
      <c r="I36" s="12" t="s">
        <v>187</v>
      </c>
      <c r="J36" s="11" t="s">
        <v>188</v>
      </c>
      <c r="K36" s="11" t="s">
        <v>60</v>
      </c>
      <c r="L36" s="14" t="s">
        <v>26</v>
      </c>
      <c r="M36" s="11">
        <v>19401</v>
      </c>
      <c r="N36" s="11" t="s">
        <v>143</v>
      </c>
      <c r="O36" s="11" t="s">
        <v>1086</v>
      </c>
      <c r="P36" s="11">
        <v>40.115623816238298</v>
      </c>
      <c r="Q36" s="15">
        <v>-75.347423449076302</v>
      </c>
      <c r="R36" s="7" t="str">
        <f t="shared" si="2"/>
        <v>tel://+16102399600</v>
      </c>
      <c r="S36" s="7" t="str">
        <f t="shared" si="0"/>
        <v>166 West Main Street, Norristown, PA, 19401</v>
      </c>
      <c r="T36" s="7" t="str">
        <f t="shared" si="1"/>
        <v>https://www.google.com/maps/search/?api=1&amp;query=166%20West%20Main%20Street%2CNorristown%2CPA%2C19401</v>
      </c>
    </row>
    <row r="37" spans="1:20" ht="15.05" customHeight="1" x14ac:dyDescent="0.4">
      <c r="A37" s="7">
        <v>36</v>
      </c>
      <c r="B37" s="11" t="s">
        <v>189</v>
      </c>
      <c r="C37" s="11" t="s">
        <v>140</v>
      </c>
      <c r="D37" s="11" t="s">
        <v>57</v>
      </c>
      <c r="E37" s="11" t="s">
        <v>21</v>
      </c>
      <c r="F37" s="11" t="s">
        <v>73</v>
      </c>
      <c r="G37" s="11" t="s">
        <v>1056</v>
      </c>
      <c r="H37" s="11"/>
      <c r="I37" s="12" t="s">
        <v>190</v>
      </c>
      <c r="J37" s="11" t="s">
        <v>191</v>
      </c>
      <c r="K37" s="11" t="s">
        <v>192</v>
      </c>
      <c r="L37" s="14" t="s">
        <v>26</v>
      </c>
      <c r="M37" s="11">
        <v>19025</v>
      </c>
      <c r="N37" s="11" t="s">
        <v>143</v>
      </c>
      <c r="O37" s="11" t="s">
        <v>1086</v>
      </c>
      <c r="P37" s="11">
        <v>40.131144062347097</v>
      </c>
      <c r="Q37" s="15">
        <v>-75.164860206746994</v>
      </c>
      <c r="R37" s="7" t="str">
        <f t="shared" si="2"/>
        <v>tel://+12158497200</v>
      </c>
      <c r="S37" s="7" t="str">
        <f t="shared" si="0"/>
        <v>830 Twining Road, Suite 1, Dresher, PA, 19025</v>
      </c>
      <c r="T37" s="7" t="str">
        <f t="shared" si="1"/>
        <v>https://www.google.com/maps/search/?api=1&amp;query=830%20Twining%20Road%2C%20Suite%201%2CDresher%2CPA%2C19025</v>
      </c>
    </row>
    <row r="38" spans="1:20" ht="15.05" customHeight="1" x14ac:dyDescent="0.4">
      <c r="A38" s="7">
        <v>37</v>
      </c>
      <c r="B38" s="11" t="s">
        <v>193</v>
      </c>
      <c r="C38" s="11" t="s">
        <v>194</v>
      </c>
      <c r="D38" s="11" t="s">
        <v>20</v>
      </c>
      <c r="E38" s="11" t="s">
        <v>21</v>
      </c>
      <c r="F38" s="11" t="s">
        <v>132</v>
      </c>
      <c r="G38" s="11" t="s">
        <v>1056</v>
      </c>
      <c r="H38" s="11" t="s">
        <v>195</v>
      </c>
      <c r="I38" s="12" t="s">
        <v>196</v>
      </c>
      <c r="J38" s="11" t="s">
        <v>197</v>
      </c>
      <c r="K38" s="11" t="s">
        <v>60</v>
      </c>
      <c r="L38" s="14" t="s">
        <v>26</v>
      </c>
      <c r="M38" s="11">
        <v>19401</v>
      </c>
      <c r="N38" s="11" t="s">
        <v>198</v>
      </c>
      <c r="O38" s="11" t="s">
        <v>1091</v>
      </c>
      <c r="P38" s="11">
        <v>40.117011140365399</v>
      </c>
      <c r="Q38" s="15">
        <v>-75.340806135582298</v>
      </c>
      <c r="R38" s="7" t="str">
        <f t="shared" si="2"/>
        <v>tel://+14848776337</v>
      </c>
      <c r="S38" s="7" t="str">
        <f t="shared" si="0"/>
        <v>601 DeKalb Street, Suite 1, Norristown, PA, 19401</v>
      </c>
      <c r="T38" s="7" t="str">
        <f t="shared" si="1"/>
        <v>https://www.google.com/maps/search/?api=1&amp;query=601%20DeKalb%20Street%2C%20Suite%201%2CNorristown%2CPA%2C19401</v>
      </c>
    </row>
    <row r="39" spans="1:20" ht="15.05" customHeight="1" x14ac:dyDescent="0.4">
      <c r="A39" s="7">
        <v>38</v>
      </c>
      <c r="B39" s="11" t="s">
        <v>199</v>
      </c>
      <c r="C39" s="11" t="s">
        <v>194</v>
      </c>
      <c r="D39" s="11" t="s">
        <v>20</v>
      </c>
      <c r="E39" s="11" t="s">
        <v>21</v>
      </c>
      <c r="F39" s="11" t="s">
        <v>132</v>
      </c>
      <c r="G39" s="11" t="s">
        <v>1056</v>
      </c>
      <c r="H39" s="11" t="s">
        <v>195</v>
      </c>
      <c r="I39" s="12" t="s">
        <v>196</v>
      </c>
      <c r="J39" s="11" t="s">
        <v>200</v>
      </c>
      <c r="K39" s="11" t="s">
        <v>25</v>
      </c>
      <c r="L39" s="14" t="s">
        <v>26</v>
      </c>
      <c r="M39" s="11">
        <v>19605</v>
      </c>
      <c r="N39" s="11"/>
      <c r="O39" s="11" t="s">
        <v>1091</v>
      </c>
      <c r="P39" s="11">
        <v>40.375614241162403</v>
      </c>
      <c r="Q39" s="15">
        <v>-75.978397849076302</v>
      </c>
      <c r="R39" s="7" t="str">
        <f t="shared" si="2"/>
        <v>tel://+14848776337</v>
      </c>
      <c r="S39" s="7" t="str">
        <f t="shared" si="0"/>
        <v>2500 Bernville Rd, Reading, PA, 19605</v>
      </c>
      <c r="T39" s="7" t="str">
        <f t="shared" si="1"/>
        <v>https://www.google.com/maps/search/?api=1&amp;query=2500%20Bernville%20Rd%2CReading%2CPA%2C19605</v>
      </c>
    </row>
    <row r="40" spans="1:20" ht="15.05" customHeight="1" x14ac:dyDescent="0.4">
      <c r="A40" s="7">
        <v>39</v>
      </c>
      <c r="B40" s="11" t="s">
        <v>201</v>
      </c>
      <c r="C40" s="11" t="s">
        <v>202</v>
      </c>
      <c r="D40" s="11" t="s">
        <v>20</v>
      </c>
      <c r="E40" s="11" t="s">
        <v>21</v>
      </c>
      <c r="F40" s="11" t="s">
        <v>73</v>
      </c>
      <c r="G40" s="11" t="s">
        <v>1056</v>
      </c>
      <c r="H40" s="11" t="s">
        <v>203</v>
      </c>
      <c r="I40" s="12" t="s">
        <v>204</v>
      </c>
      <c r="J40" s="11" t="s">
        <v>205</v>
      </c>
      <c r="K40" s="11" t="s">
        <v>206</v>
      </c>
      <c r="L40" s="14" t="s">
        <v>26</v>
      </c>
      <c r="M40" s="11">
        <v>19611</v>
      </c>
      <c r="N40" s="11" t="s">
        <v>207</v>
      </c>
      <c r="O40" s="11" t="s">
        <v>1088</v>
      </c>
      <c r="P40" s="11">
        <v>40.337842593302597</v>
      </c>
      <c r="Q40" s="15">
        <v>-75.946828364417598</v>
      </c>
      <c r="R40" s="7" t="str">
        <f t="shared" si="2"/>
        <v>tel://+16104786920</v>
      </c>
      <c r="S40" s="7" t="str">
        <f t="shared" si="0"/>
        <v>401 Buttonwood Street, West Reading, PA, 19611</v>
      </c>
      <c r="T40" s="7" t="str">
        <f t="shared" si="1"/>
        <v>https://www.google.com/maps/search/?api=1&amp;query=401%20Buttonwood%20Street%2CWest%20Reading%2CPA%2C19611</v>
      </c>
    </row>
    <row r="41" spans="1:20" ht="15.05" customHeight="1" x14ac:dyDescent="0.4">
      <c r="A41" s="7">
        <v>40</v>
      </c>
      <c r="B41" s="11" t="s">
        <v>208</v>
      </c>
      <c r="C41" s="11" t="s">
        <v>1063</v>
      </c>
      <c r="D41" s="11" t="s">
        <v>57</v>
      </c>
      <c r="E41" s="11" t="s">
        <v>21</v>
      </c>
      <c r="F41" s="11" t="s">
        <v>158</v>
      </c>
      <c r="G41" s="11" t="s">
        <v>1056</v>
      </c>
      <c r="H41" s="11"/>
      <c r="I41" s="12" t="s">
        <v>118</v>
      </c>
      <c r="J41" s="11" t="s">
        <v>209</v>
      </c>
      <c r="K41" s="11" t="s">
        <v>210</v>
      </c>
      <c r="L41" s="14" t="s">
        <v>26</v>
      </c>
      <c r="M41" s="11">
        <v>18915</v>
      </c>
      <c r="N41" s="11" t="s">
        <v>161</v>
      </c>
      <c r="O41" s="11" t="s">
        <v>1087</v>
      </c>
      <c r="P41" s="11">
        <v>40.274744398515601</v>
      </c>
      <c r="Q41" s="15">
        <v>-75.258034277911605</v>
      </c>
      <c r="R41" s="7" t="str">
        <f t="shared" si="2"/>
        <v>tel://+18556872410</v>
      </c>
      <c r="S41" s="7" t="str">
        <f t="shared" si="0"/>
        <v>271 Bethlehem Pike, Suite 201, Colmar, PA, 18915</v>
      </c>
      <c r="T41" s="7" t="str">
        <f t="shared" si="1"/>
        <v>https://www.google.com/maps/search/?api=1&amp;query=271%20Bethlehem%20Pike%2C%20Suite%20201%2CColmar%2CPA%2C18915</v>
      </c>
    </row>
    <row r="42" spans="1:20" ht="15.05" customHeight="1" x14ac:dyDescent="0.4">
      <c r="A42" s="7">
        <v>41</v>
      </c>
      <c r="B42" s="11" t="s">
        <v>211</v>
      </c>
      <c r="C42" s="11" t="s">
        <v>117</v>
      </c>
      <c r="D42" s="11" t="s">
        <v>44</v>
      </c>
      <c r="E42" s="11" t="s">
        <v>21</v>
      </c>
      <c r="F42" s="11" t="s">
        <v>73</v>
      </c>
      <c r="G42" s="11" t="s">
        <v>1056</v>
      </c>
      <c r="H42" s="11" t="s">
        <v>174</v>
      </c>
      <c r="I42" s="12" t="s">
        <v>118</v>
      </c>
      <c r="J42" s="11" t="s">
        <v>119</v>
      </c>
      <c r="K42" s="11" t="s">
        <v>37</v>
      </c>
      <c r="L42" s="14" t="s">
        <v>26</v>
      </c>
      <c r="M42" s="14">
        <v>19013</v>
      </c>
      <c r="N42" s="11" t="s">
        <v>120</v>
      </c>
      <c r="O42" s="11" t="s">
        <v>1085</v>
      </c>
      <c r="P42" s="11">
        <v>39.867172738087397</v>
      </c>
      <c r="Q42" s="15">
        <v>-75.362506650923606</v>
      </c>
      <c r="R42" s="7" t="str">
        <f t="shared" si="2"/>
        <v>tel://+18556872410</v>
      </c>
      <c r="S42" s="7" t="str">
        <f t="shared" si="0"/>
        <v>2200 Providence Ave, Chester, PA, 19013</v>
      </c>
      <c r="T42" s="7" t="str">
        <f t="shared" si="1"/>
        <v>https://www.google.com/maps/search/?api=1&amp;query=2200%20Providence%20Ave%2CChester%2CPA%2C19013</v>
      </c>
    </row>
    <row r="43" spans="1:20" ht="15.05" customHeight="1" x14ac:dyDescent="0.4">
      <c r="A43" s="7">
        <v>42</v>
      </c>
      <c r="B43" s="11" t="s">
        <v>212</v>
      </c>
      <c r="C43" s="11" t="s">
        <v>140</v>
      </c>
      <c r="D43" s="11" t="s">
        <v>57</v>
      </c>
      <c r="E43" s="11" t="s">
        <v>21</v>
      </c>
      <c r="F43" s="11" t="s">
        <v>73</v>
      </c>
      <c r="G43" s="11" t="s">
        <v>1056</v>
      </c>
      <c r="H43" s="11" t="s">
        <v>174</v>
      </c>
      <c r="I43" s="12" t="s">
        <v>187</v>
      </c>
      <c r="J43" s="11" t="s">
        <v>213</v>
      </c>
      <c r="K43" s="11" t="s">
        <v>60</v>
      </c>
      <c r="L43" s="14" t="s">
        <v>26</v>
      </c>
      <c r="M43" s="11">
        <v>19401</v>
      </c>
      <c r="N43" s="11" t="s">
        <v>143</v>
      </c>
      <c r="O43" s="11" t="s">
        <v>1086</v>
      </c>
      <c r="P43" s="11">
        <v>40.115068217847202</v>
      </c>
      <c r="Q43" s="15">
        <v>-75.346112862570394</v>
      </c>
      <c r="R43" s="7" t="str">
        <f t="shared" si="2"/>
        <v>tel://+16102399600</v>
      </c>
      <c r="S43" s="7" t="str">
        <f t="shared" si="0"/>
        <v>106 W Main St, Norristown, PA, 19401</v>
      </c>
      <c r="T43" s="7" t="str">
        <f t="shared" si="1"/>
        <v>https://www.google.com/maps/search/?api=1&amp;query=106%20W%20Main%20St%2CNorristown%2CPA%2C19401</v>
      </c>
    </row>
    <row r="44" spans="1:20" ht="15.05" customHeight="1" x14ac:dyDescent="0.3">
      <c r="A44" s="7">
        <v>43</v>
      </c>
      <c r="B44" s="11" t="s">
        <v>214</v>
      </c>
      <c r="C44" s="11" t="s">
        <v>215</v>
      </c>
      <c r="D44" s="11" t="s">
        <v>37</v>
      </c>
      <c r="E44" s="11" t="s">
        <v>21</v>
      </c>
      <c r="F44" s="11" t="s">
        <v>216</v>
      </c>
      <c r="G44" s="11" t="s">
        <v>1056</v>
      </c>
      <c r="H44" s="11"/>
      <c r="I44" s="12" t="s">
        <v>217</v>
      </c>
      <c r="J44" s="11" t="s">
        <v>218</v>
      </c>
      <c r="K44" s="11" t="s">
        <v>219</v>
      </c>
      <c r="L44" s="14" t="s">
        <v>26</v>
      </c>
      <c r="M44" s="11">
        <v>19320</v>
      </c>
      <c r="N44" s="11" t="s">
        <v>220</v>
      </c>
      <c r="O44" s="11" t="s">
        <v>1092</v>
      </c>
      <c r="P44" s="11">
        <v>39.989229999999999</v>
      </c>
      <c r="Q44" s="11">
        <v>-75.789649999999995</v>
      </c>
      <c r="R44" s="7" t="str">
        <f t="shared" si="2"/>
        <v xml:space="preserve">tel://+18663033128 </v>
      </c>
      <c r="S44" s="7" t="str">
        <f t="shared" si="0"/>
        <v>1825 East Lincoln Highway , Coatsville , PA, 19320</v>
      </c>
      <c r="T44" s="7" t="str">
        <f t="shared" si="1"/>
        <v>https://www.google.com/maps/search/?api=1&amp;query=1825%20East%20Lincoln%20Highway%20%2CCoatsville%20%2CPA%2C19320</v>
      </c>
    </row>
    <row r="45" spans="1:20" ht="15.05" customHeight="1" x14ac:dyDescent="0.3">
      <c r="A45" s="7">
        <v>44</v>
      </c>
      <c r="B45" s="11" t="s">
        <v>221</v>
      </c>
      <c r="C45" s="11" t="s">
        <v>222</v>
      </c>
      <c r="D45" s="11" t="s">
        <v>44</v>
      </c>
      <c r="E45" s="11" t="s">
        <v>21</v>
      </c>
      <c r="F45" s="11" t="s">
        <v>216</v>
      </c>
      <c r="G45" s="11" t="s">
        <v>1056</v>
      </c>
      <c r="H45" s="11"/>
      <c r="I45" s="12" t="s">
        <v>223</v>
      </c>
      <c r="J45" s="11" t="s">
        <v>224</v>
      </c>
      <c r="K45" s="11" t="s">
        <v>225</v>
      </c>
      <c r="L45" s="14" t="s">
        <v>26</v>
      </c>
      <c r="M45" s="11">
        <v>19079</v>
      </c>
      <c r="N45" s="11" t="s">
        <v>226</v>
      </c>
      <c r="O45" s="11" t="s">
        <v>1093</v>
      </c>
      <c r="P45" s="11">
        <v>39.910183000000004</v>
      </c>
      <c r="Q45" s="11">
        <v>-75.270889999999994</v>
      </c>
      <c r="R45" s="7" t="str">
        <f t="shared" si="2"/>
        <v>tel://+16105833800</v>
      </c>
      <c r="S45" s="7" t="str">
        <f t="shared" si="0"/>
        <v>904 Chester Pike, Sharon Hill, PA, 19079</v>
      </c>
      <c r="T45" s="7" t="str">
        <f t="shared" si="1"/>
        <v>https://www.google.com/maps/search/?api=1&amp;query=904%20Chester%20Pike%2CSharon%20Hill%2CPA%2C19079</v>
      </c>
    </row>
    <row r="46" spans="1:20" ht="15.05" customHeight="1" x14ac:dyDescent="0.3">
      <c r="A46" s="7">
        <v>45</v>
      </c>
      <c r="B46" s="11" t="s">
        <v>227</v>
      </c>
      <c r="C46" s="11" t="s">
        <v>228</v>
      </c>
      <c r="D46" s="11" t="s">
        <v>30</v>
      </c>
      <c r="E46" s="11" t="s">
        <v>21</v>
      </c>
      <c r="F46" s="11" t="s">
        <v>216</v>
      </c>
      <c r="G46" s="11" t="s">
        <v>1056</v>
      </c>
      <c r="H46" s="11"/>
      <c r="I46" s="12" t="s">
        <v>229</v>
      </c>
      <c r="J46" s="11" t="s">
        <v>230</v>
      </c>
      <c r="K46" s="11" t="s">
        <v>135</v>
      </c>
      <c r="L46" s="14" t="s">
        <v>26</v>
      </c>
      <c r="M46" s="11">
        <v>19047</v>
      </c>
      <c r="N46" s="11" t="s">
        <v>231</v>
      </c>
      <c r="O46" s="11" t="s">
        <v>1094</v>
      </c>
      <c r="P46" s="11">
        <v>40.191533</v>
      </c>
      <c r="Q46" s="11">
        <v>-74.868307000000001</v>
      </c>
      <c r="R46" s="7" t="str">
        <f t="shared" si="2"/>
        <v>tel://+12156423230</v>
      </c>
      <c r="S46" s="7" t="str">
        <f t="shared" si="0"/>
        <v>2291 Cabot Blvd. West, Langhorne, PA, 19047</v>
      </c>
      <c r="T46" s="7" t="str">
        <f t="shared" si="1"/>
        <v>https://www.google.com/maps/search/?api=1&amp;query=2291%20Cabot%20Blvd.%20West%2CLanghorne%2CPA%2C19047</v>
      </c>
    </row>
    <row r="47" spans="1:20" ht="15.05" customHeight="1" x14ac:dyDescent="0.3">
      <c r="A47" s="7">
        <v>46</v>
      </c>
      <c r="B47" s="11" t="s">
        <v>227</v>
      </c>
      <c r="C47" s="11" t="s">
        <v>228</v>
      </c>
      <c r="D47" s="11" t="s">
        <v>30</v>
      </c>
      <c r="E47" s="11" t="s">
        <v>21</v>
      </c>
      <c r="F47" s="11" t="s">
        <v>216</v>
      </c>
      <c r="G47" s="11" t="s">
        <v>1056</v>
      </c>
      <c r="H47" s="11"/>
      <c r="I47" s="12" t="s">
        <v>232</v>
      </c>
      <c r="J47" s="11" t="s">
        <v>233</v>
      </c>
      <c r="K47" s="11" t="s">
        <v>234</v>
      </c>
      <c r="L47" s="14" t="s">
        <v>26</v>
      </c>
      <c r="M47" s="11">
        <v>18901</v>
      </c>
      <c r="N47" s="11" t="s">
        <v>231</v>
      </c>
      <c r="O47" s="11" t="s">
        <v>1094</v>
      </c>
      <c r="P47" s="11">
        <v>40.334862999999999</v>
      </c>
      <c r="Q47" s="11">
        <v>-75.118736999999996</v>
      </c>
      <c r="R47" s="7" t="str">
        <f t="shared" si="2"/>
        <v xml:space="preserve">tel://+12153458530 </v>
      </c>
      <c r="S47" s="7" t="str">
        <f t="shared" si="0"/>
        <v>11 Welden Drive , Doylestown , PA, 18901</v>
      </c>
      <c r="T47" s="7" t="str">
        <f t="shared" si="1"/>
        <v>https://www.google.com/maps/search/?api=1&amp;query=11%20Welden%20Drive%20%2CDoylestown%20%2CPA%2C18901</v>
      </c>
    </row>
    <row r="48" spans="1:20" ht="15.05" customHeight="1" x14ac:dyDescent="0.3">
      <c r="A48" s="7">
        <v>47</v>
      </c>
      <c r="B48" s="11" t="s">
        <v>235</v>
      </c>
      <c r="C48" s="11" t="s">
        <v>235</v>
      </c>
      <c r="D48" s="11" t="s">
        <v>20</v>
      </c>
      <c r="E48" s="11" t="s">
        <v>21</v>
      </c>
      <c r="F48" s="11" t="s">
        <v>216</v>
      </c>
      <c r="G48" s="11" t="s">
        <v>1056</v>
      </c>
      <c r="H48" s="11"/>
      <c r="I48" s="12" t="s">
        <v>236</v>
      </c>
      <c r="J48" s="11" t="s">
        <v>237</v>
      </c>
      <c r="K48" s="11" t="s">
        <v>25</v>
      </c>
      <c r="L48" s="14" t="s">
        <v>26</v>
      </c>
      <c r="M48" s="11">
        <v>19604</v>
      </c>
      <c r="N48" s="11" t="s">
        <v>238</v>
      </c>
      <c r="O48" s="11" t="s">
        <v>1095</v>
      </c>
      <c r="P48" s="11">
        <v>40.364285000000002</v>
      </c>
      <c r="Q48" s="11">
        <v>-75.914820000000006</v>
      </c>
      <c r="R48" s="7" t="str">
        <f t="shared" si="2"/>
        <v>tel://+16109884838</v>
      </c>
      <c r="S48" s="7" t="str">
        <f t="shared" si="0"/>
        <v>1110 Rockland Street, Reading, PA, 19604</v>
      </c>
      <c r="T48" s="7" t="str">
        <f t="shared" si="1"/>
        <v>https://www.google.com/maps/search/?api=1&amp;query=1110%20Rockland%20Street%2CReading%2CPA%2C19604</v>
      </c>
    </row>
    <row r="49" spans="1:20" ht="15.05" customHeight="1" x14ac:dyDescent="0.3">
      <c r="A49" s="7">
        <v>48</v>
      </c>
      <c r="B49" s="11" t="s">
        <v>235</v>
      </c>
      <c r="C49" s="11" t="s">
        <v>235</v>
      </c>
      <c r="D49" s="11" t="s">
        <v>20</v>
      </c>
      <c r="E49" s="11" t="s">
        <v>21</v>
      </c>
      <c r="F49" s="11" t="s">
        <v>216</v>
      </c>
      <c r="G49" s="11" t="s">
        <v>1056</v>
      </c>
      <c r="H49" s="11"/>
      <c r="I49" s="12" t="s">
        <v>236</v>
      </c>
      <c r="J49" s="11" t="s">
        <v>240</v>
      </c>
      <c r="K49" s="11" t="s">
        <v>25</v>
      </c>
      <c r="L49" s="14" t="s">
        <v>26</v>
      </c>
      <c r="M49" s="11">
        <v>19611</v>
      </c>
      <c r="N49" s="11" t="s">
        <v>238</v>
      </c>
      <c r="O49" s="11" t="s">
        <v>1095</v>
      </c>
      <c r="P49" s="11">
        <v>40.318286999999998</v>
      </c>
      <c r="Q49" s="11">
        <v>-75.945571999999999</v>
      </c>
      <c r="R49" s="7" t="str">
        <f t="shared" si="2"/>
        <v>tel://+16109884838</v>
      </c>
      <c r="S49" s="7" t="str">
        <f t="shared" si="0"/>
        <v>1040 Liggett Avenue, Reading, PA, 19611</v>
      </c>
      <c r="T49" s="7" t="str">
        <f t="shared" si="1"/>
        <v>https://www.google.com/maps/search/?api=1&amp;query=1040%20Liggett%20Avenue%2CReading%2CPA%2C19611</v>
      </c>
    </row>
    <row r="50" spans="1:20" ht="15.05" customHeight="1" x14ac:dyDescent="0.3">
      <c r="A50" s="7">
        <v>49</v>
      </c>
      <c r="B50" s="11" t="s">
        <v>241</v>
      </c>
      <c r="C50" s="11" t="s">
        <v>242</v>
      </c>
      <c r="D50" s="11" t="s">
        <v>57</v>
      </c>
      <c r="E50" s="11" t="s">
        <v>21</v>
      </c>
      <c r="F50" s="11" t="s">
        <v>216</v>
      </c>
      <c r="G50" s="11" t="s">
        <v>1056</v>
      </c>
      <c r="H50" s="11"/>
      <c r="I50" s="12" t="s">
        <v>243</v>
      </c>
      <c r="J50" s="11" t="s">
        <v>244</v>
      </c>
      <c r="K50" s="11" t="s">
        <v>60</v>
      </c>
      <c r="L50" s="11" t="s">
        <v>26</v>
      </c>
      <c r="M50" s="14">
        <v>19401</v>
      </c>
      <c r="N50" s="11" t="s">
        <v>198</v>
      </c>
      <c r="O50" s="11" t="s">
        <v>245</v>
      </c>
      <c r="P50" s="11">
        <v>40.1141264407253</v>
      </c>
      <c r="Q50" s="11">
        <v>-75.341881893252904</v>
      </c>
      <c r="R50" s="7" t="str">
        <f t="shared" si="2"/>
        <v>tel://+16102723710</v>
      </c>
      <c r="S50" s="7" t="str">
        <f t="shared" si="0"/>
        <v>316 DeKalb Street, Norristown, PA, 19401</v>
      </c>
      <c r="T50" s="7" t="str">
        <f t="shared" si="1"/>
        <v>https://www.google.com/maps/search/?api=1&amp;query=316%20DeKalb%20Street%2CNorristown%2CPA%2C19401</v>
      </c>
    </row>
    <row r="51" spans="1:20" ht="15.05" customHeight="1" x14ac:dyDescent="0.3">
      <c r="A51" s="7">
        <v>50</v>
      </c>
      <c r="B51" s="11" t="s">
        <v>246</v>
      </c>
      <c r="C51" s="11" t="s">
        <v>235</v>
      </c>
      <c r="D51" s="11" t="s">
        <v>20</v>
      </c>
      <c r="E51" s="11" t="s">
        <v>21</v>
      </c>
      <c r="F51" s="11" t="s">
        <v>216</v>
      </c>
      <c r="G51" s="11" t="s">
        <v>1056</v>
      </c>
      <c r="H51" s="11"/>
      <c r="I51" s="12" t="s">
        <v>236</v>
      </c>
      <c r="J51" s="11" t="s">
        <v>247</v>
      </c>
      <c r="K51" s="11" t="s">
        <v>25</v>
      </c>
      <c r="L51" s="14" t="s">
        <v>26</v>
      </c>
      <c r="M51" s="11">
        <v>19602</v>
      </c>
      <c r="N51" s="11" t="s">
        <v>238</v>
      </c>
      <c r="O51" s="11" t="s">
        <v>239</v>
      </c>
      <c r="P51" s="11">
        <v>40.335647999999999</v>
      </c>
      <c r="Q51" s="11">
        <v>-75.926872000000003</v>
      </c>
      <c r="R51" s="7" t="str">
        <f t="shared" si="2"/>
        <v>tel://+16109884838</v>
      </c>
      <c r="S51" s="7" t="str">
        <f t="shared" si="0"/>
        <v>838 Penn Street, Reading, PA, 19602</v>
      </c>
      <c r="T51" s="7" t="str">
        <f t="shared" si="1"/>
        <v>https://www.google.com/maps/search/?api=1&amp;query=838%20Penn%20Street%2CReading%2CPA%2C19602</v>
      </c>
    </row>
    <row r="52" spans="1:20" ht="15.05" customHeight="1" x14ac:dyDescent="0.3">
      <c r="A52" s="7">
        <v>51</v>
      </c>
      <c r="B52" s="11" t="s">
        <v>1064</v>
      </c>
      <c r="C52" s="11" t="s">
        <v>1065</v>
      </c>
      <c r="D52" s="11" t="s">
        <v>57</v>
      </c>
      <c r="E52" s="11" t="s">
        <v>21</v>
      </c>
      <c r="F52" s="11" t="s">
        <v>216</v>
      </c>
      <c r="G52" s="11" t="s">
        <v>1056</v>
      </c>
      <c r="H52" s="11"/>
      <c r="I52" s="12" t="s">
        <v>248</v>
      </c>
      <c r="J52" s="11" t="s">
        <v>249</v>
      </c>
      <c r="K52" s="11" t="s">
        <v>67</v>
      </c>
      <c r="L52" s="14" t="s">
        <v>26</v>
      </c>
      <c r="M52" s="11">
        <v>17901</v>
      </c>
      <c r="N52" s="11" t="s">
        <v>250</v>
      </c>
      <c r="O52" s="11" t="s">
        <v>1091</v>
      </c>
      <c r="P52" s="11">
        <v>40.684420000000003</v>
      </c>
      <c r="Q52" s="11">
        <v>-76.196169999999995</v>
      </c>
      <c r="R52" s="7" t="str">
        <f t="shared" si="2"/>
        <v>tel://+15706286990</v>
      </c>
      <c r="S52" s="7" t="str">
        <f t="shared" si="0"/>
        <v>1 South 2nd Street, Pottsville, PA, 17901</v>
      </c>
      <c r="T52" s="7" t="str">
        <f t="shared" si="1"/>
        <v>https://www.google.com/maps/search/?api=1&amp;query=1%20South%202nd%20Street%2CPottsville%2CPA%2C17901</v>
      </c>
    </row>
    <row r="53" spans="1:20" ht="15.05" customHeight="1" x14ac:dyDescent="0.3">
      <c r="A53" s="7">
        <v>52</v>
      </c>
      <c r="B53" s="11" t="s">
        <v>251</v>
      </c>
      <c r="C53" s="11" t="s">
        <v>1066</v>
      </c>
      <c r="D53" s="11" t="s">
        <v>57</v>
      </c>
      <c r="E53" s="11" t="s">
        <v>21</v>
      </c>
      <c r="F53" s="11" t="s">
        <v>216</v>
      </c>
      <c r="G53" s="11" t="s">
        <v>1056</v>
      </c>
      <c r="H53" s="11"/>
      <c r="I53" s="12" t="s">
        <v>252</v>
      </c>
      <c r="J53" s="11" t="s">
        <v>253</v>
      </c>
      <c r="K53" s="11" t="s">
        <v>184</v>
      </c>
      <c r="L53" s="14" t="s">
        <v>26</v>
      </c>
      <c r="M53" s="11">
        <v>19465</v>
      </c>
      <c r="N53" s="11" t="s">
        <v>254</v>
      </c>
      <c r="O53" s="11" t="s">
        <v>1096</v>
      </c>
      <c r="P53" s="11">
        <v>40.235689000000001</v>
      </c>
      <c r="Q53" s="11">
        <v>-75.662290999999996</v>
      </c>
      <c r="R53" s="7" t="str">
        <f t="shared" si="2"/>
        <v>tel://+16103269460</v>
      </c>
      <c r="S53" s="7" t="str">
        <f t="shared" si="0"/>
        <v>351 W. Schuylkill Rd., Suite G-15A, Pottstown, PA, 19465</v>
      </c>
      <c r="T53" s="7" t="str">
        <f t="shared" si="1"/>
        <v>https://www.google.com/maps/search/?api=1&amp;query=351%20W.%20Schuylkill%20Rd.%2C%20Suite%20G-15A%2CPottstown%2CPA%2C19465</v>
      </c>
    </row>
    <row r="54" spans="1:20" ht="15.05" customHeight="1" x14ac:dyDescent="0.3">
      <c r="A54" s="7">
        <v>53</v>
      </c>
      <c r="B54" s="11" t="s">
        <v>255</v>
      </c>
      <c r="C54" s="11" t="s">
        <v>256</v>
      </c>
      <c r="D54" s="11" t="s">
        <v>57</v>
      </c>
      <c r="E54" s="11" t="s">
        <v>21</v>
      </c>
      <c r="F54" s="11" t="s">
        <v>216</v>
      </c>
      <c r="G54" s="11" t="s">
        <v>1056</v>
      </c>
      <c r="H54" s="11"/>
      <c r="I54" s="12" t="s">
        <v>257</v>
      </c>
      <c r="J54" s="11" t="s">
        <v>258</v>
      </c>
      <c r="K54" s="11" t="s">
        <v>60</v>
      </c>
      <c r="L54" s="14" t="s">
        <v>26</v>
      </c>
      <c r="M54" s="11">
        <v>19401</v>
      </c>
      <c r="N54" s="11" t="s">
        <v>259</v>
      </c>
      <c r="O54" s="11" t="s">
        <v>1097</v>
      </c>
      <c r="P54" s="11">
        <v>40.121498000000003</v>
      </c>
      <c r="Q54" s="11">
        <v>-75.339905000000002</v>
      </c>
      <c r="R54" s="7" t="str">
        <f t="shared" si="2"/>
        <v>tel://+18008056989</v>
      </c>
      <c r="S54" s="7" t="str">
        <f t="shared" si="0"/>
        <v>152 West Main Street, Norristown, PA, 19401</v>
      </c>
      <c r="T54" s="7" t="str">
        <f t="shared" si="1"/>
        <v>https://www.google.com/maps/search/?api=1&amp;query=152%20West%20Main%20Street%2CNorristown%2CPA%2C19401</v>
      </c>
    </row>
    <row r="55" spans="1:20" ht="15.05" customHeight="1" x14ac:dyDescent="0.3">
      <c r="A55" s="7">
        <v>54</v>
      </c>
      <c r="B55" s="11" t="s">
        <v>260</v>
      </c>
      <c r="C55" s="11" t="s">
        <v>256</v>
      </c>
      <c r="D55" s="11" t="s">
        <v>20</v>
      </c>
      <c r="E55" s="11" t="s">
        <v>21</v>
      </c>
      <c r="F55" s="11" t="s">
        <v>216</v>
      </c>
      <c r="G55" s="11" t="s">
        <v>1056</v>
      </c>
      <c r="H55" s="11"/>
      <c r="I55" s="12" t="s">
        <v>257</v>
      </c>
      <c r="J55" s="11" t="s">
        <v>261</v>
      </c>
      <c r="K55" s="11" t="s">
        <v>25</v>
      </c>
      <c r="L55" s="14" t="s">
        <v>26</v>
      </c>
      <c r="M55" s="11">
        <v>19601</v>
      </c>
      <c r="N55" s="11" t="s">
        <v>262</v>
      </c>
      <c r="O55" s="11" t="s">
        <v>1097</v>
      </c>
      <c r="P55" s="11">
        <v>40.335647999999999</v>
      </c>
      <c r="Q55" s="11">
        <v>-75.926872000000003</v>
      </c>
      <c r="R55" s="7" t="str">
        <f t="shared" si="2"/>
        <v>tel://+18008056989</v>
      </c>
      <c r="S55" s="7" t="str">
        <f t="shared" si="0"/>
        <v>501 Washington Street, Unit 101, Reading, PA, 19601</v>
      </c>
      <c r="T55" s="7" t="str">
        <f t="shared" si="1"/>
        <v>https://www.google.com/maps/search/?api=1&amp;query=501%20Washington%20Street%2C%20Unit%20101%2CReading%2CPA%2C19601</v>
      </c>
    </row>
    <row r="56" spans="1:20" ht="15.05" customHeight="1" x14ac:dyDescent="0.3">
      <c r="A56" s="7">
        <v>55</v>
      </c>
      <c r="B56" s="11" t="s">
        <v>263</v>
      </c>
      <c r="C56" s="11" t="s">
        <v>256</v>
      </c>
      <c r="D56" s="11" t="s">
        <v>30</v>
      </c>
      <c r="E56" s="11" t="s">
        <v>21</v>
      </c>
      <c r="F56" s="11" t="s">
        <v>216</v>
      </c>
      <c r="G56" s="11" t="s">
        <v>1056</v>
      </c>
      <c r="H56" s="11"/>
      <c r="I56" s="12" t="s">
        <v>257</v>
      </c>
      <c r="J56" s="11" t="s">
        <v>264</v>
      </c>
      <c r="K56" s="11" t="s">
        <v>265</v>
      </c>
      <c r="L56" s="14" t="s">
        <v>26</v>
      </c>
      <c r="M56" s="11">
        <v>19053</v>
      </c>
      <c r="N56" s="11" t="s">
        <v>266</v>
      </c>
      <c r="O56" s="11" t="s">
        <v>1097</v>
      </c>
      <c r="P56" s="11">
        <v>40.150080000000003</v>
      </c>
      <c r="Q56" s="11">
        <v>-74.962540000000004</v>
      </c>
      <c r="R56" s="7" t="str">
        <f t="shared" si="2"/>
        <v>tel://+18008056989</v>
      </c>
      <c r="S56" s="7" t="str">
        <f t="shared" si="0"/>
        <v>4432 East Bristol Road, Suite 1B, Feasterville Trevose, PA, 19053</v>
      </c>
      <c r="T56" s="7" t="str">
        <f t="shared" si="1"/>
        <v>https://www.google.com/maps/search/?api=1&amp;query=4432%20East%20Bristol%20Road%2C%20Suite%201B%2CFeasterville%20Trevose%2CPA%2C19053</v>
      </c>
    </row>
    <row r="57" spans="1:20" ht="15.05" customHeight="1" x14ac:dyDescent="0.3">
      <c r="A57" s="7">
        <v>56</v>
      </c>
      <c r="B57" s="11" t="s">
        <v>267</v>
      </c>
      <c r="C57" s="11" t="s">
        <v>256</v>
      </c>
      <c r="D57" s="11" t="s">
        <v>44</v>
      </c>
      <c r="E57" s="11" t="s">
        <v>21</v>
      </c>
      <c r="F57" s="11" t="s">
        <v>216</v>
      </c>
      <c r="G57" s="11" t="s">
        <v>1056</v>
      </c>
      <c r="H57" s="11"/>
      <c r="I57" s="12" t="s">
        <v>257</v>
      </c>
      <c r="J57" s="11" t="s">
        <v>268</v>
      </c>
      <c r="K57" s="11" t="s">
        <v>225</v>
      </c>
      <c r="L57" s="14" t="s">
        <v>26</v>
      </c>
      <c r="M57" s="11">
        <v>19079</v>
      </c>
      <c r="N57" s="11" t="s">
        <v>269</v>
      </c>
      <c r="O57" s="11" t="s">
        <v>1097</v>
      </c>
      <c r="P57" s="11">
        <v>39.907204</v>
      </c>
      <c r="Q57" s="11">
        <v>-75.277214999999998</v>
      </c>
      <c r="R57" s="7" t="str">
        <f t="shared" si="2"/>
        <v>tel://+18008056989</v>
      </c>
      <c r="S57" s="7" t="str">
        <f t="shared" si="0"/>
        <v>1320 Chester Pike, Sharon Hill, PA, 19079</v>
      </c>
      <c r="T57" s="7" t="str">
        <f t="shared" si="1"/>
        <v>https://www.google.com/maps/search/?api=1&amp;query=1320%20Chester%20Pike%2CSharon%20Hill%2CPA%2C19079</v>
      </c>
    </row>
    <row r="58" spans="1:20" ht="15.05" customHeight="1" x14ac:dyDescent="0.3">
      <c r="A58" s="7">
        <v>57</v>
      </c>
      <c r="B58" s="11" t="s">
        <v>270</v>
      </c>
      <c r="C58" s="11" t="s">
        <v>271</v>
      </c>
      <c r="D58" s="11" t="s">
        <v>44</v>
      </c>
      <c r="E58" s="11" t="s">
        <v>21</v>
      </c>
      <c r="F58" s="11" t="s">
        <v>216</v>
      </c>
      <c r="G58" s="11" t="s">
        <v>1056</v>
      </c>
      <c r="H58" s="11"/>
      <c r="I58" s="12" t="s">
        <v>272</v>
      </c>
      <c r="J58" s="11" t="s">
        <v>273</v>
      </c>
      <c r="K58" s="11" t="s">
        <v>37</v>
      </c>
      <c r="L58" s="14" t="s">
        <v>26</v>
      </c>
      <c r="M58" s="11">
        <v>19013</v>
      </c>
      <c r="N58" s="11" t="s">
        <v>274</v>
      </c>
      <c r="O58" s="11" t="s">
        <v>1098</v>
      </c>
      <c r="P58" s="11">
        <v>39.857608999999997</v>
      </c>
      <c r="Q58" s="11">
        <v>-75.366166000000007</v>
      </c>
      <c r="R58" s="7" t="str">
        <f t="shared" si="2"/>
        <v>tel://+16106198600</v>
      </c>
      <c r="S58" s="7" t="str">
        <f t="shared" si="0"/>
        <v>301 West 15th Street, Chester, PA, 19013</v>
      </c>
      <c r="T58" s="7" t="str">
        <f t="shared" si="1"/>
        <v>https://www.google.com/maps/search/?api=1&amp;query=301%20West%2015th%20Street%2CChester%2CPA%2C19013</v>
      </c>
    </row>
    <row r="59" spans="1:20" ht="15.05" customHeight="1" x14ac:dyDescent="0.3">
      <c r="A59" s="7">
        <v>58</v>
      </c>
      <c r="B59" s="11" t="s">
        <v>275</v>
      </c>
      <c r="C59" s="11" t="s">
        <v>215</v>
      </c>
      <c r="D59" s="11" t="s">
        <v>57</v>
      </c>
      <c r="E59" s="11" t="s">
        <v>21</v>
      </c>
      <c r="F59" s="11" t="s">
        <v>216</v>
      </c>
      <c r="G59" s="11" t="s">
        <v>1056</v>
      </c>
      <c r="H59" s="11"/>
      <c r="I59" s="12" t="s">
        <v>276</v>
      </c>
      <c r="J59" s="11" t="s">
        <v>277</v>
      </c>
      <c r="K59" s="11" t="s">
        <v>278</v>
      </c>
      <c r="L59" s="14" t="s">
        <v>26</v>
      </c>
      <c r="M59" s="11">
        <v>19006</v>
      </c>
      <c r="N59" s="11" t="s">
        <v>279</v>
      </c>
      <c r="O59" s="11" t="s">
        <v>1092</v>
      </c>
      <c r="P59" s="11">
        <v>40.121850000000002</v>
      </c>
      <c r="Q59" s="11">
        <v>-75.048150000000007</v>
      </c>
      <c r="R59" s="7" t="str">
        <f t="shared" si="2"/>
        <v>tel://+18663033128</v>
      </c>
      <c r="S59" s="7" t="str">
        <f t="shared" si="0"/>
        <v>2755 Philmont Avenue, Suite 110, Huntington Valley, PA, 19006</v>
      </c>
      <c r="T59" s="7" t="str">
        <f t="shared" si="1"/>
        <v>https://www.google.com/maps/search/?api=1&amp;query=2755%20Philmont%20Avenue%2C%20Suite%20110%2CHuntington%20Valley%2CPA%2C19006</v>
      </c>
    </row>
    <row r="60" spans="1:20" ht="15.05" customHeight="1" x14ac:dyDescent="0.3">
      <c r="A60" s="7">
        <v>59</v>
      </c>
      <c r="B60" s="11" t="s">
        <v>280</v>
      </c>
      <c r="C60" s="11" t="s">
        <v>281</v>
      </c>
      <c r="D60" s="11" t="s">
        <v>30</v>
      </c>
      <c r="E60" s="11" t="s">
        <v>21</v>
      </c>
      <c r="F60" s="11" t="s">
        <v>216</v>
      </c>
      <c r="G60" s="11" t="s">
        <v>1056</v>
      </c>
      <c r="H60" s="11"/>
      <c r="I60" s="12" t="s">
        <v>282</v>
      </c>
      <c r="J60" s="11" t="s">
        <v>283</v>
      </c>
      <c r="K60" s="11" t="s">
        <v>135</v>
      </c>
      <c r="L60" s="14" t="s">
        <v>26</v>
      </c>
      <c r="M60" s="11">
        <v>19047</v>
      </c>
      <c r="N60" s="11" t="s">
        <v>284</v>
      </c>
      <c r="O60" s="11" t="s">
        <v>1099</v>
      </c>
      <c r="P60" s="11">
        <v>40.188777000000002</v>
      </c>
      <c r="Q60" s="11">
        <v>-74.885053999999997</v>
      </c>
      <c r="R60" s="7" t="str">
        <f t="shared" si="2"/>
        <v>tel://+12157476916</v>
      </c>
      <c r="S60" s="7" t="str">
        <f t="shared" si="0"/>
        <v>4 Cornerstone Drive, Langhorne, PA, 19047</v>
      </c>
      <c r="T60" s="7" t="str">
        <f t="shared" si="1"/>
        <v>https://www.google.com/maps/search/?api=1&amp;query=4%20Cornerstone%20Drive%2CLanghorne%2CPA%2C19047</v>
      </c>
    </row>
    <row r="61" spans="1:20" ht="15.05" customHeight="1" x14ac:dyDescent="0.3">
      <c r="A61" s="7">
        <v>60</v>
      </c>
      <c r="B61" s="11" t="s">
        <v>285</v>
      </c>
      <c r="C61" s="11" t="s">
        <v>286</v>
      </c>
      <c r="D61" s="11" t="s">
        <v>51</v>
      </c>
      <c r="E61" s="11" t="s">
        <v>21</v>
      </c>
      <c r="F61" s="11" t="s">
        <v>216</v>
      </c>
      <c r="G61" s="11" t="s">
        <v>1056</v>
      </c>
      <c r="H61" s="11"/>
      <c r="I61" s="12" t="s">
        <v>287</v>
      </c>
      <c r="J61" s="11" t="s">
        <v>288</v>
      </c>
      <c r="K61" s="11" t="s">
        <v>51</v>
      </c>
      <c r="L61" s="14" t="s">
        <v>26</v>
      </c>
      <c r="M61" s="11">
        <v>17602</v>
      </c>
      <c r="N61" s="11" t="s">
        <v>289</v>
      </c>
      <c r="O61" s="11" t="s">
        <v>1100</v>
      </c>
      <c r="P61" s="11">
        <v>40.047150000000002</v>
      </c>
      <c r="Q61" s="11">
        <v>-76.304209999999998</v>
      </c>
      <c r="R61" s="7" t="str">
        <f t="shared" si="2"/>
        <v>tel://+17175441427</v>
      </c>
      <c r="S61" s="7" t="str">
        <f t="shared" si="0"/>
        <v>555 North Duke Street, Lancaster, PA, 17602</v>
      </c>
      <c r="T61" s="7" t="str">
        <f t="shared" si="1"/>
        <v>https://www.google.com/maps/search/?api=1&amp;query=555%20North%20Duke%20Street%2CLancaster%2CPA%2C17602</v>
      </c>
    </row>
    <row r="62" spans="1:20" ht="15.05" customHeight="1" x14ac:dyDescent="0.3">
      <c r="A62" s="7">
        <v>61</v>
      </c>
      <c r="B62" s="11" t="s">
        <v>290</v>
      </c>
      <c r="C62" s="11" t="s">
        <v>291</v>
      </c>
      <c r="D62" s="11" t="s">
        <v>20</v>
      </c>
      <c r="E62" s="11" t="s">
        <v>21</v>
      </c>
      <c r="F62" s="11" t="s">
        <v>216</v>
      </c>
      <c r="G62" s="11" t="s">
        <v>1056</v>
      </c>
      <c r="H62" s="11"/>
      <c r="I62" s="12" t="s">
        <v>292</v>
      </c>
      <c r="J62" s="11" t="s">
        <v>293</v>
      </c>
      <c r="K62" s="11" t="s">
        <v>294</v>
      </c>
      <c r="L62" s="14" t="s">
        <v>26</v>
      </c>
      <c r="M62" s="11">
        <v>19610</v>
      </c>
      <c r="N62" s="11" t="s">
        <v>295</v>
      </c>
      <c r="O62" s="11" t="s">
        <v>1101</v>
      </c>
      <c r="P62" s="11">
        <v>40.346162</v>
      </c>
      <c r="Q62" s="11">
        <v>-75.958691000000002</v>
      </c>
      <c r="R62" s="7" t="str">
        <f t="shared" si="2"/>
        <v>tel://+16107506130</v>
      </c>
      <c r="S62" s="7" t="str">
        <f t="shared" si="0"/>
        <v>832 N Park Road (1 Park Plaza), Wyomissing, PA, 19610</v>
      </c>
      <c r="T62" s="7" t="str">
        <f t="shared" si="1"/>
        <v>https://www.google.com/maps/search/?api=1&amp;query=832%20N%20Park%20Road%20%281%20Park%20Plaza%29%2CWyomissing%2CPA%2C19610</v>
      </c>
    </row>
    <row r="63" spans="1:20" ht="15.05" customHeight="1" x14ac:dyDescent="0.3">
      <c r="A63" s="7">
        <v>62</v>
      </c>
      <c r="B63" s="11" t="s">
        <v>297</v>
      </c>
      <c r="C63" s="11" t="s">
        <v>298</v>
      </c>
      <c r="D63" s="11" t="s">
        <v>30</v>
      </c>
      <c r="E63" s="11" t="s">
        <v>21</v>
      </c>
      <c r="F63" s="11" t="s">
        <v>216</v>
      </c>
      <c r="G63" s="11" t="s">
        <v>1056</v>
      </c>
      <c r="H63" s="11"/>
      <c r="I63" s="12" t="s">
        <v>299</v>
      </c>
      <c r="J63" s="11" t="s">
        <v>300</v>
      </c>
      <c r="K63" s="11" t="s">
        <v>156</v>
      </c>
      <c r="L63" s="14" t="s">
        <v>26</v>
      </c>
      <c r="M63" s="11">
        <v>18951</v>
      </c>
      <c r="N63" s="11" t="s">
        <v>301</v>
      </c>
      <c r="O63" s="11" t="s">
        <v>1102</v>
      </c>
      <c r="P63" s="11">
        <v>40.418536000000003</v>
      </c>
      <c r="Q63" s="11">
        <v>-75.345228000000006</v>
      </c>
      <c r="R63" s="7" t="str">
        <f t="shared" si="2"/>
        <v>tel://+12673474562</v>
      </c>
      <c r="S63" s="7" t="str">
        <f t="shared" si="0"/>
        <v>1040 S West End Blvd, Quakertown, PA, 18951</v>
      </c>
      <c r="T63" s="7" t="str">
        <f t="shared" si="1"/>
        <v>https://www.google.com/maps/search/?api=1&amp;query=1040%20S%20West%20End%20Blvd%2CQuakertown%2CPA%2C18951</v>
      </c>
    </row>
    <row r="64" spans="1:20" ht="15.05" customHeight="1" x14ac:dyDescent="0.3">
      <c r="A64" s="7">
        <v>63</v>
      </c>
      <c r="B64" s="11" t="s">
        <v>1067</v>
      </c>
      <c r="C64" s="11" t="s">
        <v>302</v>
      </c>
      <c r="D64" s="11" t="s">
        <v>30</v>
      </c>
      <c r="E64" s="11" t="s">
        <v>21</v>
      </c>
      <c r="F64" s="11" t="s">
        <v>216</v>
      </c>
      <c r="G64" s="11" t="s">
        <v>1056</v>
      </c>
      <c r="H64" s="11"/>
      <c r="I64" s="12" t="s">
        <v>303</v>
      </c>
      <c r="J64" s="11" t="s">
        <v>160</v>
      </c>
      <c r="K64" s="11" t="s">
        <v>147</v>
      </c>
      <c r="L64" s="14" t="s">
        <v>26</v>
      </c>
      <c r="M64" s="11">
        <v>18960</v>
      </c>
      <c r="N64" s="11" t="s">
        <v>148</v>
      </c>
      <c r="O64" s="11" t="s">
        <v>1087</v>
      </c>
      <c r="P64" s="11">
        <v>40.3598</v>
      </c>
      <c r="Q64" s="11">
        <v>-75.315700000000007</v>
      </c>
      <c r="R64" s="7" t="str">
        <f t="shared" si="2"/>
        <v>tel://+12152579999</v>
      </c>
      <c r="S64" s="7" t="str">
        <f t="shared" si="0"/>
        <v>807 Lawn Avenue, Sellersville, PA, 18960</v>
      </c>
      <c r="T64" s="7" t="str">
        <f t="shared" si="1"/>
        <v>https://www.google.com/maps/search/?api=1&amp;query=807%20Lawn%20Avenue%2CSellersville%2CPA%2C18960</v>
      </c>
    </row>
    <row r="65" spans="1:20" ht="15.05" customHeight="1" x14ac:dyDescent="0.3">
      <c r="A65" s="7">
        <v>64</v>
      </c>
      <c r="B65" s="11" t="s">
        <v>304</v>
      </c>
      <c r="C65" s="11" t="s">
        <v>215</v>
      </c>
      <c r="D65" s="11" t="s">
        <v>57</v>
      </c>
      <c r="E65" s="11" t="s">
        <v>21</v>
      </c>
      <c r="F65" s="11" t="s">
        <v>216</v>
      </c>
      <c r="G65" s="11" t="s">
        <v>1056</v>
      </c>
      <c r="H65" s="11"/>
      <c r="I65" s="12" t="s">
        <v>276</v>
      </c>
      <c r="J65" s="11" t="s">
        <v>305</v>
      </c>
      <c r="K65" s="11" t="s">
        <v>184</v>
      </c>
      <c r="L65" s="14" t="s">
        <v>26</v>
      </c>
      <c r="M65" s="11">
        <v>19464</v>
      </c>
      <c r="N65" s="11" t="s">
        <v>306</v>
      </c>
      <c r="O65" s="11" t="s">
        <v>1092</v>
      </c>
      <c r="P65" s="11">
        <v>40.245399999999997</v>
      </c>
      <c r="Q65" s="11">
        <v>-75.634900000000002</v>
      </c>
      <c r="R65" s="7" t="str">
        <f t="shared" si="2"/>
        <v>tel://+18663033128</v>
      </c>
      <c r="S65" s="7" t="str">
        <f t="shared" si="0"/>
        <v>301 Circle of Progress Drive, Pottstown, PA, 19464</v>
      </c>
      <c r="T65" s="7" t="str">
        <f t="shared" si="1"/>
        <v>https://www.google.com/maps/search/?api=1&amp;query=301%20Circle%20of%20Progress%20Drive%2CPottstown%2CPA%2C19464</v>
      </c>
    </row>
    <row r="66" spans="1:20" ht="15.05" customHeight="1" x14ac:dyDescent="0.3">
      <c r="A66" s="7">
        <v>65</v>
      </c>
      <c r="B66" s="11" t="s">
        <v>307</v>
      </c>
      <c r="C66" s="11" t="s">
        <v>308</v>
      </c>
      <c r="D66" s="11" t="s">
        <v>20</v>
      </c>
      <c r="E66" s="11" t="s">
        <v>21</v>
      </c>
      <c r="F66" s="11" t="s">
        <v>216</v>
      </c>
      <c r="G66" s="11" t="s">
        <v>1056</v>
      </c>
      <c r="H66" s="11"/>
      <c r="I66" s="12" t="s">
        <v>309</v>
      </c>
      <c r="J66" s="11" t="s">
        <v>310</v>
      </c>
      <c r="K66" s="11" t="s">
        <v>206</v>
      </c>
      <c r="L66" s="14" t="s">
        <v>26</v>
      </c>
      <c r="M66" s="11">
        <v>19611</v>
      </c>
      <c r="N66" s="11" t="s">
        <v>311</v>
      </c>
      <c r="O66" s="11" t="s">
        <v>1103</v>
      </c>
      <c r="P66" s="11">
        <v>40.330100000000002</v>
      </c>
      <c r="Q66" s="11">
        <v>-75.950500000000005</v>
      </c>
      <c r="R66" s="7" t="str">
        <f t="shared" si="2"/>
        <v>tel://+14846289591</v>
      </c>
      <c r="S66" s="7" t="str">
        <f t="shared" ref="S66:S129" si="3">J66 &amp; ", " &amp; K66 &amp; ", " &amp; L66 &amp; ", " &amp; M66</f>
        <v>420 South 5th Street, West Reading, PA, 19611</v>
      </c>
      <c r="T66" s="7" t="str">
        <f t="shared" ref="T66:T129" si="4">IF(AND(J66="", K66="", L66="", M66=""), "", "https://www.google.com/maps/search/?api=1&amp;query=" &amp; _xlfn.ENCODEURL(J66 &amp; "," &amp; K66 &amp; "," &amp; L66 &amp; "," &amp; M66))</f>
        <v>https://www.google.com/maps/search/?api=1&amp;query=420%20South%205th%20Street%2CWest%20Reading%2CPA%2C19611</v>
      </c>
    </row>
    <row r="67" spans="1:20" ht="15.05" customHeight="1" x14ac:dyDescent="0.3">
      <c r="A67" s="7">
        <v>66</v>
      </c>
      <c r="B67" s="11" t="s">
        <v>19</v>
      </c>
      <c r="C67" s="11" t="s">
        <v>19</v>
      </c>
      <c r="D67" s="11" t="s">
        <v>20</v>
      </c>
      <c r="E67" s="11" t="s">
        <v>21</v>
      </c>
      <c r="F67" s="11" t="s">
        <v>22</v>
      </c>
      <c r="G67" s="11" t="s">
        <v>1056</v>
      </c>
      <c r="H67" s="11"/>
      <c r="I67" s="12" t="s">
        <v>23</v>
      </c>
      <c r="J67" s="11" t="s">
        <v>24</v>
      </c>
      <c r="K67" s="11" t="s">
        <v>25</v>
      </c>
      <c r="L67" s="11" t="s">
        <v>26</v>
      </c>
      <c r="M67" s="11">
        <v>19601</v>
      </c>
      <c r="N67" s="11" t="s">
        <v>312</v>
      </c>
      <c r="O67" s="11" t="s">
        <v>28</v>
      </c>
      <c r="P67" s="11">
        <v>40.335599999999999</v>
      </c>
      <c r="Q67" s="11">
        <v>-75.926900000000003</v>
      </c>
      <c r="R67" s="7" t="str">
        <f t="shared" ref="R67:R130" si="5">IF(I67="", "", "tel://+1" &amp; SUBSTITUTE(SUBSTITUTE(SUBSTITUTE(I67, "(", ""), ")", ""), "-", ""))</f>
        <v>tel://+16103768669</v>
      </c>
      <c r="S67" s="7" t="str">
        <f t="shared" si="3"/>
        <v>601 Penn Street, Suite 60, Reading, PA, 19601</v>
      </c>
      <c r="T67" s="7" t="str">
        <f t="shared" si="4"/>
        <v>https://www.google.com/maps/search/?api=1&amp;query=601%20Penn%20Street%2C%20Suite%2060%2CReading%2CPA%2C19601</v>
      </c>
    </row>
    <row r="68" spans="1:20" ht="15.05" customHeight="1" x14ac:dyDescent="0.3">
      <c r="A68" s="7">
        <v>67</v>
      </c>
      <c r="B68" s="11" t="s">
        <v>29</v>
      </c>
      <c r="C68" s="11" t="s">
        <v>29</v>
      </c>
      <c r="D68" s="11" t="s">
        <v>30</v>
      </c>
      <c r="E68" s="11" t="s">
        <v>21</v>
      </c>
      <c r="F68" s="11" t="s">
        <v>22</v>
      </c>
      <c r="G68" s="11" t="s">
        <v>1056</v>
      </c>
      <c r="H68" s="11"/>
      <c r="I68" s="12" t="s">
        <v>31</v>
      </c>
      <c r="J68" s="11" t="s">
        <v>32</v>
      </c>
      <c r="K68" s="11" t="s">
        <v>33</v>
      </c>
      <c r="L68" s="11" t="s">
        <v>26</v>
      </c>
      <c r="M68" s="11">
        <v>18901</v>
      </c>
      <c r="N68" s="11" t="s">
        <v>313</v>
      </c>
      <c r="O68" s="11" t="s">
        <v>35</v>
      </c>
      <c r="P68" s="11">
        <v>40.310099999999998</v>
      </c>
      <c r="Q68" s="11">
        <v>-75.129900000000006</v>
      </c>
      <c r="R68" s="7" t="str">
        <f t="shared" si="5"/>
        <v>tel://+12154442700</v>
      </c>
      <c r="S68" s="7" t="str">
        <f t="shared" si="3"/>
        <v>55 East Court Street, 4th Floor, Doylestown, PA, 18901</v>
      </c>
      <c r="T68" s="7" t="str">
        <f t="shared" si="4"/>
        <v>https://www.google.com/maps/search/?api=1&amp;query=55%20East%20Court%20Street%2C%204th%20Floor%2CDoylestown%2CPA%2C18901</v>
      </c>
    </row>
    <row r="69" spans="1:20" ht="15.05" customHeight="1" x14ac:dyDescent="0.3">
      <c r="A69" s="7">
        <v>68</v>
      </c>
      <c r="B69" s="11" t="s">
        <v>36</v>
      </c>
      <c r="C69" s="11" t="s">
        <v>36</v>
      </c>
      <c r="D69" s="11" t="s">
        <v>37</v>
      </c>
      <c r="E69" s="11" t="s">
        <v>21</v>
      </c>
      <c r="F69" s="11" t="s">
        <v>22</v>
      </c>
      <c r="G69" s="11" t="s">
        <v>1056</v>
      </c>
      <c r="H69" s="11"/>
      <c r="I69" s="12" t="s">
        <v>38</v>
      </c>
      <c r="J69" s="11" t="s">
        <v>39</v>
      </c>
      <c r="K69" s="11" t="s">
        <v>40</v>
      </c>
      <c r="L69" s="11" t="s">
        <v>26</v>
      </c>
      <c r="M69" s="11">
        <v>19382</v>
      </c>
      <c r="N69" s="11" t="s">
        <v>41</v>
      </c>
      <c r="O69" s="11" t="s">
        <v>42</v>
      </c>
      <c r="P69" s="11">
        <v>39.960700000000003</v>
      </c>
      <c r="Q69" s="11">
        <v>-75.605500000000006</v>
      </c>
      <c r="R69" s="7" t="str">
        <f t="shared" si="5"/>
        <v>tel://+16103446620</v>
      </c>
      <c r="S69" s="7" t="str">
        <f t="shared" si="3"/>
        <v>601 Westtown Road, Suite 325, West Chester, PA, 19382</v>
      </c>
      <c r="T69" s="7" t="str">
        <f t="shared" si="4"/>
        <v>https://www.google.com/maps/search/?api=1&amp;query=601%20Westtown%20Road%2C%20Suite%20325%2CWest%20Chester%2CPA%2C19382</v>
      </c>
    </row>
    <row r="70" spans="1:20" ht="15.05" customHeight="1" x14ac:dyDescent="0.3">
      <c r="A70" s="7">
        <v>69</v>
      </c>
      <c r="B70" s="11" t="s">
        <v>43</v>
      </c>
      <c r="C70" s="11" t="s">
        <v>43</v>
      </c>
      <c r="D70" s="11" t="s">
        <v>44</v>
      </c>
      <c r="E70" s="11" t="s">
        <v>21</v>
      </c>
      <c r="F70" s="11" t="s">
        <v>22</v>
      </c>
      <c r="G70" s="11" t="s">
        <v>1056</v>
      </c>
      <c r="H70" s="11"/>
      <c r="I70" s="12" t="s">
        <v>45</v>
      </c>
      <c r="J70" s="11" t="s">
        <v>46</v>
      </c>
      <c r="K70" s="11" t="s">
        <v>47</v>
      </c>
      <c r="L70" s="11" t="s">
        <v>26</v>
      </c>
      <c r="M70" s="11">
        <v>19082</v>
      </c>
      <c r="N70" s="11" t="s">
        <v>314</v>
      </c>
      <c r="O70" s="11" t="s">
        <v>1104</v>
      </c>
      <c r="P70" s="11">
        <v>39.957599999999999</v>
      </c>
      <c r="Q70" s="11">
        <v>-75.259100000000004</v>
      </c>
      <c r="R70" s="7" t="str">
        <f t="shared" si="5"/>
        <v>tel://+16107132365</v>
      </c>
      <c r="S70" s="7" t="str">
        <f t="shared" si="3"/>
        <v>20 South 69th Street, Upper Darby, PA, 19082</v>
      </c>
      <c r="T70" s="7" t="str">
        <f t="shared" si="4"/>
        <v>https://www.google.com/maps/search/?api=1&amp;query=20%20South%2069th%20Street%2CUpper%20Darby%2CPA%2C19082</v>
      </c>
    </row>
    <row r="71" spans="1:20" ht="15.05" customHeight="1" x14ac:dyDescent="0.3">
      <c r="A71" s="7">
        <v>70</v>
      </c>
      <c r="B71" s="11" t="s">
        <v>50</v>
      </c>
      <c r="C71" s="11" t="s">
        <v>50</v>
      </c>
      <c r="D71" s="11" t="s">
        <v>51</v>
      </c>
      <c r="E71" s="11" t="s">
        <v>21</v>
      </c>
      <c r="F71" s="11" t="s">
        <v>22</v>
      </c>
      <c r="G71" s="11" t="s">
        <v>1056</v>
      </c>
      <c r="H71" s="11"/>
      <c r="I71" s="12" t="s">
        <v>52</v>
      </c>
      <c r="J71" s="11" t="s">
        <v>53</v>
      </c>
      <c r="K71" s="11" t="s">
        <v>51</v>
      </c>
      <c r="L71" s="11" t="s">
        <v>26</v>
      </c>
      <c r="M71" s="11">
        <v>17603</v>
      </c>
      <c r="N71" s="11" t="s">
        <v>54</v>
      </c>
      <c r="O71" s="11" t="s">
        <v>55</v>
      </c>
      <c r="P71" s="11">
        <v>40.041699999999999</v>
      </c>
      <c r="Q71" s="11">
        <v>-76.306200000000004</v>
      </c>
      <c r="R71" s="7" t="str">
        <f t="shared" si="5"/>
        <v>tel://+17172998023</v>
      </c>
      <c r="S71" s="7" t="str">
        <f t="shared" si="3"/>
        <v>150 North Queen Street, Suite 111, Lancaster, PA, 17603</v>
      </c>
      <c r="T71" s="7" t="str">
        <f t="shared" si="4"/>
        <v>https://www.google.com/maps/search/?api=1&amp;query=150%20North%20Queen%20Street%2C%20Suite%20111%2CLancaster%2CPA%2C17603</v>
      </c>
    </row>
    <row r="72" spans="1:20" ht="15.05" customHeight="1" x14ac:dyDescent="0.3">
      <c r="A72" s="7">
        <v>71</v>
      </c>
      <c r="B72" s="11" t="s">
        <v>56</v>
      </c>
      <c r="C72" s="11" t="s">
        <v>56</v>
      </c>
      <c r="D72" s="11" t="s">
        <v>57</v>
      </c>
      <c r="E72" s="11" t="s">
        <v>21</v>
      </c>
      <c r="F72" s="11" t="s">
        <v>22</v>
      </c>
      <c r="G72" s="11" t="s">
        <v>1056</v>
      </c>
      <c r="H72" s="11"/>
      <c r="I72" s="12" t="s">
        <v>58</v>
      </c>
      <c r="J72" s="11" t="s">
        <v>59</v>
      </c>
      <c r="K72" s="11" t="s">
        <v>60</v>
      </c>
      <c r="L72" s="11" t="s">
        <v>26</v>
      </c>
      <c r="M72" s="11">
        <v>19401</v>
      </c>
      <c r="N72" s="11" t="s">
        <v>315</v>
      </c>
      <c r="O72" s="11" t="s">
        <v>62</v>
      </c>
      <c r="P72" s="11">
        <v>40.122999999999998</v>
      </c>
      <c r="Q72" s="11">
        <v>-75.3399</v>
      </c>
      <c r="R72" s="7" t="str">
        <f t="shared" si="5"/>
        <v>tel://+16102783642</v>
      </c>
      <c r="S72" s="7" t="str">
        <f t="shared" si="3"/>
        <v>1430 DeKalb Street, Norristown, PA, 19401</v>
      </c>
      <c r="T72" s="7" t="str">
        <f t="shared" si="4"/>
        <v>https://www.google.com/maps/search/?api=1&amp;query=1430%20DeKalb%20Street%2CNorristown%2CPA%2C19401</v>
      </c>
    </row>
    <row r="73" spans="1:20" ht="15.05" customHeight="1" x14ac:dyDescent="0.3">
      <c r="A73" s="7">
        <v>72</v>
      </c>
      <c r="B73" s="11" t="s">
        <v>63</v>
      </c>
      <c r="C73" s="11" t="s">
        <v>63</v>
      </c>
      <c r="D73" s="11" t="s">
        <v>64</v>
      </c>
      <c r="E73" s="11" t="s">
        <v>21</v>
      </c>
      <c r="F73" s="11" t="s">
        <v>22</v>
      </c>
      <c r="G73" s="11" t="s">
        <v>1056</v>
      </c>
      <c r="H73" s="11"/>
      <c r="I73" s="12" t="s">
        <v>65</v>
      </c>
      <c r="J73" s="11" t="s">
        <v>66</v>
      </c>
      <c r="K73" s="11" t="s">
        <v>67</v>
      </c>
      <c r="L73" s="11" t="s">
        <v>26</v>
      </c>
      <c r="M73" s="11">
        <v>17901</v>
      </c>
      <c r="N73" s="11" t="s">
        <v>68</v>
      </c>
      <c r="O73" s="11" t="s">
        <v>69</v>
      </c>
      <c r="P73" s="11">
        <v>40.685899999999997</v>
      </c>
      <c r="Q73" s="11">
        <v>-76.194999999999993</v>
      </c>
      <c r="R73" s="7" t="str">
        <f t="shared" si="5"/>
        <v>tel://+15706212890</v>
      </c>
      <c r="S73" s="7" t="str">
        <f t="shared" si="3"/>
        <v>108 South Claude A. Lord Blvd, 2nd Floor, Pottsville, PA, 17901</v>
      </c>
      <c r="T73" s="7" t="str">
        <f t="shared" si="4"/>
        <v>https://www.google.com/maps/search/?api=1&amp;query=108%20South%20Claude%20A.%20Lord%20Blvd%2C%202nd%20Floor%2CPottsville%2CPA%2C17901</v>
      </c>
    </row>
    <row r="74" spans="1:20" ht="15.05" customHeight="1" x14ac:dyDescent="0.3">
      <c r="A74" s="7">
        <v>73</v>
      </c>
      <c r="B74" s="11" t="s">
        <v>316</v>
      </c>
      <c r="C74" s="11" t="s">
        <v>79</v>
      </c>
      <c r="D74" s="11" t="s">
        <v>72</v>
      </c>
      <c r="E74" s="11" t="s">
        <v>21</v>
      </c>
      <c r="F74" s="11" t="s">
        <v>317</v>
      </c>
      <c r="G74" s="11" t="s">
        <v>1056</v>
      </c>
      <c r="H74" s="11" t="s">
        <v>318</v>
      </c>
      <c r="I74" s="12" t="s">
        <v>100</v>
      </c>
      <c r="J74" s="11" t="s">
        <v>319</v>
      </c>
      <c r="K74" s="11" t="s">
        <v>72</v>
      </c>
      <c r="L74" s="11" t="s">
        <v>26</v>
      </c>
      <c r="M74" s="16">
        <v>19132</v>
      </c>
      <c r="N74" s="11" t="s">
        <v>320</v>
      </c>
      <c r="O74" s="11" t="s">
        <v>1106</v>
      </c>
      <c r="P74" s="11">
        <v>39.995072375157001</v>
      </c>
      <c r="Q74" s="11">
        <v>-75.160113176385295</v>
      </c>
      <c r="R74" s="7" t="str">
        <f t="shared" si="5"/>
        <v>tel://+12152237700</v>
      </c>
      <c r="S74" s="7" t="str">
        <f t="shared" si="3"/>
        <v>1701 West Lehigh Ave, Philadelphia, PA, 19132</v>
      </c>
      <c r="T74" s="7" t="str">
        <f t="shared" si="4"/>
        <v>https://www.google.com/maps/search/?api=1&amp;query=1701%20West%20Lehigh%20Ave%2CPhiladelphia%2CPA%2C19132</v>
      </c>
    </row>
    <row r="75" spans="1:20" ht="15.05" customHeight="1" x14ac:dyDescent="0.3">
      <c r="A75" s="7">
        <v>74</v>
      </c>
      <c r="B75" s="11" t="s">
        <v>321</v>
      </c>
      <c r="C75" s="11" t="s">
        <v>71</v>
      </c>
      <c r="D75" s="11" t="s">
        <v>322</v>
      </c>
      <c r="E75" s="11" t="s">
        <v>21</v>
      </c>
      <c r="F75" s="11" t="s">
        <v>317</v>
      </c>
      <c r="G75" s="11" t="s">
        <v>1056</v>
      </c>
      <c r="H75" s="11" t="s">
        <v>323</v>
      </c>
      <c r="I75" s="12" t="s">
        <v>324</v>
      </c>
      <c r="J75" s="11" t="s">
        <v>325</v>
      </c>
      <c r="K75" s="11" t="s">
        <v>326</v>
      </c>
      <c r="L75" s="11" t="s">
        <v>26</v>
      </c>
      <c r="M75" s="16">
        <v>15208</v>
      </c>
      <c r="N75" s="11" t="s">
        <v>327</v>
      </c>
      <c r="O75" s="11" t="s">
        <v>77</v>
      </c>
      <c r="P75" s="11">
        <v>40.4553616730039</v>
      </c>
      <c r="Q75" s="11">
        <v>-79.898760161022096</v>
      </c>
      <c r="R75" s="7" t="str">
        <f t="shared" si="5"/>
        <v>tel://+14127277654</v>
      </c>
      <c r="S75" s="7" t="str">
        <f t="shared" si="3"/>
        <v>7119 Hamilton Ave, Pittsburgh, PA, 15208</v>
      </c>
      <c r="T75" s="7" t="str">
        <f t="shared" si="4"/>
        <v>https://www.google.com/maps/search/?api=1&amp;query=7119%20Hamilton%20Ave%2CPittsburgh%2CPA%2C15208</v>
      </c>
    </row>
    <row r="76" spans="1:20" ht="15.05" customHeight="1" x14ac:dyDescent="0.3">
      <c r="A76" s="7">
        <v>75</v>
      </c>
      <c r="B76" s="11" t="s">
        <v>328</v>
      </c>
      <c r="C76" s="11" t="s">
        <v>329</v>
      </c>
      <c r="D76" s="11" t="s">
        <v>330</v>
      </c>
      <c r="E76" s="11" t="s">
        <v>21</v>
      </c>
      <c r="F76" s="11" t="s">
        <v>317</v>
      </c>
      <c r="G76" s="11" t="s">
        <v>1056</v>
      </c>
      <c r="H76" s="11" t="s">
        <v>331</v>
      </c>
      <c r="I76" s="12" t="s">
        <v>332</v>
      </c>
      <c r="J76" s="11" t="s">
        <v>333</v>
      </c>
      <c r="K76" s="11" t="s">
        <v>330</v>
      </c>
      <c r="L76" s="11" t="s">
        <v>26</v>
      </c>
      <c r="M76" s="16">
        <v>16501</v>
      </c>
      <c r="N76" s="11" t="s">
        <v>334</v>
      </c>
      <c r="O76" s="11" t="s">
        <v>1107</v>
      </c>
      <c r="P76" s="11">
        <v>42.122931955283597</v>
      </c>
      <c r="Q76" s="11">
        <v>-80.087176087929393</v>
      </c>
      <c r="R76" s="7" t="str">
        <f t="shared" si="5"/>
        <v>tel://+18144516886</v>
      </c>
      <c r="S76" s="7" t="str">
        <f t="shared" si="3"/>
        <v>240 West 11th St.; Suite B-050, Erie, PA, 16501</v>
      </c>
      <c r="T76" s="7" t="str">
        <f t="shared" si="4"/>
        <v>https://www.google.com/maps/search/?api=1&amp;query=240%20West%2011th%20St.%3B%20Suite%20B-050%2CErie%2CPA%2C16501</v>
      </c>
    </row>
    <row r="77" spans="1:20" ht="15.05" customHeight="1" x14ac:dyDescent="0.3">
      <c r="A77" s="7">
        <v>76</v>
      </c>
      <c r="B77" s="11" t="s">
        <v>335</v>
      </c>
      <c r="C77" s="11" t="s">
        <v>79</v>
      </c>
      <c r="D77" s="11"/>
      <c r="E77" s="11" t="s">
        <v>21</v>
      </c>
      <c r="F77" s="11" t="s">
        <v>317</v>
      </c>
      <c r="G77" s="11" t="s">
        <v>1056</v>
      </c>
      <c r="H77" s="11" t="s">
        <v>336</v>
      </c>
      <c r="I77" s="12" t="s">
        <v>97</v>
      </c>
      <c r="J77" s="11" t="s">
        <v>98</v>
      </c>
      <c r="K77" s="11" t="s">
        <v>60</v>
      </c>
      <c r="L77" s="11" t="s">
        <v>26</v>
      </c>
      <c r="M77" s="16">
        <v>19405</v>
      </c>
      <c r="N77" s="11" t="s">
        <v>320</v>
      </c>
      <c r="O77" s="11" t="s">
        <v>1105</v>
      </c>
      <c r="P77" s="11">
        <v>40.104316470746198</v>
      </c>
      <c r="Q77" s="11">
        <v>-75.347560089873994</v>
      </c>
      <c r="R77" s="7" t="str">
        <f t="shared" si="5"/>
        <v>tel://+14843830802</v>
      </c>
      <c r="S77" s="7" t="str">
        <f t="shared" si="3"/>
        <v>601 DeKalb Street, Norristown, PA, 19405</v>
      </c>
      <c r="T77" s="7" t="str">
        <f t="shared" si="4"/>
        <v>https://www.google.com/maps/search/?api=1&amp;query=601%20DeKalb%20Street%2CNorristown%2CPA%2C19405</v>
      </c>
    </row>
    <row r="78" spans="1:20" ht="15.05" customHeight="1" x14ac:dyDescent="0.3">
      <c r="A78" s="7">
        <v>77</v>
      </c>
      <c r="B78" s="11" t="s">
        <v>337</v>
      </c>
      <c r="C78" s="11" t="s">
        <v>338</v>
      </c>
      <c r="D78" s="11" t="s">
        <v>339</v>
      </c>
      <c r="E78" s="11" t="s">
        <v>21</v>
      </c>
      <c r="F78" s="11" t="s">
        <v>317</v>
      </c>
      <c r="G78" s="11" t="s">
        <v>1056</v>
      </c>
      <c r="H78" s="11" t="s">
        <v>340</v>
      </c>
      <c r="I78" s="12" t="s">
        <v>341</v>
      </c>
      <c r="J78" s="11" t="s">
        <v>342</v>
      </c>
      <c r="K78" s="11" t="s">
        <v>343</v>
      </c>
      <c r="L78" s="11" t="s">
        <v>26</v>
      </c>
      <c r="M78" s="16">
        <v>17103</v>
      </c>
      <c r="N78" s="11" t="s">
        <v>344</v>
      </c>
      <c r="O78" s="11" t="s">
        <v>1108</v>
      </c>
      <c r="P78" s="11">
        <v>40.278349586084403</v>
      </c>
      <c r="Q78" s="11">
        <v>-76.849741832195093</v>
      </c>
      <c r="R78" s="7" t="str">
        <f t="shared" si="5"/>
        <v>tel://+17175644930</v>
      </c>
      <c r="S78" s="7" t="str">
        <f t="shared" si="3"/>
        <v>2551 Walnut Street, Harrisburg, PA, 17103</v>
      </c>
      <c r="T78" s="7" t="str">
        <f t="shared" si="4"/>
        <v>https://www.google.com/maps/search/?api=1&amp;query=2551%20Walnut%20Street%2CHarrisburg%2CPA%2C17103</v>
      </c>
    </row>
    <row r="79" spans="1:20" ht="15.05" customHeight="1" x14ac:dyDescent="0.3">
      <c r="A79" s="7">
        <v>78</v>
      </c>
      <c r="B79" s="17" t="s">
        <v>345</v>
      </c>
      <c r="C79" s="17" t="s">
        <v>346</v>
      </c>
      <c r="D79" s="11" t="s">
        <v>347</v>
      </c>
      <c r="E79" s="11" t="s">
        <v>21</v>
      </c>
      <c r="F79" s="11" t="s">
        <v>317</v>
      </c>
      <c r="G79" s="11" t="s">
        <v>1056</v>
      </c>
      <c r="H79" s="11" t="s">
        <v>348</v>
      </c>
      <c r="I79" s="12" t="s">
        <v>349</v>
      </c>
      <c r="J79" s="11" t="s">
        <v>350</v>
      </c>
      <c r="K79" s="11" t="s">
        <v>351</v>
      </c>
      <c r="L79" s="11" t="s">
        <v>26</v>
      </c>
      <c r="M79" s="16">
        <v>16201</v>
      </c>
      <c r="N79" s="11" t="s">
        <v>352</v>
      </c>
      <c r="O79" s="11" t="s">
        <v>1109</v>
      </c>
      <c r="P79" s="11">
        <v>40.815784125755599</v>
      </c>
      <c r="Q79" s="11">
        <v>-79.519013205181693</v>
      </c>
      <c r="R79" s="7" t="str">
        <f t="shared" si="5"/>
        <v>tel://+17245451614</v>
      </c>
      <c r="S79" s="7" t="str">
        <f t="shared" si="3"/>
        <v>130 North McKean Street, Kittanning, PA, 16201</v>
      </c>
      <c r="T79" s="7" t="str">
        <f t="shared" si="4"/>
        <v>https://www.google.com/maps/search/?api=1&amp;query=130%20North%20McKean%20Street%2CKittanning%2CPA%2C16201</v>
      </c>
    </row>
    <row r="80" spans="1:20" ht="15.05" customHeight="1" x14ac:dyDescent="0.3">
      <c r="A80" s="7">
        <v>79</v>
      </c>
      <c r="B80" s="17" t="s">
        <v>353</v>
      </c>
      <c r="C80" s="17" t="s">
        <v>346</v>
      </c>
      <c r="D80" s="11" t="s">
        <v>354</v>
      </c>
      <c r="E80" s="11" t="s">
        <v>21</v>
      </c>
      <c r="F80" s="11" t="s">
        <v>317</v>
      </c>
      <c r="G80" s="11" t="s">
        <v>1056</v>
      </c>
      <c r="H80" s="11" t="s">
        <v>348</v>
      </c>
      <c r="I80" s="12" t="s">
        <v>349</v>
      </c>
      <c r="J80" s="11" t="s">
        <v>350</v>
      </c>
      <c r="K80" s="11" t="s">
        <v>351</v>
      </c>
      <c r="L80" s="11" t="s">
        <v>26</v>
      </c>
      <c r="M80" s="16">
        <v>16201</v>
      </c>
      <c r="N80" s="11" t="s">
        <v>352</v>
      </c>
      <c r="O80" s="11" t="s">
        <v>1109</v>
      </c>
      <c r="P80" s="11">
        <v>40.815784125755599</v>
      </c>
      <c r="Q80" s="11">
        <v>-79.519013205181693</v>
      </c>
      <c r="R80" s="7" t="str">
        <f t="shared" si="5"/>
        <v>tel://+17245451614</v>
      </c>
      <c r="S80" s="7" t="str">
        <f t="shared" si="3"/>
        <v>130 North McKean Street, Kittanning, PA, 16201</v>
      </c>
      <c r="T80" s="7" t="str">
        <f t="shared" si="4"/>
        <v>https://www.google.com/maps/search/?api=1&amp;query=130%20North%20McKean%20Street%2CKittanning%2CPA%2C16201</v>
      </c>
    </row>
    <row r="81" spans="1:20" ht="15.05" customHeight="1" x14ac:dyDescent="0.3">
      <c r="A81" s="7">
        <v>80</v>
      </c>
      <c r="B81" s="11" t="s">
        <v>355</v>
      </c>
      <c r="C81" s="11" t="s">
        <v>356</v>
      </c>
      <c r="D81" s="11" t="s">
        <v>357</v>
      </c>
      <c r="E81" s="11" t="s">
        <v>21</v>
      </c>
      <c r="F81" s="11" t="s">
        <v>317</v>
      </c>
      <c r="G81" s="11" t="s">
        <v>1056</v>
      </c>
      <c r="H81" s="11" t="s">
        <v>358</v>
      </c>
      <c r="I81" s="12" t="s">
        <v>359</v>
      </c>
      <c r="J81" s="11" t="s">
        <v>360</v>
      </c>
      <c r="K81" s="11" t="s">
        <v>361</v>
      </c>
      <c r="L81" s="11" t="s">
        <v>26</v>
      </c>
      <c r="M81" s="16">
        <v>17701</v>
      </c>
      <c r="N81" s="11" t="s">
        <v>362</v>
      </c>
      <c r="O81" s="11" t="s">
        <v>1110</v>
      </c>
      <c r="P81" s="11">
        <v>41.240605954485197</v>
      </c>
      <c r="Q81" s="11">
        <v>-77.005256845643004</v>
      </c>
      <c r="R81" s="7" t="str">
        <f t="shared" si="5"/>
        <v>tel://+15703238543</v>
      </c>
      <c r="S81" s="7" t="str">
        <f t="shared" si="3"/>
        <v>213 W 4th St Unit 2, Williamsport, PA, 17701</v>
      </c>
      <c r="T81" s="7" t="str">
        <f t="shared" si="4"/>
        <v>https://www.google.com/maps/search/?api=1&amp;query=213%20W%204th%20St%20Unit%202%2CWilliamsport%2CPA%2C17701</v>
      </c>
    </row>
    <row r="82" spans="1:20" ht="15.05" customHeight="1" x14ac:dyDescent="0.3">
      <c r="A82" s="7">
        <v>81</v>
      </c>
      <c r="B82" s="11" t="s">
        <v>363</v>
      </c>
      <c r="C82" s="11" t="s">
        <v>364</v>
      </c>
      <c r="D82" s="11" t="s">
        <v>365</v>
      </c>
      <c r="E82" s="11" t="s">
        <v>21</v>
      </c>
      <c r="F82" s="11" t="s">
        <v>73</v>
      </c>
      <c r="G82" s="11" t="s">
        <v>1056</v>
      </c>
      <c r="H82" s="11"/>
      <c r="I82" s="12" t="s">
        <v>366</v>
      </c>
      <c r="J82" s="11" t="s">
        <v>367</v>
      </c>
      <c r="K82" s="11" t="s">
        <v>368</v>
      </c>
      <c r="L82" s="14" t="s">
        <v>26</v>
      </c>
      <c r="M82" s="11">
        <v>18201</v>
      </c>
      <c r="N82" s="11" t="s">
        <v>369</v>
      </c>
      <c r="O82" s="11" t="s">
        <v>1111</v>
      </c>
      <c r="P82" s="11">
        <v>40.951562430491798</v>
      </c>
      <c r="Q82" s="11">
        <v>-75.975706949352002</v>
      </c>
      <c r="R82" s="7" t="str">
        <f t="shared" si="5"/>
        <v>tel://+15704557000</v>
      </c>
      <c r="S82" s="7" t="str">
        <f t="shared" si="3"/>
        <v>100 South Wyoming Street, Hazleton, PA, 18201</v>
      </c>
      <c r="T82" s="7" t="str">
        <f t="shared" si="4"/>
        <v>https://www.google.com/maps/search/?api=1&amp;query=100%20South%20Wyoming%20Street%2CHazleton%2CPA%2C18201</v>
      </c>
    </row>
    <row r="83" spans="1:20" ht="15.05" customHeight="1" x14ac:dyDescent="0.3">
      <c r="A83" s="7">
        <v>82</v>
      </c>
      <c r="B83" s="11" t="s">
        <v>370</v>
      </c>
      <c r="C83" s="11" t="s">
        <v>364</v>
      </c>
      <c r="D83" s="11" t="s">
        <v>365</v>
      </c>
      <c r="E83" s="11" t="s">
        <v>21</v>
      </c>
      <c r="F83" s="11" t="s">
        <v>73</v>
      </c>
      <c r="G83" s="11" t="s">
        <v>1056</v>
      </c>
      <c r="H83" s="11"/>
      <c r="I83" s="12" t="s">
        <v>371</v>
      </c>
      <c r="J83" s="11" t="s">
        <v>372</v>
      </c>
      <c r="K83" s="11" t="s">
        <v>373</v>
      </c>
      <c r="L83" s="14" t="s">
        <v>26</v>
      </c>
      <c r="M83" s="11">
        <v>18702</v>
      </c>
      <c r="N83" s="11" t="s">
        <v>369</v>
      </c>
      <c r="O83" s="11" t="s">
        <v>1111</v>
      </c>
      <c r="P83" s="11">
        <v>41.254854757925898</v>
      </c>
      <c r="Q83" s="11">
        <v>-75.875530389819104</v>
      </c>
      <c r="R83" s="7" t="str">
        <f t="shared" si="5"/>
        <v>tel://+15707634073</v>
      </c>
      <c r="S83" s="7" t="str">
        <f t="shared" si="3"/>
        <v>121 Water Street, Wilkes Barre, PA, 18702</v>
      </c>
      <c r="T83" s="7" t="str">
        <f t="shared" si="4"/>
        <v>https://www.google.com/maps/search/?api=1&amp;query=121%20Water%20Street%2CWilkes%20Barre%2CPA%2C18702</v>
      </c>
    </row>
    <row r="84" spans="1:20" ht="15.05" customHeight="1" x14ac:dyDescent="0.3">
      <c r="A84" s="7">
        <v>83</v>
      </c>
      <c r="B84" s="11" t="s">
        <v>374</v>
      </c>
      <c r="C84" s="11" t="s">
        <v>364</v>
      </c>
      <c r="D84" s="11" t="s">
        <v>64</v>
      </c>
      <c r="E84" s="11" t="s">
        <v>21</v>
      </c>
      <c r="F84" s="11" t="s">
        <v>73</v>
      </c>
      <c r="G84" s="11" t="s">
        <v>1056</v>
      </c>
      <c r="H84" s="11"/>
      <c r="I84" s="12" t="s">
        <v>375</v>
      </c>
      <c r="J84" s="11" t="s">
        <v>376</v>
      </c>
      <c r="K84" s="11" t="s">
        <v>377</v>
      </c>
      <c r="L84" s="14" t="s">
        <v>26</v>
      </c>
      <c r="M84" s="11">
        <v>18252</v>
      </c>
      <c r="N84" s="11" t="s">
        <v>369</v>
      </c>
      <c r="O84" s="11" t="s">
        <v>1111</v>
      </c>
      <c r="P84" s="11">
        <v>40.801090088682102</v>
      </c>
      <c r="Q84" s="11">
        <v>-75.9688895744994</v>
      </c>
      <c r="R84" s="7" t="str">
        <f t="shared" si="5"/>
        <v>tel://+15708102221</v>
      </c>
      <c r="S84" s="7" t="str">
        <f t="shared" si="3"/>
        <v>232 Pine Street, Tamaqua, PA, 18252</v>
      </c>
      <c r="T84" s="7" t="str">
        <f t="shared" si="4"/>
        <v>https://www.google.com/maps/search/?api=1&amp;query=232%20Pine%20Street%2CTamaqua%2CPA%2C18252</v>
      </c>
    </row>
    <row r="85" spans="1:20" ht="15.05" customHeight="1" x14ac:dyDescent="0.3">
      <c r="A85" s="7">
        <v>84</v>
      </c>
      <c r="B85" s="11" t="s">
        <v>378</v>
      </c>
      <c r="C85" s="11" t="s">
        <v>379</v>
      </c>
      <c r="D85" s="11" t="s">
        <v>380</v>
      </c>
      <c r="E85" s="11" t="s">
        <v>21</v>
      </c>
      <c r="F85" s="11" t="s">
        <v>317</v>
      </c>
      <c r="G85" s="11" t="s">
        <v>1056</v>
      </c>
      <c r="H85" s="11" t="s">
        <v>381</v>
      </c>
      <c r="I85" s="12" t="s">
        <v>382</v>
      </c>
      <c r="J85" s="11" t="s">
        <v>383</v>
      </c>
      <c r="K85" s="11" t="s">
        <v>384</v>
      </c>
      <c r="L85" s="11" t="s">
        <v>26</v>
      </c>
      <c r="M85" s="16">
        <v>18360</v>
      </c>
      <c r="N85" s="11" t="s">
        <v>385</v>
      </c>
      <c r="O85" s="11" t="s">
        <v>1112</v>
      </c>
      <c r="P85" s="11">
        <v>40.958800722551899</v>
      </c>
      <c r="Q85" s="11">
        <v>-75.292325434010195</v>
      </c>
      <c r="R85" s="7" t="str">
        <f t="shared" si="5"/>
        <v>tel://+15708002466</v>
      </c>
      <c r="S85" s="7" t="str">
        <f t="shared" si="3"/>
        <v>6258 Rte 209, Stroudsburg, PA, 18360</v>
      </c>
      <c r="T85" s="7" t="str">
        <f t="shared" si="4"/>
        <v>https://www.google.com/maps/search/?api=1&amp;query=6258%20Rte%20209%2CStroudsburg%2CPA%2C18360</v>
      </c>
    </row>
    <row r="86" spans="1:20" ht="15.05" customHeight="1" x14ac:dyDescent="0.3">
      <c r="A86" s="7">
        <v>85</v>
      </c>
      <c r="B86" s="18" t="s">
        <v>386</v>
      </c>
      <c r="C86" s="18" t="s">
        <v>386</v>
      </c>
      <c r="D86" s="18" t="s">
        <v>20</v>
      </c>
      <c r="E86" s="18" t="s">
        <v>21</v>
      </c>
      <c r="F86" s="18" t="s">
        <v>73</v>
      </c>
      <c r="G86" s="18" t="s">
        <v>1056</v>
      </c>
      <c r="H86" s="18" t="s">
        <v>387</v>
      </c>
      <c r="I86" s="19" t="s">
        <v>388</v>
      </c>
      <c r="J86" s="18" t="s">
        <v>389</v>
      </c>
      <c r="K86" s="18" t="s">
        <v>25</v>
      </c>
      <c r="L86" s="20" t="s">
        <v>26</v>
      </c>
      <c r="M86" s="18">
        <v>19601</v>
      </c>
      <c r="N86" s="18" t="s">
        <v>390</v>
      </c>
      <c r="O86" s="11" t="s">
        <v>1113</v>
      </c>
      <c r="P86" s="18">
        <v>40.335393897959101</v>
      </c>
      <c r="Q86" s="18">
        <v>-75.927644530612199</v>
      </c>
      <c r="R86" s="7" t="str">
        <f t="shared" si="5"/>
        <v>tel://+16108165101</v>
      </c>
      <c r="S86" s="7" t="str">
        <f t="shared" si="3"/>
        <v>505 Penn St. 1st floor, Reading, PA, 19601</v>
      </c>
      <c r="T86" s="7" t="str">
        <f t="shared" si="4"/>
        <v>https://www.google.com/maps/search/?api=1&amp;query=505%20Penn%20St.%201st%20floor%2CReading%2CPA%2C19601</v>
      </c>
    </row>
    <row r="87" spans="1:20" ht="15.05" customHeight="1" x14ac:dyDescent="0.3">
      <c r="A87" s="7">
        <v>86</v>
      </c>
      <c r="B87" s="11" t="s">
        <v>391</v>
      </c>
      <c r="C87" s="11" t="s">
        <v>392</v>
      </c>
      <c r="D87" s="11" t="s">
        <v>51</v>
      </c>
      <c r="E87" s="11" t="s">
        <v>21</v>
      </c>
      <c r="F87" s="11" t="s">
        <v>73</v>
      </c>
      <c r="G87" s="11" t="s">
        <v>1056</v>
      </c>
      <c r="H87" s="11" t="s">
        <v>393</v>
      </c>
      <c r="I87" s="12" t="s">
        <v>394</v>
      </c>
      <c r="J87" s="11" t="s">
        <v>395</v>
      </c>
      <c r="K87" s="11" t="s">
        <v>51</v>
      </c>
      <c r="L87" s="14" t="s">
        <v>26</v>
      </c>
      <c r="M87" s="11">
        <v>17602</v>
      </c>
      <c r="N87" s="11" t="s">
        <v>396</v>
      </c>
      <c r="O87" s="11" t="s">
        <v>1114</v>
      </c>
      <c r="P87" s="11">
        <v>40.338312000000002</v>
      </c>
      <c r="Q87" s="11">
        <v>-75.923924655172399</v>
      </c>
      <c r="R87" s="7" t="str">
        <f t="shared" si="5"/>
        <v>tel://+17172328535</v>
      </c>
      <c r="S87" s="7" t="str">
        <f t="shared" si="3"/>
        <v>131 East Orange Street, Lancaster, PA, 17602</v>
      </c>
      <c r="T87" s="7" t="str">
        <f t="shared" si="4"/>
        <v>https://www.google.com/maps/search/?api=1&amp;query=131%20East%20Orange%20Street%2CLancaster%2CPA%2C17602</v>
      </c>
    </row>
    <row r="88" spans="1:20" ht="15.05" customHeight="1" x14ac:dyDescent="0.3">
      <c r="A88" s="7">
        <v>87</v>
      </c>
      <c r="B88" s="11" t="s">
        <v>397</v>
      </c>
      <c r="C88" s="11" t="s">
        <v>397</v>
      </c>
      <c r="D88" s="11" t="s">
        <v>51</v>
      </c>
      <c r="E88" s="11" t="s">
        <v>21</v>
      </c>
      <c r="F88" s="11" t="s">
        <v>73</v>
      </c>
      <c r="G88" s="11" t="s">
        <v>1056</v>
      </c>
      <c r="H88" s="11" t="s">
        <v>398</v>
      </c>
      <c r="I88" s="12" t="s">
        <v>399</v>
      </c>
      <c r="J88" s="11" t="s">
        <v>400</v>
      </c>
      <c r="K88" s="11" t="s">
        <v>51</v>
      </c>
      <c r="L88" s="14" t="s">
        <v>26</v>
      </c>
      <c r="M88" s="11">
        <v>17601</v>
      </c>
      <c r="N88" s="11" t="s">
        <v>401</v>
      </c>
      <c r="O88" s="11" t="s">
        <v>1115</v>
      </c>
      <c r="P88" s="11">
        <v>40.338312000000002</v>
      </c>
      <c r="Q88" s="11">
        <v>-75.923923758620603</v>
      </c>
      <c r="R88" s="7" t="str">
        <f t="shared" si="5"/>
        <v>tel://+17172086417</v>
      </c>
      <c r="S88" s="7" t="str">
        <f t="shared" si="3"/>
        <v>1901 Olde Homestead Lane, Lancaster, PA, 17601</v>
      </c>
      <c r="T88" s="7" t="str">
        <f t="shared" si="4"/>
        <v>https://www.google.com/maps/search/?api=1&amp;query=1901%20Olde%20Homestead%20Lane%2CLancaster%2CPA%2C17601</v>
      </c>
    </row>
    <row r="89" spans="1:20" ht="15.05" customHeight="1" x14ac:dyDescent="0.3">
      <c r="A89" s="7">
        <v>88</v>
      </c>
      <c r="B89" s="11" t="s">
        <v>402</v>
      </c>
      <c r="C89" s="11" t="s">
        <v>402</v>
      </c>
      <c r="D89" s="11" t="s">
        <v>72</v>
      </c>
      <c r="E89" s="11" t="s">
        <v>21</v>
      </c>
      <c r="F89" s="11" t="s">
        <v>73</v>
      </c>
      <c r="G89" s="11" t="s">
        <v>1056</v>
      </c>
      <c r="H89" s="11" t="s">
        <v>403</v>
      </c>
      <c r="I89" s="12" t="s">
        <v>404</v>
      </c>
      <c r="J89" s="11" t="s">
        <v>405</v>
      </c>
      <c r="K89" s="11" t="s">
        <v>72</v>
      </c>
      <c r="L89" s="14" t="s">
        <v>26</v>
      </c>
      <c r="M89" s="11">
        <v>19107</v>
      </c>
      <c r="N89" s="11" t="s">
        <v>406</v>
      </c>
      <c r="O89" s="11" t="s">
        <v>407</v>
      </c>
      <c r="P89" s="11">
        <v>40.338312000000002</v>
      </c>
      <c r="Q89" s="11">
        <v>-75.923922862068906</v>
      </c>
      <c r="R89" s="7" t="str">
        <f t="shared" si="5"/>
        <v>tel://+18006884226</v>
      </c>
      <c r="S89" s="7" t="str">
        <f t="shared" si="3"/>
        <v>833 Chestnut St # 1100, Philadelphia, PA, 19107</v>
      </c>
      <c r="T89" s="7" t="str">
        <f t="shared" si="4"/>
        <v>https://www.google.com/maps/search/?api=1&amp;query=833%20Chestnut%20St%20%23%201100%2CPhiladelphia%2CPA%2C19107</v>
      </c>
    </row>
    <row r="90" spans="1:20" ht="15.05" customHeight="1" x14ac:dyDescent="0.3">
      <c r="A90" s="7">
        <v>89</v>
      </c>
      <c r="B90" s="11" t="s">
        <v>408</v>
      </c>
      <c r="C90" s="11" t="s">
        <v>402</v>
      </c>
      <c r="D90" s="11" t="s">
        <v>72</v>
      </c>
      <c r="E90" s="11" t="s">
        <v>21</v>
      </c>
      <c r="F90" s="11" t="s">
        <v>73</v>
      </c>
      <c r="G90" s="11" t="s">
        <v>1056</v>
      </c>
      <c r="H90" s="11" t="s">
        <v>403</v>
      </c>
      <c r="I90" s="12" t="s">
        <v>409</v>
      </c>
      <c r="J90" s="11" t="s">
        <v>410</v>
      </c>
      <c r="K90" s="11" t="s">
        <v>72</v>
      </c>
      <c r="L90" s="14" t="s">
        <v>26</v>
      </c>
      <c r="M90" s="11">
        <v>19131</v>
      </c>
      <c r="N90" s="11" t="s">
        <v>406</v>
      </c>
      <c r="O90" s="11" t="s">
        <v>407</v>
      </c>
      <c r="P90" s="11">
        <v>40.338312000000002</v>
      </c>
      <c r="Q90" s="11">
        <v>-75.923921965517195</v>
      </c>
      <c r="R90" s="7" t="str">
        <f t="shared" si="5"/>
        <v>tel://+12675073950</v>
      </c>
      <c r="S90" s="7" t="str">
        <f t="shared" si="3"/>
        <v>4950 Parkside Avenue, Suite 200, Philadelphia, PA, 19131</v>
      </c>
      <c r="T90" s="7" t="str">
        <f t="shared" si="4"/>
        <v>https://www.google.com/maps/search/?api=1&amp;query=4950%20Parkside%20Avenue%2C%20Suite%20200%2CPhiladelphia%2CPA%2C19131</v>
      </c>
    </row>
    <row r="91" spans="1:20" ht="15.05" customHeight="1" x14ac:dyDescent="0.3">
      <c r="A91" s="7">
        <v>90</v>
      </c>
      <c r="B91" s="11" t="s">
        <v>411</v>
      </c>
      <c r="C91" s="11" t="s">
        <v>402</v>
      </c>
      <c r="D91" s="11" t="s">
        <v>72</v>
      </c>
      <c r="E91" s="11" t="s">
        <v>21</v>
      </c>
      <c r="F91" s="11" t="s">
        <v>73</v>
      </c>
      <c r="G91" s="11" t="s">
        <v>1056</v>
      </c>
      <c r="H91" s="11" t="s">
        <v>403</v>
      </c>
      <c r="I91" s="12" t="s">
        <v>412</v>
      </c>
      <c r="J91" s="11" t="s">
        <v>413</v>
      </c>
      <c r="K91" s="11" t="s">
        <v>72</v>
      </c>
      <c r="L91" s="14" t="s">
        <v>26</v>
      </c>
      <c r="M91" s="11">
        <v>19132</v>
      </c>
      <c r="N91" s="11" t="s">
        <v>406</v>
      </c>
      <c r="O91" s="11" t="s">
        <v>407</v>
      </c>
      <c r="P91" s="11" t="s">
        <v>414</v>
      </c>
      <c r="Q91" s="11">
        <v>-75.901804959183593</v>
      </c>
      <c r="R91" s="7" t="str">
        <f t="shared" si="5"/>
        <v>tel://+12675073466</v>
      </c>
      <c r="S91" s="7" t="str">
        <f t="shared" si="3"/>
        <v>2709 North Broad Street, Philadelphia, PA, 19132</v>
      </c>
      <c r="T91" s="7" t="str">
        <f t="shared" si="4"/>
        <v>https://www.google.com/maps/search/?api=1&amp;query=2709%20North%20Broad%20Street%2CPhiladelphia%2CPA%2C19132</v>
      </c>
    </row>
    <row r="92" spans="1:20" ht="15.05" customHeight="1" x14ac:dyDescent="0.3">
      <c r="A92" s="7">
        <v>91</v>
      </c>
      <c r="B92" s="11" t="s">
        <v>415</v>
      </c>
      <c r="C92" s="11" t="s">
        <v>402</v>
      </c>
      <c r="D92" s="11" t="s">
        <v>72</v>
      </c>
      <c r="E92" s="11" t="s">
        <v>21</v>
      </c>
      <c r="F92" s="11" t="s">
        <v>73</v>
      </c>
      <c r="G92" s="11" t="s">
        <v>1056</v>
      </c>
      <c r="H92" s="11" t="s">
        <v>403</v>
      </c>
      <c r="I92" s="12" t="s">
        <v>416</v>
      </c>
      <c r="J92" s="11" t="s">
        <v>417</v>
      </c>
      <c r="K92" s="11" t="s">
        <v>72</v>
      </c>
      <c r="L92" s="14" t="s">
        <v>26</v>
      </c>
      <c r="M92" s="11">
        <v>19104</v>
      </c>
      <c r="N92" s="11" t="s">
        <v>406</v>
      </c>
      <c r="O92" s="11" t="s">
        <v>407</v>
      </c>
      <c r="P92" s="11" t="s">
        <v>418</v>
      </c>
      <c r="Q92" s="11">
        <v>-75.979192634060496</v>
      </c>
      <c r="R92" s="7" t="str">
        <f t="shared" si="5"/>
        <v>tel://+12675073530</v>
      </c>
      <c r="S92" s="7" t="str">
        <f t="shared" si="3"/>
        <v>3119 Spring Garden Street, Philadelphia, PA, 19104</v>
      </c>
      <c r="T92" s="7" t="str">
        <f t="shared" si="4"/>
        <v>https://www.google.com/maps/search/?api=1&amp;query=3119%20Spring%20Garden%20Street%2CPhiladelphia%2CPA%2C19104</v>
      </c>
    </row>
    <row r="93" spans="1:20" ht="15.05" customHeight="1" x14ac:dyDescent="0.3">
      <c r="A93" s="7">
        <v>92</v>
      </c>
      <c r="B93" s="11" t="s">
        <v>419</v>
      </c>
      <c r="C93" s="11" t="s">
        <v>402</v>
      </c>
      <c r="D93" s="11" t="s">
        <v>57</v>
      </c>
      <c r="E93" s="11" t="s">
        <v>21</v>
      </c>
      <c r="F93" s="11" t="s">
        <v>73</v>
      </c>
      <c r="G93" s="11" t="s">
        <v>1056</v>
      </c>
      <c r="H93" s="11"/>
      <c r="I93" s="12" t="s">
        <v>420</v>
      </c>
      <c r="J93" s="11" t="s">
        <v>421</v>
      </c>
      <c r="K93" s="11" t="s">
        <v>184</v>
      </c>
      <c r="L93" s="14" t="s">
        <v>26</v>
      </c>
      <c r="M93" s="11">
        <v>19464</v>
      </c>
      <c r="N93" s="11" t="s">
        <v>406</v>
      </c>
      <c r="O93" s="11" t="s">
        <v>407</v>
      </c>
      <c r="P93" s="11">
        <v>40.328570399999997</v>
      </c>
      <c r="Q93" s="11">
        <v>-75.9176468</v>
      </c>
      <c r="R93" s="7" t="str">
        <f t="shared" si="5"/>
        <v>tel://+12675073525</v>
      </c>
      <c r="S93" s="7" t="str">
        <f t="shared" si="3"/>
        <v>414 East High Street, Pottstown, PA, 19464</v>
      </c>
      <c r="T93" s="7" t="str">
        <f t="shared" si="4"/>
        <v>https://www.google.com/maps/search/?api=1&amp;query=414%20East%20High%20Street%2CPottstown%2CPA%2C19464</v>
      </c>
    </row>
    <row r="94" spans="1:20" ht="15.05" customHeight="1" x14ac:dyDescent="0.3">
      <c r="A94" s="7">
        <v>93</v>
      </c>
      <c r="B94" s="11" t="s">
        <v>422</v>
      </c>
      <c r="C94" s="11" t="s">
        <v>402</v>
      </c>
      <c r="D94" s="11" t="s">
        <v>44</v>
      </c>
      <c r="E94" s="11" t="s">
        <v>21</v>
      </c>
      <c r="F94" s="11" t="s">
        <v>73</v>
      </c>
      <c r="G94" s="11" t="s">
        <v>1056</v>
      </c>
      <c r="H94" s="11"/>
      <c r="I94" s="12" t="s">
        <v>423</v>
      </c>
      <c r="J94" s="11" t="s">
        <v>424</v>
      </c>
      <c r="K94" s="11" t="s">
        <v>47</v>
      </c>
      <c r="L94" s="14" t="s">
        <v>26</v>
      </c>
      <c r="M94" s="11">
        <v>19082</v>
      </c>
      <c r="N94" s="11" t="s">
        <v>406</v>
      </c>
      <c r="O94" s="11" t="s">
        <v>407</v>
      </c>
      <c r="P94" s="11" t="s">
        <v>425</v>
      </c>
      <c r="Q94" s="11">
        <v>-75.924575767441794</v>
      </c>
      <c r="R94" s="7" t="str">
        <f t="shared" si="5"/>
        <v>tel://+12675073850</v>
      </c>
      <c r="S94" s="7" t="str">
        <f t="shared" si="3"/>
        <v>7200 Chestnut Street, Upper Darby, PA, 19082</v>
      </c>
      <c r="T94" s="7" t="str">
        <f t="shared" si="4"/>
        <v>https://www.google.com/maps/search/?api=1&amp;query=7200%20Chestnut%20Street%2CUpper%20Darby%2CPA%2C19082</v>
      </c>
    </row>
    <row r="95" spans="1:20" ht="15.05" customHeight="1" x14ac:dyDescent="0.3">
      <c r="A95" s="7">
        <v>94</v>
      </c>
      <c r="B95" s="11" t="s">
        <v>426</v>
      </c>
      <c r="C95" s="11" t="s">
        <v>402</v>
      </c>
      <c r="D95" s="11" t="s">
        <v>30</v>
      </c>
      <c r="E95" s="11" t="s">
        <v>21</v>
      </c>
      <c r="F95" s="11" t="s">
        <v>73</v>
      </c>
      <c r="G95" s="11" t="s">
        <v>1056</v>
      </c>
      <c r="H95" s="11"/>
      <c r="I95" s="12" t="s">
        <v>427</v>
      </c>
      <c r="J95" s="11" t="s">
        <v>428</v>
      </c>
      <c r="K95" s="11" t="s">
        <v>94</v>
      </c>
      <c r="L95" s="14" t="s">
        <v>26</v>
      </c>
      <c r="M95" s="11">
        <v>19007</v>
      </c>
      <c r="N95" s="11" t="s">
        <v>406</v>
      </c>
      <c r="O95" s="11" t="s">
        <v>407</v>
      </c>
      <c r="P95" s="11">
        <v>40.445864999999998</v>
      </c>
      <c r="Q95" s="11">
        <v>-75.966623999999996</v>
      </c>
      <c r="R95" s="7" t="str">
        <f t="shared" si="5"/>
        <v>tel://+12675073990</v>
      </c>
      <c r="S95" s="7" t="str">
        <f t="shared" si="3"/>
        <v>2605 Durham Road, Bristol, PA, 19007</v>
      </c>
      <c r="T95" s="7" t="str">
        <f t="shared" si="4"/>
        <v>https://www.google.com/maps/search/?api=1&amp;query=2605%20Durham%20Road%2CBristol%2CPA%2C19007</v>
      </c>
    </row>
    <row r="96" spans="1:20" ht="15.05" customHeight="1" x14ac:dyDescent="0.3">
      <c r="A96" s="7">
        <v>95</v>
      </c>
      <c r="B96" s="21" t="s">
        <v>429</v>
      </c>
      <c r="C96" s="21" t="s">
        <v>430</v>
      </c>
      <c r="D96" s="21" t="s">
        <v>20</v>
      </c>
      <c r="E96" s="21" t="s">
        <v>431</v>
      </c>
      <c r="F96" s="21" t="s">
        <v>432</v>
      </c>
      <c r="G96" s="21" t="s">
        <v>433</v>
      </c>
      <c r="H96" s="21"/>
      <c r="I96" s="22" t="s">
        <v>434</v>
      </c>
      <c r="J96" s="21" t="s">
        <v>435</v>
      </c>
      <c r="K96" s="21" t="s">
        <v>25</v>
      </c>
      <c r="L96" s="21" t="s">
        <v>26</v>
      </c>
      <c r="M96" s="23">
        <v>19601</v>
      </c>
      <c r="N96" s="21" t="s">
        <v>436</v>
      </c>
      <c r="O96" s="21" t="s">
        <v>437</v>
      </c>
      <c r="P96" s="21">
        <v>40.084917215611497</v>
      </c>
      <c r="Q96" s="21">
        <v>-74.894443373760495</v>
      </c>
      <c r="R96" s="7" t="str">
        <f t="shared" si="5"/>
        <v>tel://+14847693028</v>
      </c>
      <c r="S96" s="7" t="str">
        <f t="shared" si="3"/>
        <v>643 Walnut Street, Reading, PA, 19601</v>
      </c>
      <c r="T96" s="7" t="str">
        <f t="shared" si="4"/>
        <v>https://www.google.com/maps/search/?api=1&amp;query=643%20Walnut%20Street%2CReading%2CPA%2C19601</v>
      </c>
    </row>
    <row r="97" spans="1:20" ht="15.05" customHeight="1" x14ac:dyDescent="0.3">
      <c r="A97" s="7">
        <v>96</v>
      </c>
      <c r="B97" s="21" t="s">
        <v>438</v>
      </c>
      <c r="C97" s="21" t="s">
        <v>430</v>
      </c>
      <c r="D97" s="21" t="s">
        <v>20</v>
      </c>
      <c r="E97" s="21" t="s">
        <v>431</v>
      </c>
      <c r="F97" s="21" t="s">
        <v>432</v>
      </c>
      <c r="G97" s="21" t="s">
        <v>433</v>
      </c>
      <c r="H97" s="21"/>
      <c r="I97" s="22" t="s">
        <v>434</v>
      </c>
      <c r="J97" s="21" t="s">
        <v>439</v>
      </c>
      <c r="K97" s="21" t="s">
        <v>25</v>
      </c>
      <c r="L97" s="21" t="s">
        <v>26</v>
      </c>
      <c r="M97" s="23">
        <v>19601</v>
      </c>
      <c r="N97" s="21" t="s">
        <v>436</v>
      </c>
      <c r="O97" s="7"/>
      <c r="P97" s="21">
        <v>40.120813754548102</v>
      </c>
      <c r="Q97" s="21">
        <v>-74.872688828596793</v>
      </c>
      <c r="R97" s="7" t="str">
        <f t="shared" si="5"/>
        <v>tel://+14847693028</v>
      </c>
      <c r="S97" s="7" t="str">
        <f t="shared" si="3"/>
        <v>645 Walnut Street, Reading, PA, 19601</v>
      </c>
      <c r="T97" s="7" t="str">
        <f t="shared" si="4"/>
        <v>https://www.google.com/maps/search/?api=1&amp;query=645%20Walnut%20Street%2CReading%2CPA%2C19601</v>
      </c>
    </row>
    <row r="98" spans="1:20" ht="15.05" customHeight="1" x14ac:dyDescent="0.3">
      <c r="A98" s="7">
        <v>97</v>
      </c>
      <c r="B98" s="21" t="s">
        <v>440</v>
      </c>
      <c r="C98" s="21" t="s">
        <v>430</v>
      </c>
      <c r="D98" s="21" t="s">
        <v>20</v>
      </c>
      <c r="E98" s="21" t="s">
        <v>431</v>
      </c>
      <c r="F98" s="21" t="s">
        <v>432</v>
      </c>
      <c r="G98" s="21" t="s">
        <v>441</v>
      </c>
      <c r="H98" s="21"/>
      <c r="I98" s="22" t="s">
        <v>434</v>
      </c>
      <c r="J98" s="21" t="s">
        <v>442</v>
      </c>
      <c r="K98" s="21" t="s">
        <v>25</v>
      </c>
      <c r="L98" s="21" t="s">
        <v>26</v>
      </c>
      <c r="M98" s="23">
        <v>19601</v>
      </c>
      <c r="N98" s="21" t="s">
        <v>436</v>
      </c>
      <c r="O98" s="21" t="s">
        <v>437</v>
      </c>
      <c r="P98" s="21">
        <v>40.120670354816198</v>
      </c>
      <c r="Q98" s="21">
        <v>-74.872577322024597</v>
      </c>
      <c r="R98" s="7" t="str">
        <f t="shared" si="5"/>
        <v>tel://+14847693028</v>
      </c>
      <c r="S98" s="7" t="str">
        <f t="shared" si="3"/>
        <v>647 Walnut Street, Reading, PA, 19601</v>
      </c>
      <c r="T98" s="7" t="str">
        <f t="shared" si="4"/>
        <v>https://www.google.com/maps/search/?api=1&amp;query=647%20Walnut%20Street%2CReading%2CPA%2C19601</v>
      </c>
    </row>
    <row r="99" spans="1:20" ht="15.05" customHeight="1" x14ac:dyDescent="0.3">
      <c r="A99" s="7">
        <v>98</v>
      </c>
      <c r="B99" s="21" t="s">
        <v>443</v>
      </c>
      <c r="C99" s="21" t="s">
        <v>430</v>
      </c>
      <c r="D99" s="21" t="s">
        <v>20</v>
      </c>
      <c r="E99" s="21" t="s">
        <v>431</v>
      </c>
      <c r="F99" s="21" t="s">
        <v>432</v>
      </c>
      <c r="G99" s="21" t="s">
        <v>433</v>
      </c>
      <c r="H99" s="21"/>
      <c r="I99" s="22" t="s">
        <v>434</v>
      </c>
      <c r="J99" s="21" t="s">
        <v>444</v>
      </c>
      <c r="K99" s="21" t="s">
        <v>25</v>
      </c>
      <c r="L99" s="21" t="s">
        <v>26</v>
      </c>
      <c r="M99" s="23">
        <v>19601</v>
      </c>
      <c r="N99" s="21" t="s">
        <v>436</v>
      </c>
      <c r="O99" s="21" t="s">
        <v>437</v>
      </c>
      <c r="P99" s="21">
        <v>40.158732800000003</v>
      </c>
      <c r="Q99" s="21">
        <v>-74.833815099999995</v>
      </c>
      <c r="R99" s="7" t="str">
        <f t="shared" si="5"/>
        <v>tel://+14847693028</v>
      </c>
      <c r="S99" s="7" t="str">
        <f t="shared" si="3"/>
        <v>649 Walnut Street, Reading, PA, 19601</v>
      </c>
      <c r="T99" s="7" t="str">
        <f t="shared" si="4"/>
        <v>https://www.google.com/maps/search/?api=1&amp;query=649%20Walnut%20Street%2CReading%2CPA%2C19601</v>
      </c>
    </row>
    <row r="100" spans="1:20" ht="15.05" customHeight="1" x14ac:dyDescent="0.3">
      <c r="A100" s="7">
        <v>99</v>
      </c>
      <c r="B100" s="21" t="s">
        <v>445</v>
      </c>
      <c r="C100" s="21" t="s">
        <v>446</v>
      </c>
      <c r="D100" s="21" t="s">
        <v>20</v>
      </c>
      <c r="E100" s="21" t="s">
        <v>431</v>
      </c>
      <c r="F100" s="21" t="s">
        <v>432</v>
      </c>
      <c r="G100" s="21" t="s">
        <v>441</v>
      </c>
      <c r="H100" s="21"/>
      <c r="I100" s="22" t="s">
        <v>447</v>
      </c>
      <c r="J100" s="21" t="s">
        <v>448</v>
      </c>
      <c r="K100" s="21" t="s">
        <v>25</v>
      </c>
      <c r="L100" s="21" t="s">
        <v>26</v>
      </c>
      <c r="M100" s="23">
        <v>19604</v>
      </c>
      <c r="N100" s="21" t="s">
        <v>449</v>
      </c>
      <c r="O100" s="21" t="s">
        <v>450</v>
      </c>
      <c r="P100" s="21">
        <v>40.140173069884</v>
      </c>
      <c r="Q100" s="21">
        <v>-74.833816181917896</v>
      </c>
      <c r="R100" s="7" t="str">
        <f t="shared" si="5"/>
        <v>tel://+16106214432</v>
      </c>
      <c r="S100" s="7" t="str">
        <f t="shared" si="3"/>
        <v>2126 North 18th Street, Reading, PA, 19604</v>
      </c>
      <c r="T100" s="7" t="str">
        <f t="shared" si="4"/>
        <v>https://www.google.com/maps/search/?api=1&amp;query=2126%20North%2018th%20Street%2CReading%2CPA%2C19604</v>
      </c>
    </row>
    <row r="101" spans="1:20" ht="15.05" customHeight="1" x14ac:dyDescent="0.3">
      <c r="A101" s="7">
        <v>100</v>
      </c>
      <c r="B101" s="21" t="s">
        <v>451</v>
      </c>
      <c r="C101" s="21" t="s">
        <v>446</v>
      </c>
      <c r="D101" s="21" t="s">
        <v>20</v>
      </c>
      <c r="E101" s="21" t="s">
        <v>431</v>
      </c>
      <c r="F101" s="21" t="s">
        <v>432</v>
      </c>
      <c r="G101" s="21" t="s">
        <v>433</v>
      </c>
      <c r="H101" s="21"/>
      <c r="I101" s="22" t="s">
        <v>447</v>
      </c>
      <c r="J101" s="21" t="s">
        <v>452</v>
      </c>
      <c r="K101" s="21" t="s">
        <v>453</v>
      </c>
      <c r="L101" s="21" t="s">
        <v>26</v>
      </c>
      <c r="M101" s="23">
        <v>19540</v>
      </c>
      <c r="N101" s="21" t="s">
        <v>449</v>
      </c>
      <c r="O101" s="21" t="s">
        <v>450</v>
      </c>
      <c r="P101" s="21">
        <v>40.130726960344901</v>
      </c>
      <c r="Q101" s="21">
        <v>-74.880952996110494</v>
      </c>
      <c r="R101" s="7" t="str">
        <f t="shared" si="5"/>
        <v>tel://+16106214432</v>
      </c>
      <c r="S101" s="7" t="str">
        <f t="shared" si="3"/>
        <v>225 East Wyomissing Avenue, Mohnton, PA, 19540</v>
      </c>
      <c r="T101" s="7" t="str">
        <f t="shared" si="4"/>
        <v>https://www.google.com/maps/search/?api=1&amp;query=225%20East%20Wyomissing%20Avenue%2CMohnton%2CPA%2C19540</v>
      </c>
    </row>
    <row r="102" spans="1:20" ht="15.05" customHeight="1" x14ac:dyDescent="0.3">
      <c r="A102" s="7">
        <v>101</v>
      </c>
      <c r="B102" s="21" t="s">
        <v>454</v>
      </c>
      <c r="C102" s="21" t="s">
        <v>454</v>
      </c>
      <c r="D102" s="21" t="s">
        <v>20</v>
      </c>
      <c r="E102" s="21" t="s">
        <v>431</v>
      </c>
      <c r="F102" s="21" t="s">
        <v>432</v>
      </c>
      <c r="G102" s="21" t="s">
        <v>1057</v>
      </c>
      <c r="H102" s="21"/>
      <c r="I102" s="22" t="s">
        <v>455</v>
      </c>
      <c r="J102" s="21" t="s">
        <v>456</v>
      </c>
      <c r="K102" s="21" t="s">
        <v>25</v>
      </c>
      <c r="L102" s="21" t="s">
        <v>26</v>
      </c>
      <c r="M102" s="23">
        <v>19602</v>
      </c>
      <c r="N102" s="21"/>
      <c r="O102" s="21"/>
      <c r="P102" s="21">
        <v>40.153178034545597</v>
      </c>
      <c r="Q102" s="21">
        <v>-74.842446511542605</v>
      </c>
      <c r="R102" s="7" t="str">
        <f t="shared" si="5"/>
        <v>tel://+16103734281</v>
      </c>
      <c r="S102" s="7" t="str">
        <f t="shared" si="3"/>
        <v>1018 Cotton Street, Reading, PA, 19602</v>
      </c>
      <c r="T102" s="7" t="str">
        <f t="shared" si="4"/>
        <v>https://www.google.com/maps/search/?api=1&amp;query=1018%20Cotton%20Street%2CReading%2CPA%2C19602</v>
      </c>
    </row>
    <row r="103" spans="1:20" ht="15.05" customHeight="1" x14ac:dyDescent="0.3">
      <c r="A103" s="7">
        <v>102</v>
      </c>
      <c r="B103" s="21" t="s">
        <v>457</v>
      </c>
      <c r="C103" s="21" t="s">
        <v>458</v>
      </c>
      <c r="D103" s="21" t="s">
        <v>20</v>
      </c>
      <c r="E103" s="21" t="s">
        <v>431</v>
      </c>
      <c r="F103" s="21" t="s">
        <v>432</v>
      </c>
      <c r="G103" s="21" t="s">
        <v>433</v>
      </c>
      <c r="H103" s="21"/>
      <c r="I103" s="22" t="s">
        <v>459</v>
      </c>
      <c r="J103" s="21" t="s">
        <v>460</v>
      </c>
      <c r="K103" s="21" t="s">
        <v>25</v>
      </c>
      <c r="L103" s="21" t="s">
        <v>26</v>
      </c>
      <c r="M103" s="23">
        <v>19601</v>
      </c>
      <c r="N103" s="21" t="s">
        <v>461</v>
      </c>
      <c r="O103" s="21" t="s">
        <v>462</v>
      </c>
      <c r="P103" s="21">
        <v>40.153300533333301</v>
      </c>
      <c r="Q103" s="21">
        <v>-74.830662066666605</v>
      </c>
      <c r="R103" s="7" t="str">
        <f t="shared" si="5"/>
        <v>tel://+16103784748</v>
      </c>
      <c r="S103" s="7" t="str">
        <f t="shared" si="3"/>
        <v>631 Washington St, Reading, PA, 19601</v>
      </c>
      <c r="T103" s="7" t="str">
        <f t="shared" si="4"/>
        <v>https://www.google.com/maps/search/?api=1&amp;query=631%20Washington%20St%2CReading%2CPA%2C19601</v>
      </c>
    </row>
    <row r="104" spans="1:20" ht="15.05" customHeight="1" x14ac:dyDescent="0.3">
      <c r="A104" s="7">
        <v>103</v>
      </c>
      <c r="B104" s="21" t="s">
        <v>463</v>
      </c>
      <c r="C104" s="21" t="s">
        <v>458</v>
      </c>
      <c r="D104" s="21" t="s">
        <v>20</v>
      </c>
      <c r="E104" s="21" t="s">
        <v>431</v>
      </c>
      <c r="F104" s="21" t="s">
        <v>432</v>
      </c>
      <c r="G104" s="21" t="s">
        <v>433</v>
      </c>
      <c r="H104" s="21"/>
      <c r="I104" s="22" t="s">
        <v>464</v>
      </c>
      <c r="J104" s="21" t="s">
        <v>465</v>
      </c>
      <c r="K104" s="21" t="s">
        <v>466</v>
      </c>
      <c r="L104" s="21" t="s">
        <v>26</v>
      </c>
      <c r="M104" s="23">
        <v>19533</v>
      </c>
      <c r="N104" s="21" t="s">
        <v>461</v>
      </c>
      <c r="O104" s="21" t="s">
        <v>462</v>
      </c>
      <c r="P104" s="21">
        <v>40.140282385123797</v>
      </c>
      <c r="Q104" s="21">
        <v>-74.863319933673907</v>
      </c>
      <c r="R104" s="7" t="str">
        <f t="shared" si="5"/>
        <v>tel://+14849262308</v>
      </c>
      <c r="S104" s="7" t="str">
        <f t="shared" si="3"/>
        <v>1120 Berks Road, Leesport, PA, 19533</v>
      </c>
      <c r="T104" s="7" t="str">
        <f t="shared" si="4"/>
        <v>https://www.google.com/maps/search/?api=1&amp;query=1120%20Berks%20Road%2CLeesport%2CPA%2C19533</v>
      </c>
    </row>
    <row r="105" spans="1:20" ht="15.05" customHeight="1" x14ac:dyDescent="0.3">
      <c r="A105" s="7">
        <v>104</v>
      </c>
      <c r="B105" s="21" t="s">
        <v>467</v>
      </c>
      <c r="C105" s="21" t="s">
        <v>468</v>
      </c>
      <c r="D105" s="21" t="s">
        <v>30</v>
      </c>
      <c r="E105" s="21" t="s">
        <v>431</v>
      </c>
      <c r="F105" s="21" t="s">
        <v>432</v>
      </c>
      <c r="G105" s="21" t="s">
        <v>433</v>
      </c>
      <c r="H105" s="21"/>
      <c r="I105" s="22" t="s">
        <v>469</v>
      </c>
      <c r="J105" s="21" t="s">
        <v>470</v>
      </c>
      <c r="K105" s="21" t="s">
        <v>471</v>
      </c>
      <c r="L105" s="21" t="s">
        <v>26</v>
      </c>
      <c r="M105" s="23">
        <v>19021</v>
      </c>
      <c r="N105" s="21"/>
      <c r="O105" s="21" t="s">
        <v>472</v>
      </c>
      <c r="P105" s="21">
        <v>40.140049632546997</v>
      </c>
      <c r="Q105" s="21">
        <v>-74.860021513282902</v>
      </c>
      <c r="R105" s="7" t="str">
        <f t="shared" si="5"/>
        <v>tel://+12672666500</v>
      </c>
      <c r="S105" s="7" t="str">
        <f t="shared" si="3"/>
        <v>1033 Anne St., Croydon, PA, 19021</v>
      </c>
      <c r="T105" s="7" t="str">
        <f t="shared" si="4"/>
        <v>https://www.google.com/maps/search/?api=1&amp;query=1033%20Anne%20St.%2CCroydon%2CPA%2C19021</v>
      </c>
    </row>
    <row r="106" spans="1:20" ht="15.05" customHeight="1" x14ac:dyDescent="0.3">
      <c r="A106" s="7">
        <v>105</v>
      </c>
      <c r="B106" s="21" t="s">
        <v>473</v>
      </c>
      <c r="C106" s="21" t="s">
        <v>474</v>
      </c>
      <c r="D106" s="21" t="s">
        <v>30</v>
      </c>
      <c r="E106" s="21" t="s">
        <v>431</v>
      </c>
      <c r="F106" s="21" t="s">
        <v>432</v>
      </c>
      <c r="G106" s="21" t="s">
        <v>433</v>
      </c>
      <c r="H106" s="21"/>
      <c r="I106" s="22" t="s">
        <v>475</v>
      </c>
      <c r="J106" s="21" t="s">
        <v>476</v>
      </c>
      <c r="K106" s="21" t="s">
        <v>94</v>
      </c>
      <c r="L106" s="21" t="s">
        <v>26</v>
      </c>
      <c r="M106" s="23">
        <v>19007</v>
      </c>
      <c r="N106" s="21" t="s">
        <v>477</v>
      </c>
      <c r="O106" s="21" t="s">
        <v>478</v>
      </c>
      <c r="P106" s="21">
        <v>40.138223233730699</v>
      </c>
      <c r="Q106" s="21">
        <v>-74.8733266413211</v>
      </c>
      <c r="R106" s="7" t="str">
        <f t="shared" si="5"/>
        <v>tel://+12678540464</v>
      </c>
      <c r="S106" s="7" t="str">
        <f t="shared" si="3"/>
        <v>4501 Brookside Ave, Bristol, PA, 19007</v>
      </c>
      <c r="T106" s="7" t="str">
        <f t="shared" si="4"/>
        <v>https://www.google.com/maps/search/?api=1&amp;query=4501%20Brookside%20Ave%2CBristol%2CPA%2C19007</v>
      </c>
    </row>
    <row r="107" spans="1:20" ht="15.05" customHeight="1" x14ac:dyDescent="0.3">
      <c r="A107" s="7">
        <v>106</v>
      </c>
      <c r="B107" s="21" t="s">
        <v>479</v>
      </c>
      <c r="C107" s="21" t="s">
        <v>474</v>
      </c>
      <c r="D107" s="21" t="s">
        <v>30</v>
      </c>
      <c r="E107" s="21" t="s">
        <v>431</v>
      </c>
      <c r="F107" s="21" t="s">
        <v>432</v>
      </c>
      <c r="G107" s="21" t="s">
        <v>433</v>
      </c>
      <c r="H107" s="21"/>
      <c r="I107" s="22" t="s">
        <v>475</v>
      </c>
      <c r="J107" s="21" t="s">
        <v>480</v>
      </c>
      <c r="K107" s="21" t="s">
        <v>94</v>
      </c>
      <c r="L107" s="21" t="s">
        <v>26</v>
      </c>
      <c r="M107" s="23">
        <v>19007</v>
      </c>
      <c r="N107" s="21"/>
      <c r="O107" s="21"/>
      <c r="P107" s="21">
        <v>40.136488</v>
      </c>
      <c r="Q107" s="21">
        <v>-74.878356999999994</v>
      </c>
      <c r="R107" s="7" t="str">
        <f t="shared" si="5"/>
        <v>tel://+12678540464</v>
      </c>
      <c r="S107" s="7" t="str">
        <f t="shared" si="3"/>
        <v>4502 Brookside Ave, Bristol, PA, 19007</v>
      </c>
      <c r="T107" s="7" t="str">
        <f t="shared" si="4"/>
        <v>https://www.google.com/maps/search/?api=1&amp;query=4502%20Brookside%20Ave%2CBristol%2CPA%2C19007</v>
      </c>
    </row>
    <row r="108" spans="1:20" ht="15.05" customHeight="1" x14ac:dyDescent="0.3">
      <c r="A108" s="7">
        <v>107</v>
      </c>
      <c r="B108" s="21" t="s">
        <v>481</v>
      </c>
      <c r="C108" s="21" t="s">
        <v>474</v>
      </c>
      <c r="D108" s="21" t="s">
        <v>30</v>
      </c>
      <c r="E108" s="21" t="s">
        <v>431</v>
      </c>
      <c r="F108" s="21" t="s">
        <v>432</v>
      </c>
      <c r="G108" s="21" t="s">
        <v>441</v>
      </c>
      <c r="H108" s="21"/>
      <c r="I108" s="22" t="s">
        <v>475</v>
      </c>
      <c r="J108" s="21" t="s">
        <v>482</v>
      </c>
      <c r="K108" s="21" t="s">
        <v>483</v>
      </c>
      <c r="L108" s="21" t="s">
        <v>26</v>
      </c>
      <c r="M108" s="23">
        <v>19058</v>
      </c>
      <c r="N108" s="21" t="s">
        <v>477</v>
      </c>
      <c r="O108" s="21" t="s">
        <v>478</v>
      </c>
      <c r="P108" s="21">
        <v>40.138517112930202</v>
      </c>
      <c r="Q108" s="21">
        <v>-74.861040492851998</v>
      </c>
      <c r="R108" s="7" t="str">
        <f t="shared" si="5"/>
        <v>tel://+12678540464</v>
      </c>
      <c r="S108" s="7" t="str">
        <f t="shared" si="3"/>
        <v>14 Cornflower Lane, Levittown, PA, 19058</v>
      </c>
      <c r="T108" s="7" t="str">
        <f t="shared" si="4"/>
        <v>https://www.google.com/maps/search/?api=1&amp;query=14%20Cornflower%20Lane%2CLevittown%2CPA%2C19058</v>
      </c>
    </row>
    <row r="109" spans="1:20" ht="15.05" customHeight="1" x14ac:dyDescent="0.3">
      <c r="A109" s="7">
        <v>108</v>
      </c>
      <c r="B109" s="21" t="s">
        <v>484</v>
      </c>
      <c r="C109" s="21" t="s">
        <v>474</v>
      </c>
      <c r="D109" s="21" t="s">
        <v>30</v>
      </c>
      <c r="E109" s="21" t="s">
        <v>431</v>
      </c>
      <c r="F109" s="21" t="s">
        <v>432</v>
      </c>
      <c r="G109" s="21" t="s">
        <v>433</v>
      </c>
      <c r="H109" s="21"/>
      <c r="I109" s="22" t="s">
        <v>475</v>
      </c>
      <c r="J109" s="21" t="s">
        <v>485</v>
      </c>
      <c r="K109" s="21" t="s">
        <v>483</v>
      </c>
      <c r="L109" s="21" t="s">
        <v>26</v>
      </c>
      <c r="M109" s="23">
        <v>19055</v>
      </c>
      <c r="N109" s="21" t="s">
        <v>477</v>
      </c>
      <c r="O109" s="21" t="s">
        <v>478</v>
      </c>
      <c r="P109" s="21">
        <v>40.141193149999999</v>
      </c>
      <c r="Q109" s="21">
        <v>-74.812984549999996</v>
      </c>
      <c r="R109" s="7" t="str">
        <f t="shared" si="5"/>
        <v>tel://+12678540464</v>
      </c>
      <c r="S109" s="7" t="str">
        <f t="shared" si="3"/>
        <v>14 Farmbrook Dr., Levittown, PA, 19055</v>
      </c>
      <c r="T109" s="7" t="str">
        <f t="shared" si="4"/>
        <v>https://www.google.com/maps/search/?api=1&amp;query=14%20Farmbrook%20Dr.%2CLevittown%2CPA%2C19055</v>
      </c>
    </row>
    <row r="110" spans="1:20" ht="15.05" customHeight="1" x14ac:dyDescent="0.3">
      <c r="A110" s="7">
        <v>109</v>
      </c>
      <c r="B110" s="21" t="s">
        <v>486</v>
      </c>
      <c r="C110" s="21" t="s">
        <v>474</v>
      </c>
      <c r="D110" s="21" t="s">
        <v>30</v>
      </c>
      <c r="E110" s="21" t="s">
        <v>431</v>
      </c>
      <c r="F110" s="21" t="s">
        <v>432</v>
      </c>
      <c r="G110" s="21" t="s">
        <v>441</v>
      </c>
      <c r="H110" s="21"/>
      <c r="I110" s="22" t="s">
        <v>475</v>
      </c>
      <c r="J110" s="21" t="s">
        <v>487</v>
      </c>
      <c r="K110" s="21" t="s">
        <v>483</v>
      </c>
      <c r="L110" s="21" t="s">
        <v>26</v>
      </c>
      <c r="M110" s="23">
        <v>19056</v>
      </c>
      <c r="N110" s="21" t="s">
        <v>477</v>
      </c>
      <c r="O110" s="21" t="s">
        <v>478</v>
      </c>
      <c r="P110" s="21">
        <v>40.140709999999999</v>
      </c>
      <c r="Q110" s="21">
        <v>-74.813464499999995</v>
      </c>
      <c r="R110" s="7" t="str">
        <f t="shared" si="5"/>
        <v>tel://+12678540464</v>
      </c>
      <c r="S110" s="7" t="str">
        <f t="shared" si="3"/>
        <v>15 Plumtree Road, Levittown, PA, 19056</v>
      </c>
      <c r="T110" s="7" t="str">
        <f t="shared" si="4"/>
        <v>https://www.google.com/maps/search/?api=1&amp;query=15%20Plumtree%20Road%2CLevittown%2CPA%2C19056</v>
      </c>
    </row>
    <row r="111" spans="1:20" ht="15.05" customHeight="1" x14ac:dyDescent="0.3">
      <c r="A111" s="7">
        <v>110</v>
      </c>
      <c r="B111" s="21" t="s">
        <v>488</v>
      </c>
      <c r="C111" s="21" t="s">
        <v>474</v>
      </c>
      <c r="D111" s="21" t="s">
        <v>30</v>
      </c>
      <c r="E111" s="21" t="s">
        <v>431</v>
      </c>
      <c r="F111" s="21" t="s">
        <v>432</v>
      </c>
      <c r="G111" s="21" t="s">
        <v>433</v>
      </c>
      <c r="H111" s="21"/>
      <c r="I111" s="22" t="s">
        <v>475</v>
      </c>
      <c r="J111" s="21" t="s">
        <v>489</v>
      </c>
      <c r="K111" s="21" t="s">
        <v>483</v>
      </c>
      <c r="L111" s="21" t="s">
        <v>26</v>
      </c>
      <c r="M111" s="23">
        <v>19055</v>
      </c>
      <c r="N111" s="21" t="s">
        <v>477</v>
      </c>
      <c r="O111" s="21" t="s">
        <v>478</v>
      </c>
      <c r="P111" s="21">
        <v>40.113984433578402</v>
      </c>
      <c r="Q111" s="21">
        <v>-74.909409497418693</v>
      </c>
      <c r="R111" s="7" t="str">
        <f t="shared" si="5"/>
        <v>tel://+12678540464</v>
      </c>
      <c r="S111" s="7" t="str">
        <f t="shared" si="3"/>
        <v>175 Red Cedar Dr., Levittown, PA, 19055</v>
      </c>
      <c r="T111" s="7" t="str">
        <f t="shared" si="4"/>
        <v>https://www.google.com/maps/search/?api=1&amp;query=175%20Red%20Cedar%20Dr.%2CLevittown%2CPA%2C19055</v>
      </c>
    </row>
    <row r="112" spans="1:20" ht="15.05" customHeight="1" x14ac:dyDescent="0.3">
      <c r="A112" s="7">
        <v>111</v>
      </c>
      <c r="B112" s="21" t="s">
        <v>490</v>
      </c>
      <c r="C112" s="21" t="s">
        <v>474</v>
      </c>
      <c r="D112" s="21" t="s">
        <v>30</v>
      </c>
      <c r="E112" s="21" t="s">
        <v>431</v>
      </c>
      <c r="F112" s="21" t="s">
        <v>432</v>
      </c>
      <c r="G112" s="21" t="s">
        <v>433</v>
      </c>
      <c r="H112" s="21"/>
      <c r="I112" s="22" t="s">
        <v>475</v>
      </c>
      <c r="J112" s="21" t="s">
        <v>491</v>
      </c>
      <c r="K112" s="21" t="s">
        <v>483</v>
      </c>
      <c r="L112" s="21" t="s">
        <v>26</v>
      </c>
      <c r="M112" s="23">
        <v>19055</v>
      </c>
      <c r="N112" s="21" t="s">
        <v>477</v>
      </c>
      <c r="O112" s="21" t="s">
        <v>478</v>
      </c>
      <c r="P112" s="21">
        <v>40.091160448979501</v>
      </c>
      <c r="Q112" s="21">
        <v>-74.890698224489796</v>
      </c>
      <c r="R112" s="7" t="str">
        <f t="shared" si="5"/>
        <v>tel://+12678540464</v>
      </c>
      <c r="S112" s="7" t="str">
        <f t="shared" si="3"/>
        <v>373 Stonybrook Drive, Levittown, PA, 19055</v>
      </c>
      <c r="T112" s="7" t="str">
        <f t="shared" si="4"/>
        <v>https://www.google.com/maps/search/?api=1&amp;query=373%20Stonybrook%20Drive%2CLevittown%2CPA%2C19055</v>
      </c>
    </row>
    <row r="113" spans="1:20" ht="15.05" customHeight="1" x14ac:dyDescent="0.3">
      <c r="A113" s="7">
        <v>112</v>
      </c>
      <c r="B113" s="21" t="s">
        <v>492</v>
      </c>
      <c r="C113" s="21" t="s">
        <v>492</v>
      </c>
      <c r="D113" s="21" t="s">
        <v>30</v>
      </c>
      <c r="E113" s="21" t="s">
        <v>431</v>
      </c>
      <c r="F113" s="21" t="s">
        <v>432</v>
      </c>
      <c r="G113" s="21" t="s">
        <v>433</v>
      </c>
      <c r="H113" s="21"/>
      <c r="I113" s="22" t="s">
        <v>493</v>
      </c>
      <c r="J113" s="21" t="s">
        <v>494</v>
      </c>
      <c r="K113" s="21" t="s">
        <v>483</v>
      </c>
      <c r="L113" s="21" t="s">
        <v>26</v>
      </c>
      <c r="M113" s="23">
        <v>19057</v>
      </c>
      <c r="N113" s="21" t="s">
        <v>495</v>
      </c>
      <c r="O113" s="21" t="s">
        <v>496</v>
      </c>
      <c r="P113" s="21">
        <v>40.150773534227199</v>
      </c>
      <c r="Q113" s="21">
        <v>-74.838769272961599</v>
      </c>
      <c r="R113" s="7" t="str">
        <f t="shared" si="5"/>
        <v>tel://+12157020308</v>
      </c>
      <c r="S113" s="7" t="str">
        <f t="shared" si="3"/>
        <v>5929 Bristol-Emilie Rd., Levittown, PA, 19057</v>
      </c>
      <c r="T113" s="7" t="str">
        <f t="shared" si="4"/>
        <v>https://www.google.com/maps/search/?api=1&amp;query=5929%20Bristol-Emilie%20Rd.%2CLevittown%2CPA%2C19057</v>
      </c>
    </row>
    <row r="114" spans="1:20" ht="15.05" customHeight="1" x14ac:dyDescent="0.3">
      <c r="A114" s="7">
        <v>113</v>
      </c>
      <c r="B114" s="21" t="s">
        <v>497</v>
      </c>
      <c r="C114" s="21" t="s">
        <v>492</v>
      </c>
      <c r="D114" s="21" t="s">
        <v>30</v>
      </c>
      <c r="E114" s="21" t="s">
        <v>431</v>
      </c>
      <c r="F114" s="21" t="s">
        <v>432</v>
      </c>
      <c r="G114" s="21" t="s">
        <v>433</v>
      </c>
      <c r="H114" s="21"/>
      <c r="I114" s="22" t="s">
        <v>493</v>
      </c>
      <c r="J114" s="21" t="s">
        <v>498</v>
      </c>
      <c r="K114" s="21" t="s">
        <v>483</v>
      </c>
      <c r="L114" s="21" t="s">
        <v>26</v>
      </c>
      <c r="M114" s="23">
        <v>19057</v>
      </c>
      <c r="N114" s="21" t="s">
        <v>495</v>
      </c>
      <c r="O114" s="21" t="s">
        <v>496</v>
      </c>
      <c r="P114" s="21">
        <v>40.136266999999997</v>
      </c>
      <c r="Q114" s="21">
        <v>-74.865628999999998</v>
      </c>
      <c r="R114" s="7" t="str">
        <f t="shared" si="5"/>
        <v>tel://+12157020308</v>
      </c>
      <c r="S114" s="7" t="str">
        <f t="shared" si="3"/>
        <v>46 Whitewood Dr., Levittown, PA, 19057</v>
      </c>
      <c r="T114" s="7" t="str">
        <f t="shared" si="4"/>
        <v>https://www.google.com/maps/search/?api=1&amp;query=46%20Whitewood%20Dr.%2CLevittown%2CPA%2C19057</v>
      </c>
    </row>
    <row r="115" spans="1:20" ht="15.05" customHeight="1" x14ac:dyDescent="0.3">
      <c r="A115" s="7">
        <v>114</v>
      </c>
      <c r="B115" s="21" t="s">
        <v>499</v>
      </c>
      <c r="C115" s="21" t="s">
        <v>492</v>
      </c>
      <c r="D115" s="21" t="s">
        <v>30</v>
      </c>
      <c r="E115" s="21" t="s">
        <v>431</v>
      </c>
      <c r="F115" s="21" t="s">
        <v>432</v>
      </c>
      <c r="G115" s="21" t="s">
        <v>441</v>
      </c>
      <c r="H115" s="21"/>
      <c r="I115" s="22" t="s">
        <v>493</v>
      </c>
      <c r="J115" s="21" t="s">
        <v>500</v>
      </c>
      <c r="K115" s="21" t="s">
        <v>483</v>
      </c>
      <c r="L115" s="21" t="s">
        <v>26</v>
      </c>
      <c r="M115" s="23">
        <v>19057</v>
      </c>
      <c r="N115" s="21" t="s">
        <v>495</v>
      </c>
      <c r="O115" s="21" t="s">
        <v>496</v>
      </c>
      <c r="P115" s="21">
        <v>40.134501661340202</v>
      </c>
      <c r="Q115" s="21">
        <v>-74.868633048758397</v>
      </c>
      <c r="R115" s="7" t="str">
        <f t="shared" si="5"/>
        <v>tel://+12157020308</v>
      </c>
      <c r="S115" s="7" t="str">
        <f t="shared" si="3"/>
        <v>11 Ivory Rock Rd., Levittown, PA, 19057</v>
      </c>
      <c r="T115" s="7" t="str">
        <f t="shared" si="4"/>
        <v>https://www.google.com/maps/search/?api=1&amp;query=11%20Ivory%20Rock%20Rd.%2CLevittown%2CPA%2C19057</v>
      </c>
    </row>
    <row r="116" spans="1:20" ht="15.05" customHeight="1" x14ac:dyDescent="0.3">
      <c r="A116" s="7">
        <v>115</v>
      </c>
      <c r="B116" s="21" t="s">
        <v>501</v>
      </c>
      <c r="C116" s="21" t="s">
        <v>492</v>
      </c>
      <c r="D116" s="21" t="s">
        <v>30</v>
      </c>
      <c r="E116" s="21" t="s">
        <v>431</v>
      </c>
      <c r="F116" s="21" t="s">
        <v>432</v>
      </c>
      <c r="G116" s="21" t="s">
        <v>441</v>
      </c>
      <c r="H116" s="21"/>
      <c r="I116" s="22" t="s">
        <v>493</v>
      </c>
      <c r="J116" s="21" t="s">
        <v>502</v>
      </c>
      <c r="K116" s="21" t="s">
        <v>483</v>
      </c>
      <c r="L116" s="21" t="s">
        <v>26</v>
      </c>
      <c r="M116" s="23">
        <v>19057</v>
      </c>
      <c r="N116" s="21" t="s">
        <v>495</v>
      </c>
      <c r="O116" s="21" t="s">
        <v>496</v>
      </c>
      <c r="P116" s="21">
        <v>40.114826000000001</v>
      </c>
      <c r="Q116" s="21">
        <v>-74.902314000000004</v>
      </c>
      <c r="R116" s="7" t="str">
        <f t="shared" si="5"/>
        <v>tel://+12157020308</v>
      </c>
      <c r="S116" s="7" t="str">
        <f t="shared" si="3"/>
        <v>53 Parkside Circle, Levittown, PA, 19057</v>
      </c>
      <c r="T116" s="7" t="str">
        <f t="shared" si="4"/>
        <v>https://www.google.com/maps/search/?api=1&amp;query=53%20Parkside%20Circle%2CLevittown%2CPA%2C19057</v>
      </c>
    </row>
    <row r="117" spans="1:20" ht="15.05" customHeight="1" x14ac:dyDescent="0.3">
      <c r="A117" s="7">
        <v>116</v>
      </c>
      <c r="B117" s="21" t="s">
        <v>503</v>
      </c>
      <c r="C117" s="21" t="s">
        <v>492</v>
      </c>
      <c r="D117" s="21" t="s">
        <v>30</v>
      </c>
      <c r="E117" s="21" t="s">
        <v>431</v>
      </c>
      <c r="F117" s="21" t="s">
        <v>432</v>
      </c>
      <c r="G117" s="21" t="s">
        <v>441</v>
      </c>
      <c r="H117" s="21"/>
      <c r="I117" s="22" t="s">
        <v>493</v>
      </c>
      <c r="J117" s="21" t="s">
        <v>504</v>
      </c>
      <c r="K117" s="21" t="s">
        <v>483</v>
      </c>
      <c r="L117" s="21" t="s">
        <v>26</v>
      </c>
      <c r="M117" s="23">
        <v>19057</v>
      </c>
      <c r="N117" s="21" t="s">
        <v>495</v>
      </c>
      <c r="O117" s="21" t="s">
        <v>496</v>
      </c>
      <c r="P117" s="21">
        <v>40.157651000000001</v>
      </c>
      <c r="Q117" s="21">
        <v>-74.900906000000006</v>
      </c>
      <c r="R117" s="7" t="str">
        <f t="shared" si="5"/>
        <v>tel://+12157020308</v>
      </c>
      <c r="S117" s="7" t="str">
        <f t="shared" si="3"/>
        <v>35 Woodbine Rd., Levittown, PA, 19057</v>
      </c>
      <c r="T117" s="7" t="str">
        <f t="shared" si="4"/>
        <v>https://www.google.com/maps/search/?api=1&amp;query=35%20Woodbine%20Rd.%2CLevittown%2CPA%2C19057</v>
      </c>
    </row>
    <row r="118" spans="1:20" ht="15.05" customHeight="1" x14ac:dyDescent="0.3">
      <c r="A118" s="7">
        <v>117</v>
      </c>
      <c r="B118" s="21" t="s">
        <v>505</v>
      </c>
      <c r="C118" s="21" t="s">
        <v>505</v>
      </c>
      <c r="D118" s="21" t="s">
        <v>30</v>
      </c>
      <c r="E118" s="21" t="s">
        <v>431</v>
      </c>
      <c r="F118" s="21" t="s">
        <v>432</v>
      </c>
      <c r="G118" s="21" t="s">
        <v>441</v>
      </c>
      <c r="H118" s="21"/>
      <c r="I118" s="22" t="s">
        <v>506</v>
      </c>
      <c r="J118" s="21" t="s">
        <v>507</v>
      </c>
      <c r="K118" s="21" t="s">
        <v>508</v>
      </c>
      <c r="L118" s="21" t="s">
        <v>26</v>
      </c>
      <c r="M118" s="23">
        <v>19007</v>
      </c>
      <c r="N118" s="21"/>
      <c r="O118" s="21"/>
      <c r="P118" s="21">
        <v>40.203477620689597</v>
      </c>
      <c r="Q118" s="21">
        <v>-74.784186172413797</v>
      </c>
      <c r="R118" s="7" t="str">
        <f t="shared" si="5"/>
        <v>tel://+12677185200</v>
      </c>
      <c r="S118" s="7" t="str">
        <f t="shared" si="3"/>
        <v>444 Main Street, Tullytown, PA, 19007</v>
      </c>
      <c r="T118" s="7" t="str">
        <f t="shared" si="4"/>
        <v>https://www.google.com/maps/search/?api=1&amp;query=444%20Main%20Street%2CTullytown%2CPA%2C19007</v>
      </c>
    </row>
    <row r="119" spans="1:20" ht="15.05" customHeight="1" x14ac:dyDescent="0.3">
      <c r="A119" s="7">
        <v>118</v>
      </c>
      <c r="B119" s="21" t="s">
        <v>509</v>
      </c>
      <c r="C119" s="21" t="s">
        <v>505</v>
      </c>
      <c r="D119" s="21" t="s">
        <v>30</v>
      </c>
      <c r="E119" s="21" t="s">
        <v>431</v>
      </c>
      <c r="F119" s="21" t="s">
        <v>432</v>
      </c>
      <c r="G119" s="21" t="s">
        <v>441</v>
      </c>
      <c r="H119" s="21"/>
      <c r="I119" s="22" t="s">
        <v>506</v>
      </c>
      <c r="J119" s="21" t="s">
        <v>510</v>
      </c>
      <c r="K119" s="21" t="s">
        <v>511</v>
      </c>
      <c r="L119" s="21" t="s">
        <v>26</v>
      </c>
      <c r="M119" s="23">
        <v>19007</v>
      </c>
      <c r="N119" s="21"/>
      <c r="O119" s="21"/>
      <c r="P119" s="21">
        <v>40.157222627244799</v>
      </c>
      <c r="Q119" s="21">
        <v>-74.840620191241996</v>
      </c>
      <c r="R119" s="7" t="str">
        <f t="shared" si="5"/>
        <v>tel://+12677185200</v>
      </c>
      <c r="S119" s="7" t="str">
        <f t="shared" si="3"/>
        <v>412 Main Street, Tulytown, PA, 19007</v>
      </c>
      <c r="T119" s="7" t="str">
        <f t="shared" si="4"/>
        <v>https://www.google.com/maps/search/?api=1&amp;query=412%20Main%20Street%2CTulytown%2CPA%2C19007</v>
      </c>
    </row>
    <row r="120" spans="1:20" ht="15.05" customHeight="1" x14ac:dyDescent="0.3">
      <c r="A120" s="7">
        <v>119</v>
      </c>
      <c r="B120" s="21" t="s">
        <v>512</v>
      </c>
      <c r="C120" s="21" t="s">
        <v>513</v>
      </c>
      <c r="D120" s="21" t="s">
        <v>30</v>
      </c>
      <c r="E120" s="21" t="s">
        <v>431</v>
      </c>
      <c r="F120" s="21" t="s">
        <v>432</v>
      </c>
      <c r="G120" s="21" t="s">
        <v>441</v>
      </c>
      <c r="H120" s="21"/>
      <c r="I120" s="22" t="s">
        <v>514</v>
      </c>
      <c r="J120" s="21" t="s">
        <v>515</v>
      </c>
      <c r="K120" s="21" t="s">
        <v>516</v>
      </c>
      <c r="L120" s="21" t="s">
        <v>26</v>
      </c>
      <c r="M120" s="23">
        <v>19020</v>
      </c>
      <c r="N120" s="21"/>
      <c r="O120" s="21"/>
      <c r="P120" s="21">
        <v>40.155218628172797</v>
      </c>
      <c r="Q120" s="21">
        <v>-74.845191037870194</v>
      </c>
      <c r="R120" s="7" t="str">
        <f t="shared" si="5"/>
        <v>tel://+12156398681</v>
      </c>
      <c r="S120" s="7" t="str">
        <f t="shared" si="3"/>
        <v>5245 Bensalem Boulevard, Bensalem, PA, 19020</v>
      </c>
      <c r="T120" s="7" t="str">
        <f t="shared" si="4"/>
        <v>https://www.google.com/maps/search/?api=1&amp;query=5245%20Bensalem%20Boulevard%2CBensalem%2CPA%2C19020</v>
      </c>
    </row>
    <row r="121" spans="1:20" ht="15.05" customHeight="1" x14ac:dyDescent="0.3">
      <c r="A121" s="7">
        <v>120</v>
      </c>
      <c r="B121" s="21" t="s">
        <v>517</v>
      </c>
      <c r="C121" s="21" t="s">
        <v>518</v>
      </c>
      <c r="D121" s="21" t="s">
        <v>30</v>
      </c>
      <c r="E121" s="21" t="s">
        <v>431</v>
      </c>
      <c r="F121" s="21" t="s">
        <v>432</v>
      </c>
      <c r="G121" s="21" t="s">
        <v>433</v>
      </c>
      <c r="H121" s="21"/>
      <c r="I121" s="22" t="s">
        <v>519</v>
      </c>
      <c r="J121" s="21" t="s">
        <v>520</v>
      </c>
      <c r="K121" s="21" t="s">
        <v>471</v>
      </c>
      <c r="L121" s="21" t="s">
        <v>26</v>
      </c>
      <c r="M121" s="23">
        <v>19021</v>
      </c>
      <c r="N121" s="21" t="s">
        <v>521</v>
      </c>
      <c r="O121" s="21" t="s">
        <v>522</v>
      </c>
      <c r="P121" s="21">
        <v>40.134719186141801</v>
      </c>
      <c r="Q121" s="21">
        <v>-74.864622502362195</v>
      </c>
      <c r="R121" s="7" t="str">
        <f t="shared" si="5"/>
        <v>tel://+12672500504</v>
      </c>
      <c r="S121" s="7" t="str">
        <f t="shared" si="3"/>
        <v>2205 State Road, Croydon, PA, 19021</v>
      </c>
      <c r="T121" s="7" t="str">
        <f t="shared" si="4"/>
        <v>https://www.google.com/maps/search/?api=1&amp;query=2205%20State%20Road%2CCroydon%2CPA%2C19021</v>
      </c>
    </row>
    <row r="122" spans="1:20" ht="15.05" customHeight="1" x14ac:dyDescent="0.3">
      <c r="A122" s="7">
        <v>121</v>
      </c>
      <c r="B122" s="21" t="s">
        <v>523</v>
      </c>
      <c r="C122" s="21" t="s">
        <v>518</v>
      </c>
      <c r="D122" s="21" t="s">
        <v>30</v>
      </c>
      <c r="E122" s="21" t="s">
        <v>431</v>
      </c>
      <c r="F122" s="21" t="s">
        <v>432</v>
      </c>
      <c r="G122" s="21" t="s">
        <v>433</v>
      </c>
      <c r="H122" s="21"/>
      <c r="I122" s="22" t="s">
        <v>519</v>
      </c>
      <c r="J122" s="21" t="s">
        <v>524</v>
      </c>
      <c r="K122" s="21" t="s">
        <v>483</v>
      </c>
      <c r="L122" s="21" t="s">
        <v>26</v>
      </c>
      <c r="M122" s="23">
        <v>19055</v>
      </c>
      <c r="N122" s="21" t="s">
        <v>521</v>
      </c>
      <c r="O122" s="21" t="s">
        <v>522</v>
      </c>
      <c r="P122" s="21">
        <v>40.105751682434096</v>
      </c>
      <c r="Q122" s="21">
        <v>-74.864948575232006</v>
      </c>
      <c r="R122" s="7" t="str">
        <f t="shared" si="5"/>
        <v>tel://+12672500504</v>
      </c>
      <c r="S122" s="7" t="str">
        <f t="shared" si="3"/>
        <v>53 Old Spruce Lane, Levittown, PA, 19055</v>
      </c>
      <c r="T122" s="7" t="str">
        <f t="shared" si="4"/>
        <v>https://www.google.com/maps/search/?api=1&amp;query=53%20Old%20Spruce%20Lane%2CLevittown%2CPA%2C19055</v>
      </c>
    </row>
    <row r="123" spans="1:20" ht="15.05" customHeight="1" x14ac:dyDescent="0.3">
      <c r="A123" s="7">
        <v>122</v>
      </c>
      <c r="B123" s="21" t="s">
        <v>525</v>
      </c>
      <c r="C123" s="21" t="s">
        <v>518</v>
      </c>
      <c r="D123" s="21" t="s">
        <v>30</v>
      </c>
      <c r="E123" s="21" t="s">
        <v>431</v>
      </c>
      <c r="F123" s="21" t="s">
        <v>432</v>
      </c>
      <c r="G123" s="21" t="s">
        <v>433</v>
      </c>
      <c r="H123" s="21"/>
      <c r="I123" s="22" t="s">
        <v>519</v>
      </c>
      <c r="J123" s="21" t="s">
        <v>526</v>
      </c>
      <c r="K123" s="21" t="s">
        <v>483</v>
      </c>
      <c r="L123" s="21" t="s">
        <v>26</v>
      </c>
      <c r="M123" s="23">
        <v>19057</v>
      </c>
      <c r="N123" s="21" t="s">
        <v>521</v>
      </c>
      <c r="O123" s="21" t="s">
        <v>522</v>
      </c>
      <c r="P123" s="21">
        <v>40.105797662908401</v>
      </c>
      <c r="Q123" s="21">
        <v>-74.865054834627998</v>
      </c>
      <c r="R123" s="7" t="str">
        <f t="shared" si="5"/>
        <v>tel://+12672500504</v>
      </c>
      <c r="S123" s="7" t="str">
        <f t="shared" si="3"/>
        <v>145 Blueridge Drive, Levittown, PA, 19057</v>
      </c>
      <c r="T123" s="7" t="str">
        <f t="shared" si="4"/>
        <v>https://www.google.com/maps/search/?api=1&amp;query=145%20Blueridge%20Drive%2CLevittown%2CPA%2C19057</v>
      </c>
    </row>
    <row r="124" spans="1:20" ht="15.05" customHeight="1" x14ac:dyDescent="0.3">
      <c r="A124" s="7">
        <v>123</v>
      </c>
      <c r="B124" s="21" t="s">
        <v>527</v>
      </c>
      <c r="C124" s="21" t="s">
        <v>518</v>
      </c>
      <c r="D124" s="21" t="s">
        <v>30</v>
      </c>
      <c r="E124" s="21" t="s">
        <v>431</v>
      </c>
      <c r="F124" s="21" t="s">
        <v>432</v>
      </c>
      <c r="G124" s="21" t="s">
        <v>433</v>
      </c>
      <c r="H124" s="21"/>
      <c r="I124" s="22" t="s">
        <v>519</v>
      </c>
      <c r="J124" s="21" t="s">
        <v>528</v>
      </c>
      <c r="K124" s="21" t="s">
        <v>483</v>
      </c>
      <c r="L124" s="21" t="s">
        <v>26</v>
      </c>
      <c r="M124" s="23">
        <v>19057</v>
      </c>
      <c r="N124" s="21" t="s">
        <v>521</v>
      </c>
      <c r="O124" s="21" t="s">
        <v>522</v>
      </c>
      <c r="P124" s="21">
        <v>40.1404000152218</v>
      </c>
      <c r="Q124" s="21">
        <v>-74.866881216677598</v>
      </c>
      <c r="R124" s="7" t="str">
        <f t="shared" si="5"/>
        <v>tel://+12672500504</v>
      </c>
      <c r="S124" s="7" t="str">
        <f t="shared" si="3"/>
        <v>23 Basswood Road, Levittown, PA, 19057</v>
      </c>
      <c r="T124" s="7" t="str">
        <f t="shared" si="4"/>
        <v>https://www.google.com/maps/search/?api=1&amp;query=23%20Basswood%20Road%2CLevittown%2CPA%2C19057</v>
      </c>
    </row>
    <row r="125" spans="1:20" ht="15.05" customHeight="1" x14ac:dyDescent="0.3">
      <c r="A125" s="7">
        <v>124</v>
      </c>
      <c r="B125" s="21" t="s">
        <v>529</v>
      </c>
      <c r="C125" s="21" t="s">
        <v>518</v>
      </c>
      <c r="D125" s="21" t="s">
        <v>30</v>
      </c>
      <c r="E125" s="21" t="s">
        <v>431</v>
      </c>
      <c r="F125" s="21" t="s">
        <v>432</v>
      </c>
      <c r="G125" s="21" t="s">
        <v>433</v>
      </c>
      <c r="H125" s="21"/>
      <c r="I125" s="22" t="s">
        <v>519</v>
      </c>
      <c r="J125" s="21" t="s">
        <v>530</v>
      </c>
      <c r="K125" s="21" t="s">
        <v>94</v>
      </c>
      <c r="L125" s="21" t="s">
        <v>26</v>
      </c>
      <c r="M125" s="23">
        <v>19007</v>
      </c>
      <c r="N125" s="21" t="s">
        <v>521</v>
      </c>
      <c r="O125" s="21" t="s">
        <v>522</v>
      </c>
      <c r="P125" s="21">
        <v>40.136234000000002</v>
      </c>
      <c r="Q125" s="21">
        <v>-74.833685000000003</v>
      </c>
      <c r="R125" s="7" t="str">
        <f t="shared" si="5"/>
        <v>tel://+12672500504</v>
      </c>
      <c r="S125" s="7" t="str">
        <f t="shared" si="3"/>
        <v>3101 Newportville Road, Bristol, PA, 19007</v>
      </c>
      <c r="T125" s="7" t="str">
        <f t="shared" si="4"/>
        <v>https://www.google.com/maps/search/?api=1&amp;query=3101%20Newportville%20Road%2CBristol%2CPA%2C19007</v>
      </c>
    </row>
    <row r="126" spans="1:20" ht="15.05" customHeight="1" x14ac:dyDescent="0.3">
      <c r="A126" s="7">
        <v>125</v>
      </c>
      <c r="B126" s="21" t="s">
        <v>531</v>
      </c>
      <c r="C126" s="21" t="s">
        <v>518</v>
      </c>
      <c r="D126" s="21" t="s">
        <v>30</v>
      </c>
      <c r="E126" s="21" t="s">
        <v>431</v>
      </c>
      <c r="F126" s="21" t="s">
        <v>432</v>
      </c>
      <c r="G126" s="21" t="s">
        <v>433</v>
      </c>
      <c r="H126" s="21"/>
      <c r="I126" s="22" t="s">
        <v>519</v>
      </c>
      <c r="J126" s="21" t="s">
        <v>532</v>
      </c>
      <c r="K126" s="21" t="s">
        <v>135</v>
      </c>
      <c r="L126" s="21" t="s">
        <v>26</v>
      </c>
      <c r="M126" s="23">
        <v>19047</v>
      </c>
      <c r="N126" s="21" t="s">
        <v>521</v>
      </c>
      <c r="O126" s="21" t="s">
        <v>522</v>
      </c>
      <c r="P126" s="21">
        <v>40.136484936597299</v>
      </c>
      <c r="Q126" s="21">
        <v>-74.834280330658203</v>
      </c>
      <c r="R126" s="7" t="str">
        <f t="shared" si="5"/>
        <v>tel://+12672500504</v>
      </c>
      <c r="S126" s="7" t="str">
        <f t="shared" si="3"/>
        <v>650 Durham Road, Langhorne, PA, 19047</v>
      </c>
      <c r="T126" s="7" t="str">
        <f t="shared" si="4"/>
        <v>https://www.google.com/maps/search/?api=1&amp;query=650%20Durham%20Road%2CLanghorne%2CPA%2C19047</v>
      </c>
    </row>
    <row r="127" spans="1:20" ht="15.05" customHeight="1" x14ac:dyDescent="0.3">
      <c r="A127" s="7">
        <v>126</v>
      </c>
      <c r="B127" s="21" t="s">
        <v>533</v>
      </c>
      <c r="C127" s="21" t="s">
        <v>518</v>
      </c>
      <c r="D127" s="21" t="s">
        <v>30</v>
      </c>
      <c r="E127" s="21" t="s">
        <v>431</v>
      </c>
      <c r="F127" s="21" t="s">
        <v>432</v>
      </c>
      <c r="G127" s="21" t="s">
        <v>433</v>
      </c>
      <c r="H127" s="21"/>
      <c r="I127" s="22" t="s">
        <v>519</v>
      </c>
      <c r="J127" s="21" t="s">
        <v>534</v>
      </c>
      <c r="K127" s="21" t="s">
        <v>535</v>
      </c>
      <c r="L127" s="21" t="s">
        <v>26</v>
      </c>
      <c r="M127" s="23">
        <v>19067</v>
      </c>
      <c r="N127" s="21" t="s">
        <v>521</v>
      </c>
      <c r="O127" s="21" t="s">
        <v>522</v>
      </c>
      <c r="P127" s="21">
        <v>40.151866988853598</v>
      </c>
      <c r="Q127" s="21">
        <v>-74.842777073893302</v>
      </c>
      <c r="R127" s="7" t="str">
        <f t="shared" si="5"/>
        <v>tel://+12672500504</v>
      </c>
      <c r="S127" s="7" t="str">
        <f t="shared" si="3"/>
        <v>564 W Bridge St, Morrisville, PA, 19067</v>
      </c>
      <c r="T127" s="7" t="str">
        <f t="shared" si="4"/>
        <v>https://www.google.com/maps/search/?api=1&amp;query=564%20W%20Bridge%20St%2CMorrisville%2CPA%2C19067</v>
      </c>
    </row>
    <row r="128" spans="1:20" ht="15.05" customHeight="1" x14ac:dyDescent="0.3">
      <c r="A128" s="7">
        <v>127</v>
      </c>
      <c r="B128" s="21" t="s">
        <v>536</v>
      </c>
      <c r="C128" s="21" t="s">
        <v>537</v>
      </c>
      <c r="D128" s="21" t="s">
        <v>30</v>
      </c>
      <c r="E128" s="21" t="s">
        <v>431</v>
      </c>
      <c r="F128" s="21" t="s">
        <v>432</v>
      </c>
      <c r="G128" s="21" t="s">
        <v>433</v>
      </c>
      <c r="H128" s="21"/>
      <c r="I128" s="22" t="s">
        <v>538</v>
      </c>
      <c r="J128" s="21" t="s">
        <v>539</v>
      </c>
      <c r="K128" s="21" t="s">
        <v>483</v>
      </c>
      <c r="L128" s="21" t="s">
        <v>26</v>
      </c>
      <c r="M128" s="23">
        <v>19055</v>
      </c>
      <c r="N128" s="21"/>
      <c r="O128" s="21"/>
      <c r="P128" s="21">
        <v>40.099831674418603</v>
      </c>
      <c r="Q128" s="21">
        <v>-74.861980069767398</v>
      </c>
      <c r="R128" s="7" t="str">
        <f t="shared" si="5"/>
        <v>tel://+12154310921</v>
      </c>
      <c r="S128" s="7" t="str">
        <f t="shared" si="3"/>
        <v>5 Aster Lane, Levittown, PA, 19055</v>
      </c>
      <c r="T128" s="7" t="str">
        <f t="shared" si="4"/>
        <v>https://www.google.com/maps/search/?api=1&amp;query=5%20Aster%20Lane%2CLevittown%2CPA%2C19055</v>
      </c>
    </row>
    <row r="129" spans="1:20" ht="15.05" customHeight="1" x14ac:dyDescent="0.3">
      <c r="A129" s="7">
        <v>128</v>
      </c>
      <c r="B129" s="21" t="s">
        <v>540</v>
      </c>
      <c r="C129" s="21" t="s">
        <v>537</v>
      </c>
      <c r="D129" s="21" t="s">
        <v>30</v>
      </c>
      <c r="E129" s="21" t="s">
        <v>431</v>
      </c>
      <c r="F129" s="21" t="s">
        <v>432</v>
      </c>
      <c r="G129" s="21" t="s">
        <v>441</v>
      </c>
      <c r="H129" s="21"/>
      <c r="I129" s="22" t="s">
        <v>538</v>
      </c>
      <c r="J129" s="21" t="s">
        <v>541</v>
      </c>
      <c r="K129" s="21" t="s">
        <v>483</v>
      </c>
      <c r="L129" s="21" t="s">
        <v>26</v>
      </c>
      <c r="M129" s="23">
        <v>19055</v>
      </c>
      <c r="N129" s="21" t="s">
        <v>542</v>
      </c>
      <c r="O129" s="21" t="s">
        <v>543</v>
      </c>
      <c r="P129" s="21">
        <v>40.099857142857097</v>
      </c>
      <c r="Q129" s="21">
        <v>-74.860336653061196</v>
      </c>
      <c r="R129" s="7" t="str">
        <f t="shared" si="5"/>
        <v>tel://+12154310921</v>
      </c>
      <c r="S129" s="7" t="str">
        <f t="shared" si="3"/>
        <v>87 Appletree Drive, Levittown, PA, 19055</v>
      </c>
      <c r="T129" s="7" t="str">
        <f t="shared" si="4"/>
        <v>https://www.google.com/maps/search/?api=1&amp;query=87%20Appletree%20Drive%2CLevittown%2CPA%2C19055</v>
      </c>
    </row>
    <row r="130" spans="1:20" ht="15.05" customHeight="1" x14ac:dyDescent="0.3">
      <c r="A130" s="7">
        <v>129</v>
      </c>
      <c r="B130" s="21" t="s">
        <v>544</v>
      </c>
      <c r="C130" s="21" t="s">
        <v>537</v>
      </c>
      <c r="D130" s="21" t="s">
        <v>30</v>
      </c>
      <c r="E130" s="21" t="s">
        <v>431</v>
      </c>
      <c r="F130" s="21" t="s">
        <v>432</v>
      </c>
      <c r="G130" s="21" t="s">
        <v>433</v>
      </c>
      <c r="H130" s="21"/>
      <c r="I130" s="22" t="s">
        <v>538</v>
      </c>
      <c r="J130" s="21" t="s">
        <v>545</v>
      </c>
      <c r="K130" s="21" t="s">
        <v>483</v>
      </c>
      <c r="L130" s="21" t="s">
        <v>26</v>
      </c>
      <c r="M130" s="23">
        <v>19057</v>
      </c>
      <c r="N130" s="21" t="s">
        <v>542</v>
      </c>
      <c r="O130" s="21" t="s">
        <v>543</v>
      </c>
      <c r="P130" s="21">
        <v>40.140840562637599</v>
      </c>
      <c r="Q130" s="21">
        <v>-74.951155765086497</v>
      </c>
      <c r="R130" s="7" t="str">
        <f t="shared" si="5"/>
        <v>tel://+12154310921</v>
      </c>
      <c r="S130" s="7" t="str">
        <f t="shared" ref="S130:S193" si="6">J130 &amp; ", " &amp; K130 &amp; ", " &amp; L130 &amp; ", " &amp; M130</f>
        <v>377 Blue Ridge Drive, Levittown, PA, 19057</v>
      </c>
      <c r="T130" s="7" t="str">
        <f t="shared" ref="T130:T193" si="7">IF(AND(J130="", K130="", L130="", M130=""), "", "https://www.google.com/maps/search/?api=1&amp;query=" &amp; _xlfn.ENCODEURL(J130 &amp; "," &amp; K130 &amp; "," &amp; L130 &amp; "," &amp; M130))</f>
        <v>https://www.google.com/maps/search/?api=1&amp;query=377%20Blue%20Ridge%20Drive%2CLevittown%2CPA%2C19057</v>
      </c>
    </row>
    <row r="131" spans="1:20" ht="15.05" customHeight="1" x14ac:dyDescent="0.3">
      <c r="A131" s="7">
        <v>130</v>
      </c>
      <c r="B131" s="21" t="s">
        <v>546</v>
      </c>
      <c r="C131" s="21" t="s">
        <v>537</v>
      </c>
      <c r="D131" s="21" t="s">
        <v>30</v>
      </c>
      <c r="E131" s="21" t="s">
        <v>431</v>
      </c>
      <c r="F131" s="21" t="s">
        <v>432</v>
      </c>
      <c r="G131" s="21" t="s">
        <v>433</v>
      </c>
      <c r="H131" s="21"/>
      <c r="I131" s="22" t="s">
        <v>538</v>
      </c>
      <c r="J131" s="21" t="s">
        <v>547</v>
      </c>
      <c r="K131" s="21" t="s">
        <v>94</v>
      </c>
      <c r="L131" s="21" t="s">
        <v>26</v>
      </c>
      <c r="M131" s="23">
        <v>19007</v>
      </c>
      <c r="N131" s="21"/>
      <c r="O131" s="21"/>
      <c r="P131" s="21">
        <v>40.092761000000003</v>
      </c>
      <c r="Q131" s="21">
        <v>-74.906971999999996</v>
      </c>
      <c r="R131" s="7" t="str">
        <f t="shared" ref="R131:R194" si="8">IF(I131="", "", "tel://+1" &amp; SUBSTITUTE(SUBSTITUTE(SUBSTITUTE(I131, "(", ""), ")", ""), "-", ""))</f>
        <v>tel://+12154310921</v>
      </c>
      <c r="S131" s="7" t="str">
        <f t="shared" si="6"/>
        <v>706 Old Orchard Ln, Bristol, PA, 19007</v>
      </c>
      <c r="T131" s="7" t="str">
        <f t="shared" si="7"/>
        <v>https://www.google.com/maps/search/?api=1&amp;query=706%20Old%20Orchard%20Ln%2CBristol%2CPA%2C19007</v>
      </c>
    </row>
    <row r="132" spans="1:20" ht="15.05" customHeight="1" x14ac:dyDescent="0.3">
      <c r="A132" s="7">
        <v>131</v>
      </c>
      <c r="B132" s="21" t="s">
        <v>548</v>
      </c>
      <c r="C132" s="21" t="s">
        <v>537</v>
      </c>
      <c r="D132" s="21" t="s">
        <v>30</v>
      </c>
      <c r="E132" s="21" t="s">
        <v>431</v>
      </c>
      <c r="F132" s="21" t="s">
        <v>432</v>
      </c>
      <c r="G132" s="21" t="s">
        <v>433</v>
      </c>
      <c r="H132" s="21"/>
      <c r="I132" s="22" t="s">
        <v>538</v>
      </c>
      <c r="J132" s="21" t="s">
        <v>549</v>
      </c>
      <c r="K132" s="21" t="s">
        <v>94</v>
      </c>
      <c r="L132" s="21" t="s">
        <v>26</v>
      </c>
      <c r="M132" s="23">
        <v>19007</v>
      </c>
      <c r="N132" s="21"/>
      <c r="O132" s="21"/>
      <c r="P132" s="21">
        <v>40.156740454035202</v>
      </c>
      <c r="Q132" s="21">
        <v>-74.874215739879403</v>
      </c>
      <c r="R132" s="7" t="str">
        <f t="shared" si="8"/>
        <v>tel://+12154310921</v>
      </c>
      <c r="S132" s="7" t="str">
        <f t="shared" si="6"/>
        <v>712 Old Orchard Lane, Bristol, PA, 19007</v>
      </c>
      <c r="T132" s="7" t="str">
        <f t="shared" si="7"/>
        <v>https://www.google.com/maps/search/?api=1&amp;query=712%20Old%20Orchard%20Lane%2CBristol%2CPA%2C19007</v>
      </c>
    </row>
    <row r="133" spans="1:20" ht="15.05" customHeight="1" x14ac:dyDescent="0.3">
      <c r="A133" s="7">
        <v>132</v>
      </c>
      <c r="B133" s="21" t="s">
        <v>550</v>
      </c>
      <c r="C133" s="21" t="s">
        <v>537</v>
      </c>
      <c r="D133" s="21" t="s">
        <v>30</v>
      </c>
      <c r="E133" s="21" t="s">
        <v>431</v>
      </c>
      <c r="F133" s="21" t="s">
        <v>432</v>
      </c>
      <c r="G133" s="21" t="s">
        <v>433</v>
      </c>
      <c r="H133" s="21"/>
      <c r="I133" s="22" t="s">
        <v>538</v>
      </c>
      <c r="J133" s="21" t="s">
        <v>551</v>
      </c>
      <c r="K133" s="21" t="s">
        <v>483</v>
      </c>
      <c r="L133" s="21" t="s">
        <v>26</v>
      </c>
      <c r="M133" s="23">
        <v>19057</v>
      </c>
      <c r="N133" s="21"/>
      <c r="O133" s="21"/>
      <c r="P133" s="21">
        <v>40.147191233018702</v>
      </c>
      <c r="Q133" s="21">
        <v>-74.824417414920504</v>
      </c>
      <c r="R133" s="7" t="str">
        <f t="shared" si="8"/>
        <v>tel://+12154310921</v>
      </c>
      <c r="S133" s="7" t="str">
        <f t="shared" si="6"/>
        <v>147 Idlewild Road, Levittown, PA, 19057</v>
      </c>
      <c r="T133" s="7" t="str">
        <f t="shared" si="7"/>
        <v>https://www.google.com/maps/search/?api=1&amp;query=147%20Idlewild%20Road%2CLevittown%2CPA%2C19057</v>
      </c>
    </row>
    <row r="134" spans="1:20" ht="15.05" customHeight="1" x14ac:dyDescent="0.3">
      <c r="A134" s="7">
        <v>133</v>
      </c>
      <c r="B134" s="21" t="s">
        <v>552</v>
      </c>
      <c r="C134" s="21" t="s">
        <v>537</v>
      </c>
      <c r="D134" s="21" t="s">
        <v>30</v>
      </c>
      <c r="E134" s="21" t="s">
        <v>431</v>
      </c>
      <c r="F134" s="21" t="s">
        <v>432</v>
      </c>
      <c r="G134" s="21" t="s">
        <v>433</v>
      </c>
      <c r="H134" s="21"/>
      <c r="I134" s="22" t="s">
        <v>538</v>
      </c>
      <c r="J134" s="21" t="s">
        <v>553</v>
      </c>
      <c r="K134" s="21" t="s">
        <v>483</v>
      </c>
      <c r="L134" s="21" t="s">
        <v>26</v>
      </c>
      <c r="M134" s="23">
        <v>19055</v>
      </c>
      <c r="N134" s="21" t="s">
        <v>542</v>
      </c>
      <c r="O134" s="21" t="s">
        <v>543</v>
      </c>
      <c r="P134" s="21">
        <v>40.255174858614403</v>
      </c>
      <c r="Q134" s="21">
        <v>-75.298310336350099</v>
      </c>
      <c r="R134" s="7" t="str">
        <f t="shared" si="8"/>
        <v>tel://+12154310921</v>
      </c>
      <c r="S134" s="7" t="str">
        <f t="shared" si="6"/>
        <v>60 Jonquil Lane, Levittown, PA, 19055</v>
      </c>
      <c r="T134" s="7" t="str">
        <f t="shared" si="7"/>
        <v>https://www.google.com/maps/search/?api=1&amp;query=60%20Jonquil%20Lane%2CLevittown%2CPA%2C19055</v>
      </c>
    </row>
    <row r="135" spans="1:20" ht="15.05" customHeight="1" x14ac:dyDescent="0.3">
      <c r="A135" s="7">
        <v>134</v>
      </c>
      <c r="B135" s="21" t="s">
        <v>554</v>
      </c>
      <c r="C135" s="21" t="s">
        <v>537</v>
      </c>
      <c r="D135" s="21" t="s">
        <v>30</v>
      </c>
      <c r="E135" s="21" t="s">
        <v>431</v>
      </c>
      <c r="F135" s="21" t="s">
        <v>432</v>
      </c>
      <c r="G135" s="21" t="s">
        <v>433</v>
      </c>
      <c r="H135" s="21"/>
      <c r="I135" s="22" t="s">
        <v>538</v>
      </c>
      <c r="J135" s="21" t="s">
        <v>555</v>
      </c>
      <c r="K135" s="21" t="s">
        <v>483</v>
      </c>
      <c r="L135" s="21" t="s">
        <v>26</v>
      </c>
      <c r="M135" s="23">
        <v>19055</v>
      </c>
      <c r="N135" s="21"/>
      <c r="O135" s="21"/>
      <c r="P135" s="21">
        <v>40.300310465020402</v>
      </c>
      <c r="Q135" s="21">
        <v>-75.168868668514193</v>
      </c>
      <c r="R135" s="7" t="str">
        <f t="shared" si="8"/>
        <v>tel://+12154310921</v>
      </c>
      <c r="S135" s="7" t="str">
        <f t="shared" si="6"/>
        <v>82 Jonquil Lane, Levittown, PA, 19055</v>
      </c>
      <c r="T135" s="7" t="str">
        <f t="shared" si="7"/>
        <v>https://www.google.com/maps/search/?api=1&amp;query=82%20Jonquil%20Lane%2CLevittown%2CPA%2C19055</v>
      </c>
    </row>
    <row r="136" spans="1:20" ht="15.05" customHeight="1" x14ac:dyDescent="0.3">
      <c r="A136" s="7">
        <v>135</v>
      </c>
      <c r="B136" s="21" t="s">
        <v>556</v>
      </c>
      <c r="C136" s="21" t="s">
        <v>537</v>
      </c>
      <c r="D136" s="21" t="s">
        <v>30</v>
      </c>
      <c r="E136" s="21" t="s">
        <v>431</v>
      </c>
      <c r="F136" s="21" t="s">
        <v>432</v>
      </c>
      <c r="G136" s="21" t="s">
        <v>433</v>
      </c>
      <c r="H136" s="21"/>
      <c r="I136" s="22" t="s">
        <v>538</v>
      </c>
      <c r="J136" s="21" t="s">
        <v>557</v>
      </c>
      <c r="K136" s="21" t="s">
        <v>483</v>
      </c>
      <c r="L136" s="21" t="s">
        <v>26</v>
      </c>
      <c r="M136" s="23">
        <v>19057</v>
      </c>
      <c r="N136" s="21" t="s">
        <v>542</v>
      </c>
      <c r="O136" s="21" t="s">
        <v>543</v>
      </c>
      <c r="P136" s="21">
        <v>40.141007000000002</v>
      </c>
      <c r="Q136" s="21">
        <v>-75.514193000000006</v>
      </c>
      <c r="R136" s="7" t="str">
        <f t="shared" si="8"/>
        <v>tel://+12154310921</v>
      </c>
      <c r="S136" s="7" t="str">
        <f t="shared" si="6"/>
        <v>11 River Lane, Levittown, PA, 19057</v>
      </c>
      <c r="T136" s="7" t="str">
        <f t="shared" si="7"/>
        <v>https://www.google.com/maps/search/?api=1&amp;query=11%20River%20Lane%2CLevittown%2CPA%2C19057</v>
      </c>
    </row>
    <row r="137" spans="1:20" ht="15.05" customHeight="1" x14ac:dyDescent="0.3">
      <c r="A137" s="7">
        <v>136</v>
      </c>
      <c r="B137" s="21" t="s">
        <v>558</v>
      </c>
      <c r="C137" s="21" t="s">
        <v>559</v>
      </c>
      <c r="D137" s="21" t="s">
        <v>30</v>
      </c>
      <c r="E137" s="21" t="s">
        <v>431</v>
      </c>
      <c r="F137" s="21" t="s">
        <v>432</v>
      </c>
      <c r="G137" s="21" t="s">
        <v>433</v>
      </c>
      <c r="H137" s="21"/>
      <c r="I137" s="22" t="s">
        <v>560</v>
      </c>
      <c r="J137" s="21" t="s">
        <v>561</v>
      </c>
      <c r="K137" s="21" t="s">
        <v>94</v>
      </c>
      <c r="L137" s="21" t="s">
        <v>26</v>
      </c>
      <c r="M137" s="23">
        <v>19007</v>
      </c>
      <c r="N137" s="21"/>
      <c r="O137" s="21"/>
      <c r="P137" s="21">
        <v>39.9803256</v>
      </c>
      <c r="Q137" s="21">
        <v>-75.834305099999995</v>
      </c>
      <c r="R137" s="7" t="str">
        <f t="shared" si="8"/>
        <v>tel://+12677388655</v>
      </c>
      <c r="S137" s="7" t="str">
        <f t="shared" si="6"/>
        <v>633 Bath Street, Bristol, PA, 19007</v>
      </c>
      <c r="T137" s="7" t="str">
        <f t="shared" si="7"/>
        <v>https://www.google.com/maps/search/?api=1&amp;query=633%20Bath%20Street%2CBristol%2CPA%2C19007</v>
      </c>
    </row>
    <row r="138" spans="1:20" ht="15.05" customHeight="1" x14ac:dyDescent="0.3">
      <c r="A138" s="7">
        <v>137</v>
      </c>
      <c r="B138" s="21" t="s">
        <v>562</v>
      </c>
      <c r="C138" s="21" t="s">
        <v>559</v>
      </c>
      <c r="D138" s="21" t="s">
        <v>30</v>
      </c>
      <c r="E138" s="21" t="s">
        <v>431</v>
      </c>
      <c r="F138" s="21" t="s">
        <v>432</v>
      </c>
      <c r="G138" s="21" t="s">
        <v>433</v>
      </c>
      <c r="H138" s="21"/>
      <c r="I138" s="22" t="s">
        <v>560</v>
      </c>
      <c r="J138" s="21" t="s">
        <v>563</v>
      </c>
      <c r="K138" s="21" t="s">
        <v>94</v>
      </c>
      <c r="L138" s="21" t="s">
        <v>26</v>
      </c>
      <c r="M138" s="23">
        <v>19007</v>
      </c>
      <c r="N138" s="21"/>
      <c r="O138" s="21"/>
      <c r="P138" s="21">
        <v>39.934237681818097</v>
      </c>
      <c r="Q138" s="21">
        <v>-75.847141840909103</v>
      </c>
      <c r="R138" s="7" t="str">
        <f t="shared" si="8"/>
        <v>tel://+12677388655</v>
      </c>
      <c r="S138" s="7" t="str">
        <f t="shared" si="6"/>
        <v>151 Buckley Street, Bristol, PA, 19007</v>
      </c>
      <c r="T138" s="7" t="str">
        <f t="shared" si="7"/>
        <v>https://www.google.com/maps/search/?api=1&amp;query=151%20Buckley%20Street%2CBristol%2CPA%2C19007</v>
      </c>
    </row>
    <row r="139" spans="1:20" ht="15.05" customHeight="1" x14ac:dyDescent="0.3">
      <c r="A139" s="7">
        <v>138</v>
      </c>
      <c r="B139" s="21" t="s">
        <v>564</v>
      </c>
      <c r="C139" s="21" t="s">
        <v>565</v>
      </c>
      <c r="D139" s="21" t="s">
        <v>30</v>
      </c>
      <c r="E139" s="21" t="s">
        <v>431</v>
      </c>
      <c r="F139" s="21" t="s">
        <v>432</v>
      </c>
      <c r="G139" s="21" t="s">
        <v>441</v>
      </c>
      <c r="H139" s="21"/>
      <c r="I139" s="22" t="s">
        <v>566</v>
      </c>
      <c r="J139" s="21" t="s">
        <v>567</v>
      </c>
      <c r="K139" s="21" t="s">
        <v>516</v>
      </c>
      <c r="L139" s="21" t="s">
        <v>26</v>
      </c>
      <c r="M139" s="23">
        <v>19020</v>
      </c>
      <c r="N139" s="21"/>
      <c r="O139" s="21"/>
      <c r="P139" s="21">
        <v>40.1289582</v>
      </c>
      <c r="Q139" s="21">
        <v>-75.534114399999893</v>
      </c>
      <c r="R139" s="7" t="str">
        <f t="shared" si="8"/>
        <v>tel://+14848006487</v>
      </c>
      <c r="S139" s="7" t="str">
        <f t="shared" si="6"/>
        <v>3779 Bristol Road, Bensalem, PA, 19020</v>
      </c>
      <c r="T139" s="7" t="str">
        <f t="shared" si="7"/>
        <v>https://www.google.com/maps/search/?api=1&amp;query=3779%20Bristol%20Road%2CBensalem%2CPA%2C19020</v>
      </c>
    </row>
    <row r="140" spans="1:20" ht="15.05" customHeight="1" x14ac:dyDescent="0.3">
      <c r="A140" s="7">
        <v>139</v>
      </c>
      <c r="B140" s="21" t="s">
        <v>568</v>
      </c>
      <c r="C140" s="21" t="s">
        <v>565</v>
      </c>
      <c r="D140" s="21" t="s">
        <v>30</v>
      </c>
      <c r="E140" s="21" t="s">
        <v>431</v>
      </c>
      <c r="F140" s="21" t="s">
        <v>432</v>
      </c>
      <c r="G140" s="21" t="s">
        <v>433</v>
      </c>
      <c r="H140" s="21"/>
      <c r="I140" s="22" t="s">
        <v>566</v>
      </c>
      <c r="J140" s="21" t="s">
        <v>569</v>
      </c>
      <c r="K140" s="21" t="s">
        <v>471</v>
      </c>
      <c r="L140" s="21" t="s">
        <v>26</v>
      </c>
      <c r="M140" s="23">
        <v>19021</v>
      </c>
      <c r="N140" s="21"/>
      <c r="O140" s="21"/>
      <c r="P140" s="21">
        <v>40.129067800000001</v>
      </c>
      <c r="Q140" s="21">
        <v>-75.534037600000005</v>
      </c>
      <c r="R140" s="7" t="str">
        <f t="shared" si="8"/>
        <v>tel://+14848006487</v>
      </c>
      <c r="S140" s="7" t="str">
        <f t="shared" si="6"/>
        <v>100 Cedar Ave, Croydon, PA, 19021</v>
      </c>
      <c r="T140" s="7" t="str">
        <f t="shared" si="7"/>
        <v>https://www.google.com/maps/search/?api=1&amp;query=100%20Cedar%20Ave%2CCroydon%2CPA%2C19021</v>
      </c>
    </row>
    <row r="141" spans="1:20" ht="15.05" customHeight="1" x14ac:dyDescent="0.3">
      <c r="A141" s="7">
        <v>140</v>
      </c>
      <c r="B141" s="21" t="s">
        <v>570</v>
      </c>
      <c r="C141" s="21" t="s">
        <v>565</v>
      </c>
      <c r="D141" s="21" t="s">
        <v>30</v>
      </c>
      <c r="E141" s="21" t="s">
        <v>431</v>
      </c>
      <c r="F141" s="21" t="s">
        <v>432</v>
      </c>
      <c r="G141" s="21" t="s">
        <v>433</v>
      </c>
      <c r="H141" s="21"/>
      <c r="I141" s="22" t="s">
        <v>566</v>
      </c>
      <c r="J141" s="21" t="s">
        <v>571</v>
      </c>
      <c r="K141" s="21" t="s">
        <v>483</v>
      </c>
      <c r="L141" s="21" t="s">
        <v>26</v>
      </c>
      <c r="M141" s="23">
        <v>19057</v>
      </c>
      <c r="N141" s="21"/>
      <c r="O141" s="21"/>
      <c r="P141" s="21">
        <v>39.930501747570197</v>
      </c>
      <c r="Q141" s="21">
        <v>-75.294314053862607</v>
      </c>
      <c r="R141" s="7" t="str">
        <f t="shared" si="8"/>
        <v>tel://+14848006487</v>
      </c>
      <c r="S141" s="7" t="str">
        <f t="shared" si="6"/>
        <v>74 Candle Road, Levittown, PA, 19057</v>
      </c>
      <c r="T141" s="7" t="str">
        <f t="shared" si="7"/>
        <v>https://www.google.com/maps/search/?api=1&amp;query=74%20Candle%20Road%2CLevittown%2CPA%2C19057</v>
      </c>
    </row>
    <row r="142" spans="1:20" ht="15.05" customHeight="1" x14ac:dyDescent="0.3">
      <c r="A142" s="7">
        <v>141</v>
      </c>
      <c r="B142" s="21" t="s">
        <v>572</v>
      </c>
      <c r="C142" s="21" t="s">
        <v>565</v>
      </c>
      <c r="D142" s="21" t="s">
        <v>30</v>
      </c>
      <c r="E142" s="21" t="s">
        <v>431</v>
      </c>
      <c r="F142" s="21" t="s">
        <v>432</v>
      </c>
      <c r="G142" s="21" t="s">
        <v>441</v>
      </c>
      <c r="H142" s="21"/>
      <c r="I142" s="22" t="s">
        <v>566</v>
      </c>
      <c r="J142" s="21" t="s">
        <v>573</v>
      </c>
      <c r="K142" s="21" t="s">
        <v>483</v>
      </c>
      <c r="L142" s="21" t="s">
        <v>26</v>
      </c>
      <c r="M142" s="23">
        <v>19055</v>
      </c>
      <c r="N142" s="21"/>
      <c r="O142" s="21"/>
      <c r="P142" s="21">
        <v>39.931688534632002</v>
      </c>
      <c r="Q142" s="21">
        <v>-75.291611694638704</v>
      </c>
      <c r="R142" s="7" t="str">
        <f t="shared" si="8"/>
        <v>tel://+14848006487</v>
      </c>
      <c r="S142" s="7" t="str">
        <f t="shared" si="6"/>
        <v>57 Serpentine Lane, Levittown, PA, 19055</v>
      </c>
      <c r="T142" s="7" t="str">
        <f t="shared" si="7"/>
        <v>https://www.google.com/maps/search/?api=1&amp;query=57%20Serpentine%20Lane%2CLevittown%2CPA%2C19055</v>
      </c>
    </row>
    <row r="143" spans="1:20" ht="15.05" customHeight="1" x14ac:dyDescent="0.3">
      <c r="A143" s="7">
        <v>142</v>
      </c>
      <c r="B143" s="21" t="s">
        <v>574</v>
      </c>
      <c r="C143" s="21" t="s">
        <v>575</v>
      </c>
      <c r="D143" s="21" t="s">
        <v>30</v>
      </c>
      <c r="E143" s="21" t="s">
        <v>431</v>
      </c>
      <c r="F143" s="21" t="s">
        <v>432</v>
      </c>
      <c r="G143" s="21" t="s">
        <v>433</v>
      </c>
      <c r="H143" s="21"/>
      <c r="I143" s="22" t="s">
        <v>576</v>
      </c>
      <c r="J143" s="21" t="s">
        <v>577</v>
      </c>
      <c r="K143" s="21" t="s">
        <v>578</v>
      </c>
      <c r="L143" s="21" t="s">
        <v>26</v>
      </c>
      <c r="M143" s="23">
        <v>19440</v>
      </c>
      <c r="N143" s="21"/>
      <c r="O143" s="21"/>
      <c r="P143" s="21">
        <v>39.913983203472398</v>
      </c>
      <c r="Q143" s="21">
        <v>-75.281952571115994</v>
      </c>
      <c r="R143" s="7" t="str">
        <f t="shared" si="8"/>
        <v>tel://+16107557708</v>
      </c>
      <c r="S143" s="7" t="str">
        <f t="shared" si="6"/>
        <v>281 Oak Park Road, Hatfield, PA, 19440</v>
      </c>
      <c r="T143" s="7" t="str">
        <f t="shared" si="7"/>
        <v>https://www.google.com/maps/search/?api=1&amp;query=281%20Oak%20Park%20Road%2CHatfield%2CPA%2C19440</v>
      </c>
    </row>
    <row r="144" spans="1:20" ht="15.05" customHeight="1" x14ac:dyDescent="0.3">
      <c r="A144" s="7">
        <v>143</v>
      </c>
      <c r="B144" s="21" t="s">
        <v>579</v>
      </c>
      <c r="C144" s="21" t="s">
        <v>79</v>
      </c>
      <c r="D144" s="21" t="s">
        <v>30</v>
      </c>
      <c r="E144" s="21" t="s">
        <v>431</v>
      </c>
      <c r="F144" s="21" t="s">
        <v>432</v>
      </c>
      <c r="G144" s="21" t="s">
        <v>441</v>
      </c>
      <c r="H144" s="21"/>
      <c r="I144" s="22" t="s">
        <v>580</v>
      </c>
      <c r="J144" s="21" t="s">
        <v>109</v>
      </c>
      <c r="K144" s="21" t="s">
        <v>581</v>
      </c>
      <c r="L144" s="21" t="s">
        <v>26</v>
      </c>
      <c r="M144" s="23">
        <v>18901</v>
      </c>
      <c r="N144" s="21"/>
      <c r="O144" s="21"/>
      <c r="P144" s="21">
        <v>39.922518758529101</v>
      </c>
      <c r="Q144" s="21">
        <v>-75.265276758529097</v>
      </c>
      <c r="R144" s="7" t="str">
        <f t="shared" si="8"/>
        <v>tel://+12678174755</v>
      </c>
      <c r="S144" s="7" t="str">
        <f t="shared" si="6"/>
        <v>25 Beulah Road, New Britain, PA, 18901</v>
      </c>
      <c r="T144" s="7" t="str">
        <f t="shared" si="7"/>
        <v>https://www.google.com/maps/search/?api=1&amp;query=25%20Beulah%20Road%2CNew%20Britain%2CPA%2C18901</v>
      </c>
    </row>
    <row r="145" spans="1:20" ht="15.05" customHeight="1" x14ac:dyDescent="0.3">
      <c r="A145" s="7">
        <v>144</v>
      </c>
      <c r="B145" s="21" t="s">
        <v>582</v>
      </c>
      <c r="C145" s="21" t="s">
        <v>583</v>
      </c>
      <c r="D145" s="21" t="s">
        <v>37</v>
      </c>
      <c r="E145" s="21" t="s">
        <v>431</v>
      </c>
      <c r="F145" s="21" t="s">
        <v>432</v>
      </c>
      <c r="G145" s="21" t="s">
        <v>433</v>
      </c>
      <c r="H145" s="21"/>
      <c r="I145" s="22" t="s">
        <v>584</v>
      </c>
      <c r="J145" s="21" t="s">
        <v>585</v>
      </c>
      <c r="K145" s="21" t="s">
        <v>172</v>
      </c>
      <c r="L145" s="21" t="s">
        <v>26</v>
      </c>
      <c r="M145" s="23">
        <v>19460</v>
      </c>
      <c r="N145" s="21"/>
      <c r="O145" s="21"/>
      <c r="P145" s="21">
        <v>39.8623209</v>
      </c>
      <c r="Q145" s="21">
        <v>-75.342845499999996</v>
      </c>
      <c r="R145" s="7" t="str">
        <f t="shared" si="8"/>
        <v>tel://+14843693539</v>
      </c>
      <c r="S145" s="7" t="str">
        <f t="shared" si="6"/>
        <v>301 Dayton Street, Phoenixville, PA, 19460</v>
      </c>
      <c r="T145" s="7" t="str">
        <f t="shared" si="7"/>
        <v>https://www.google.com/maps/search/?api=1&amp;query=301%20Dayton%20Street%2CPhoenixville%2CPA%2C19460</v>
      </c>
    </row>
    <row r="146" spans="1:20" ht="15.05" customHeight="1" x14ac:dyDescent="0.3">
      <c r="A146" s="7">
        <v>145</v>
      </c>
      <c r="B146" s="21" t="s">
        <v>586</v>
      </c>
      <c r="C146" s="21" t="s">
        <v>587</v>
      </c>
      <c r="D146" s="21" t="s">
        <v>37</v>
      </c>
      <c r="E146" s="21" t="s">
        <v>431</v>
      </c>
      <c r="F146" s="21" t="s">
        <v>432</v>
      </c>
      <c r="G146" s="21" t="s">
        <v>441</v>
      </c>
      <c r="H146" s="21"/>
      <c r="I146" s="22" t="s">
        <v>588</v>
      </c>
      <c r="J146" s="21" t="s">
        <v>589</v>
      </c>
      <c r="K146" s="21" t="s">
        <v>590</v>
      </c>
      <c r="L146" s="21" t="s">
        <v>26</v>
      </c>
      <c r="M146" s="23">
        <v>19320</v>
      </c>
      <c r="N146" s="21"/>
      <c r="O146" s="21"/>
      <c r="P146" s="21">
        <v>39.941522811001803</v>
      </c>
      <c r="Q146" s="21">
        <v>-75.273664638055095</v>
      </c>
      <c r="R146" s="7" t="str">
        <f t="shared" si="8"/>
        <v>tel://+16108838315</v>
      </c>
      <c r="S146" s="7" t="str">
        <f t="shared" si="6"/>
        <v>2875 W Lincoln Hwy, Coatesville, PA, 19320</v>
      </c>
      <c r="T146" s="7" t="str">
        <f t="shared" si="7"/>
        <v>https://www.google.com/maps/search/?api=1&amp;query=2875%20W%20Lincoln%20Hwy%2CCoatesville%2CPA%2C19320</v>
      </c>
    </row>
    <row r="147" spans="1:20" ht="15.05" customHeight="1" x14ac:dyDescent="0.3">
      <c r="A147" s="7">
        <v>146</v>
      </c>
      <c r="B147" s="21" t="s">
        <v>591</v>
      </c>
      <c r="C147" s="21" t="s">
        <v>587</v>
      </c>
      <c r="D147" s="21" t="s">
        <v>37</v>
      </c>
      <c r="E147" s="21" t="s">
        <v>431</v>
      </c>
      <c r="F147" s="21" t="s">
        <v>432</v>
      </c>
      <c r="G147" s="21" t="s">
        <v>433</v>
      </c>
      <c r="H147" s="21"/>
      <c r="I147" s="22" t="s">
        <v>588</v>
      </c>
      <c r="J147" s="21" t="s">
        <v>592</v>
      </c>
      <c r="K147" s="21" t="s">
        <v>590</v>
      </c>
      <c r="L147" s="21" t="s">
        <v>26</v>
      </c>
      <c r="M147" s="23">
        <v>19320</v>
      </c>
      <c r="N147" s="21"/>
      <c r="O147" s="21"/>
      <c r="P147" s="21">
        <v>39.908785999999999</v>
      </c>
      <c r="Q147" s="21">
        <v>-75.275464999999997</v>
      </c>
      <c r="R147" s="7" t="str">
        <f t="shared" si="8"/>
        <v>tel://+16108838315</v>
      </c>
      <c r="S147" s="7" t="str">
        <f t="shared" si="6"/>
        <v>720 Buck Run Road, Coatesville, PA, 19320</v>
      </c>
      <c r="T147" s="7" t="str">
        <f t="shared" si="7"/>
        <v>https://www.google.com/maps/search/?api=1&amp;query=720%20Buck%20Run%20Road%2CCoatesville%2CPA%2C19320</v>
      </c>
    </row>
    <row r="148" spans="1:20" ht="15.05" customHeight="1" x14ac:dyDescent="0.3">
      <c r="A148" s="7">
        <v>147</v>
      </c>
      <c r="B148" s="21" t="s">
        <v>593</v>
      </c>
      <c r="C148" s="21" t="s">
        <v>594</v>
      </c>
      <c r="D148" s="21" t="s">
        <v>37</v>
      </c>
      <c r="E148" s="21" t="s">
        <v>431</v>
      </c>
      <c r="F148" s="21" t="s">
        <v>432</v>
      </c>
      <c r="G148" s="21" t="s">
        <v>433</v>
      </c>
      <c r="H148" s="21"/>
      <c r="I148" s="22" t="s">
        <v>118</v>
      </c>
      <c r="J148" s="21" t="s">
        <v>595</v>
      </c>
      <c r="K148" s="21" t="s">
        <v>172</v>
      </c>
      <c r="L148" s="21" t="s">
        <v>26</v>
      </c>
      <c r="M148" s="23">
        <v>19460</v>
      </c>
      <c r="N148" s="21"/>
      <c r="O148" s="21"/>
      <c r="P148" s="21">
        <v>39.903737909935998</v>
      </c>
      <c r="Q148" s="21">
        <v>-75.270023641860007</v>
      </c>
      <c r="R148" s="7" t="str">
        <f t="shared" si="8"/>
        <v>tel://+18556872410</v>
      </c>
      <c r="S148" s="7" t="str">
        <f t="shared" si="6"/>
        <v>1007 Paradise Street, Phoenixville, PA, 19460</v>
      </c>
      <c r="T148" s="7" t="str">
        <f t="shared" si="7"/>
        <v>https://www.google.com/maps/search/?api=1&amp;query=1007%20Paradise%20Street%2CPhoenixville%2CPA%2C19460</v>
      </c>
    </row>
    <row r="149" spans="1:20" ht="15.05" customHeight="1" x14ac:dyDescent="0.3">
      <c r="A149" s="7">
        <v>148</v>
      </c>
      <c r="B149" s="21" t="s">
        <v>596</v>
      </c>
      <c r="C149" s="21" t="s">
        <v>594</v>
      </c>
      <c r="D149" s="21" t="s">
        <v>37</v>
      </c>
      <c r="E149" s="21" t="s">
        <v>431</v>
      </c>
      <c r="F149" s="21" t="s">
        <v>432</v>
      </c>
      <c r="G149" s="21" t="s">
        <v>433</v>
      </c>
      <c r="H149" s="21"/>
      <c r="I149" s="22" t="s">
        <v>118</v>
      </c>
      <c r="J149" s="21" t="s">
        <v>597</v>
      </c>
      <c r="K149" s="21" t="s">
        <v>172</v>
      </c>
      <c r="L149" s="21" t="s">
        <v>26</v>
      </c>
      <c r="M149" s="23">
        <v>19460</v>
      </c>
      <c r="N149" s="21"/>
      <c r="O149" s="21"/>
      <c r="P149" s="21">
        <v>39.903728318042397</v>
      </c>
      <c r="Q149" s="21">
        <v>-75.270016393024406</v>
      </c>
      <c r="R149" s="7" t="str">
        <f t="shared" si="8"/>
        <v>tel://+18556872410</v>
      </c>
      <c r="S149" s="7" t="str">
        <f t="shared" si="6"/>
        <v>1005 Paradise Street, Phoenixville, PA, 19460</v>
      </c>
      <c r="T149" s="7" t="str">
        <f t="shared" si="7"/>
        <v>https://www.google.com/maps/search/?api=1&amp;query=1005%20Paradise%20Street%2CPhoenixville%2CPA%2C19460</v>
      </c>
    </row>
    <row r="150" spans="1:20" ht="15.05" customHeight="1" x14ac:dyDescent="0.3">
      <c r="A150" s="7">
        <v>149</v>
      </c>
      <c r="B150" s="21" t="s">
        <v>598</v>
      </c>
      <c r="C150" s="21" t="s">
        <v>599</v>
      </c>
      <c r="D150" s="21" t="s">
        <v>44</v>
      </c>
      <c r="E150" s="21" t="s">
        <v>431</v>
      </c>
      <c r="F150" s="21" t="s">
        <v>432</v>
      </c>
      <c r="G150" s="21" t="s">
        <v>433</v>
      </c>
      <c r="H150" s="21"/>
      <c r="I150" s="22" t="s">
        <v>600</v>
      </c>
      <c r="J150" s="21" t="s">
        <v>601</v>
      </c>
      <c r="K150" s="21" t="s">
        <v>602</v>
      </c>
      <c r="L150" s="21" t="s">
        <v>26</v>
      </c>
      <c r="M150" s="23">
        <v>19018</v>
      </c>
      <c r="N150" s="21"/>
      <c r="O150" s="21"/>
      <c r="P150" s="21">
        <v>39.941348192908997</v>
      </c>
      <c r="Q150" s="21">
        <v>-75.254486751085594</v>
      </c>
      <c r="R150" s="7" t="str">
        <f t="shared" si="8"/>
        <v>tel://+12678506569</v>
      </c>
      <c r="S150" s="7" t="str">
        <f t="shared" si="6"/>
        <v>147 E Baltimore Ave, Clifton Heights, PA, 19018</v>
      </c>
      <c r="T150" s="7" t="str">
        <f t="shared" si="7"/>
        <v>https://www.google.com/maps/search/?api=1&amp;query=147%20E%20Baltimore%20Ave%2CClifton%20Heights%2CPA%2C19018</v>
      </c>
    </row>
    <row r="151" spans="1:20" ht="15.05" customHeight="1" x14ac:dyDescent="0.3">
      <c r="A151" s="7">
        <v>150</v>
      </c>
      <c r="B151" s="21" t="s">
        <v>603</v>
      </c>
      <c r="C151" s="21" t="s">
        <v>599</v>
      </c>
      <c r="D151" s="21" t="s">
        <v>44</v>
      </c>
      <c r="E151" s="21" t="s">
        <v>431</v>
      </c>
      <c r="F151" s="21" t="s">
        <v>432</v>
      </c>
      <c r="G151" s="21" t="s">
        <v>441</v>
      </c>
      <c r="H151" s="21"/>
      <c r="I151" s="22" t="s">
        <v>600</v>
      </c>
      <c r="J151" s="21" t="s">
        <v>604</v>
      </c>
      <c r="K151" s="21" t="s">
        <v>602</v>
      </c>
      <c r="L151" s="21" t="s">
        <v>26</v>
      </c>
      <c r="M151" s="23">
        <v>19018</v>
      </c>
      <c r="N151" s="21"/>
      <c r="O151" s="21"/>
      <c r="P151" s="21">
        <v>39.928699442497503</v>
      </c>
      <c r="Q151" s="21">
        <v>-75.291478591665097</v>
      </c>
      <c r="R151" s="7" t="str">
        <f t="shared" si="8"/>
        <v>tel://+12678506569</v>
      </c>
      <c r="S151" s="7" t="str">
        <f t="shared" si="6"/>
        <v>327 E. Baltimore Ave, Clifton Heights, PA, 19018</v>
      </c>
      <c r="T151" s="7" t="str">
        <f t="shared" si="7"/>
        <v>https://www.google.com/maps/search/?api=1&amp;query=327%20E.%20Baltimore%20Ave%2CClifton%20Heights%2CPA%2C19018</v>
      </c>
    </row>
    <row r="152" spans="1:20" ht="15.05" customHeight="1" x14ac:dyDescent="0.3">
      <c r="A152" s="7">
        <v>151</v>
      </c>
      <c r="B152" s="21" t="s">
        <v>605</v>
      </c>
      <c r="C152" s="21" t="s">
        <v>599</v>
      </c>
      <c r="D152" s="21" t="s">
        <v>44</v>
      </c>
      <c r="E152" s="21" t="s">
        <v>431</v>
      </c>
      <c r="F152" s="21" t="s">
        <v>432</v>
      </c>
      <c r="G152" s="21" t="s">
        <v>433</v>
      </c>
      <c r="H152" s="21"/>
      <c r="I152" s="22" t="s">
        <v>600</v>
      </c>
      <c r="J152" s="21" t="s">
        <v>606</v>
      </c>
      <c r="K152" s="21" t="s">
        <v>607</v>
      </c>
      <c r="L152" s="21" t="s">
        <v>26</v>
      </c>
      <c r="M152" s="23">
        <v>19023</v>
      </c>
      <c r="N152" s="21"/>
      <c r="O152" s="21"/>
      <c r="P152" s="21">
        <v>39.865278400000001</v>
      </c>
      <c r="Q152" s="21">
        <v>-75.369573199999905</v>
      </c>
      <c r="R152" s="7" t="str">
        <f t="shared" si="8"/>
        <v>tel://+12678506569</v>
      </c>
      <c r="S152" s="7" t="str">
        <f t="shared" si="6"/>
        <v>927 Bedford Ave, Collingdale, PA, 19023</v>
      </c>
      <c r="T152" s="7" t="str">
        <f t="shared" si="7"/>
        <v>https://www.google.com/maps/search/?api=1&amp;query=927%20Bedford%20Ave%2CCollingdale%2CPA%2C19023</v>
      </c>
    </row>
    <row r="153" spans="1:20" ht="15.05" customHeight="1" x14ac:dyDescent="0.3">
      <c r="A153" s="7">
        <v>152</v>
      </c>
      <c r="B153" s="21" t="s">
        <v>608</v>
      </c>
      <c r="C153" s="21" t="s">
        <v>599</v>
      </c>
      <c r="D153" s="21" t="s">
        <v>44</v>
      </c>
      <c r="E153" s="21" t="s">
        <v>431</v>
      </c>
      <c r="F153" s="21" t="s">
        <v>432</v>
      </c>
      <c r="G153" s="21" t="s">
        <v>433</v>
      </c>
      <c r="H153" s="21"/>
      <c r="I153" s="22" t="s">
        <v>609</v>
      </c>
      <c r="J153" s="21" t="s">
        <v>610</v>
      </c>
      <c r="K153" s="21" t="s">
        <v>611</v>
      </c>
      <c r="L153" s="21" t="s">
        <v>26</v>
      </c>
      <c r="M153" s="23">
        <v>19023</v>
      </c>
      <c r="N153" s="21"/>
      <c r="O153" s="21"/>
      <c r="P153" s="21">
        <v>39.854833399352302</v>
      </c>
      <c r="Q153" s="21">
        <v>-75.379671543197404</v>
      </c>
      <c r="R153" s="7" t="str">
        <f t="shared" si="8"/>
        <v>tel://+16108004072</v>
      </c>
      <c r="S153" s="7" t="str">
        <f t="shared" si="6"/>
        <v>1206 Main Street, Darby, PA, 19023</v>
      </c>
      <c r="T153" s="7" t="str">
        <f t="shared" si="7"/>
        <v>https://www.google.com/maps/search/?api=1&amp;query=1206%20Main%20Street%2CDarby%2CPA%2C19023</v>
      </c>
    </row>
    <row r="154" spans="1:20" ht="15.05" customHeight="1" x14ac:dyDescent="0.3">
      <c r="A154" s="7">
        <v>153</v>
      </c>
      <c r="B154" s="21" t="s">
        <v>612</v>
      </c>
      <c r="C154" s="21" t="s">
        <v>599</v>
      </c>
      <c r="D154" s="21" t="s">
        <v>44</v>
      </c>
      <c r="E154" s="21" t="s">
        <v>431</v>
      </c>
      <c r="F154" s="21" t="s">
        <v>432</v>
      </c>
      <c r="G154" s="21" t="s">
        <v>433</v>
      </c>
      <c r="H154" s="21"/>
      <c r="I154" s="22" t="s">
        <v>600</v>
      </c>
      <c r="J154" s="21" t="s">
        <v>613</v>
      </c>
      <c r="K154" s="21" t="s">
        <v>614</v>
      </c>
      <c r="L154" s="21" t="s">
        <v>26</v>
      </c>
      <c r="M154" s="23">
        <v>19022</v>
      </c>
      <c r="N154" s="21"/>
      <c r="O154" s="21"/>
      <c r="P154" s="21">
        <v>39.913027719124401</v>
      </c>
      <c r="Q154" s="21">
        <v>-75.257851242902404</v>
      </c>
      <c r="R154" s="7" t="str">
        <f t="shared" si="8"/>
        <v>tel://+12678506569</v>
      </c>
      <c r="S154" s="7" t="str">
        <f t="shared" si="6"/>
        <v>1401 E 11th Street, Eddystone, PA, 19022</v>
      </c>
      <c r="T154" s="7" t="str">
        <f t="shared" si="7"/>
        <v>https://www.google.com/maps/search/?api=1&amp;query=1401%20E%2011th%20Street%2CEddystone%2CPA%2C19022</v>
      </c>
    </row>
    <row r="155" spans="1:20" ht="15.05" customHeight="1" x14ac:dyDescent="0.3">
      <c r="A155" s="7">
        <v>154</v>
      </c>
      <c r="B155" s="21" t="s">
        <v>615</v>
      </c>
      <c r="C155" s="21" t="s">
        <v>599</v>
      </c>
      <c r="D155" s="21" t="s">
        <v>44</v>
      </c>
      <c r="E155" s="21" t="s">
        <v>431</v>
      </c>
      <c r="F155" s="21" t="s">
        <v>432</v>
      </c>
      <c r="G155" s="21" t="s">
        <v>441</v>
      </c>
      <c r="H155" s="21"/>
      <c r="I155" s="22" t="s">
        <v>600</v>
      </c>
      <c r="J155" s="21" t="s">
        <v>616</v>
      </c>
      <c r="K155" s="21" t="s">
        <v>617</v>
      </c>
      <c r="L155" s="21" t="s">
        <v>26</v>
      </c>
      <c r="M155" s="23">
        <v>19050</v>
      </c>
      <c r="N155" s="21"/>
      <c r="O155" s="21"/>
      <c r="P155" s="21">
        <v>39.859661199538998</v>
      </c>
      <c r="Q155" s="21">
        <v>-75.361872986742995</v>
      </c>
      <c r="R155" s="7" t="str">
        <f t="shared" si="8"/>
        <v>tel://+12678506569</v>
      </c>
      <c r="S155" s="7" t="str">
        <f t="shared" si="6"/>
        <v>24 W Stewart Ave, Lansdowne, PA, 19050</v>
      </c>
      <c r="T155" s="7" t="str">
        <f t="shared" si="7"/>
        <v>https://www.google.com/maps/search/?api=1&amp;query=24%20W%20Stewart%20Ave%2CLansdowne%2CPA%2C19050</v>
      </c>
    </row>
    <row r="156" spans="1:20" ht="15.05" customHeight="1" x14ac:dyDescent="0.3">
      <c r="A156" s="7">
        <v>155</v>
      </c>
      <c r="B156" s="21" t="s">
        <v>618</v>
      </c>
      <c r="C156" s="21" t="s">
        <v>599</v>
      </c>
      <c r="D156" s="21" t="s">
        <v>44</v>
      </c>
      <c r="E156" s="21" t="s">
        <v>431</v>
      </c>
      <c r="F156" s="21" t="s">
        <v>432</v>
      </c>
      <c r="G156" s="21" t="s">
        <v>433</v>
      </c>
      <c r="H156" s="21"/>
      <c r="I156" s="22" t="s">
        <v>600</v>
      </c>
      <c r="J156" s="21" t="s">
        <v>619</v>
      </c>
      <c r="K156" s="21" t="s">
        <v>225</v>
      </c>
      <c r="L156" s="21" t="s">
        <v>26</v>
      </c>
      <c r="M156" s="23">
        <v>19079</v>
      </c>
      <c r="N156" s="21"/>
      <c r="O156" s="21"/>
      <c r="P156" s="21">
        <v>39.927773830369198</v>
      </c>
      <c r="Q156" s="21">
        <v>-75.385147742886502</v>
      </c>
      <c r="R156" s="7" t="str">
        <f t="shared" si="8"/>
        <v>tel://+12678506569</v>
      </c>
      <c r="S156" s="7" t="str">
        <f t="shared" si="6"/>
        <v>78 Clifton Ave, Sharon Hill, PA, 19079</v>
      </c>
      <c r="T156" s="7" t="str">
        <f t="shared" si="7"/>
        <v>https://www.google.com/maps/search/?api=1&amp;query=78%20Clifton%20Ave%2CSharon%20Hill%2CPA%2C19079</v>
      </c>
    </row>
    <row r="157" spans="1:20" ht="15.05" customHeight="1" x14ac:dyDescent="0.3">
      <c r="A157" s="7">
        <v>156</v>
      </c>
      <c r="B157" s="21" t="s">
        <v>620</v>
      </c>
      <c r="C157" s="21" t="s">
        <v>599</v>
      </c>
      <c r="D157" s="21" t="s">
        <v>44</v>
      </c>
      <c r="E157" s="21" t="s">
        <v>431</v>
      </c>
      <c r="F157" s="21" t="s">
        <v>432</v>
      </c>
      <c r="G157" s="21" t="s">
        <v>433</v>
      </c>
      <c r="H157" s="21"/>
      <c r="I157" s="22" t="s">
        <v>600</v>
      </c>
      <c r="J157" s="21" t="s">
        <v>621</v>
      </c>
      <c r="K157" s="21" t="s">
        <v>225</v>
      </c>
      <c r="L157" s="21" t="s">
        <v>26</v>
      </c>
      <c r="M157" s="23">
        <v>19079</v>
      </c>
      <c r="N157" s="21"/>
      <c r="O157" s="21"/>
      <c r="P157" s="21">
        <v>39.927833996443098</v>
      </c>
      <c r="Q157" s="21">
        <v>-75.385177891463798</v>
      </c>
      <c r="R157" s="7" t="str">
        <f t="shared" si="8"/>
        <v>tel://+12678506569</v>
      </c>
      <c r="S157" s="7" t="str">
        <f t="shared" si="6"/>
        <v>508 Sharon Ave, Sharon Hill, PA, 19079</v>
      </c>
      <c r="T157" s="7" t="str">
        <f t="shared" si="7"/>
        <v>https://www.google.com/maps/search/?api=1&amp;query=508%20Sharon%20Ave%2CSharon%20Hill%2CPA%2C19079</v>
      </c>
    </row>
    <row r="158" spans="1:20" ht="15.05" customHeight="1" x14ac:dyDescent="0.3">
      <c r="A158" s="7">
        <v>157</v>
      </c>
      <c r="B158" s="21" t="s">
        <v>622</v>
      </c>
      <c r="C158" s="21" t="s">
        <v>599</v>
      </c>
      <c r="D158" s="21" t="s">
        <v>44</v>
      </c>
      <c r="E158" s="21" t="s">
        <v>431</v>
      </c>
      <c r="F158" s="21" t="s">
        <v>432</v>
      </c>
      <c r="G158" s="21" t="s">
        <v>433</v>
      </c>
      <c r="H158" s="21"/>
      <c r="I158" s="22" t="s">
        <v>609</v>
      </c>
      <c r="J158" s="21" t="s">
        <v>623</v>
      </c>
      <c r="K158" s="21" t="s">
        <v>225</v>
      </c>
      <c r="L158" s="21" t="s">
        <v>26</v>
      </c>
      <c r="M158" s="23">
        <v>19079</v>
      </c>
      <c r="N158" s="21"/>
      <c r="O158" s="21"/>
      <c r="P158" s="21">
        <v>39.927894162516999</v>
      </c>
      <c r="Q158" s="21">
        <v>-75.385208040041206</v>
      </c>
      <c r="R158" s="7" t="str">
        <f t="shared" si="8"/>
        <v>tel://+16108004072</v>
      </c>
      <c r="S158" s="7" t="str">
        <f t="shared" si="6"/>
        <v>510 Sharon Avenue, Sharon Hill, PA, 19079</v>
      </c>
      <c r="T158" s="7" t="str">
        <f t="shared" si="7"/>
        <v>https://www.google.com/maps/search/?api=1&amp;query=510%20Sharon%20Avenue%2CSharon%20Hill%2CPA%2C19079</v>
      </c>
    </row>
    <row r="159" spans="1:20" ht="15.05" customHeight="1" x14ac:dyDescent="0.3">
      <c r="A159" s="7">
        <v>158</v>
      </c>
      <c r="B159" s="21" t="s">
        <v>624</v>
      </c>
      <c r="C159" s="21" t="s">
        <v>624</v>
      </c>
      <c r="D159" s="21" t="s">
        <v>44</v>
      </c>
      <c r="E159" s="21" t="s">
        <v>431</v>
      </c>
      <c r="F159" s="21" t="s">
        <v>432</v>
      </c>
      <c r="G159" s="21" t="s">
        <v>433</v>
      </c>
      <c r="H159" s="21"/>
      <c r="I159" s="22" t="s">
        <v>625</v>
      </c>
      <c r="J159" s="21" t="s">
        <v>626</v>
      </c>
      <c r="K159" s="21" t="s">
        <v>617</v>
      </c>
      <c r="L159" s="21" t="s">
        <v>26</v>
      </c>
      <c r="M159" s="23">
        <v>19050</v>
      </c>
      <c r="N159" s="21"/>
      <c r="O159" s="21"/>
      <c r="P159" s="21">
        <v>39.860930000000003</v>
      </c>
      <c r="Q159" s="21">
        <v>-75.361699000000002</v>
      </c>
      <c r="R159" s="7" t="str">
        <f t="shared" si="8"/>
        <v>tel://+12679738575</v>
      </c>
      <c r="S159" s="7" t="str">
        <f t="shared" si="6"/>
        <v>6814 Baltimore Avenue, Lansdowne, PA, 19050</v>
      </c>
      <c r="T159" s="7" t="str">
        <f t="shared" si="7"/>
        <v>https://www.google.com/maps/search/?api=1&amp;query=6814%20Baltimore%20Avenue%2CLansdowne%2CPA%2C19050</v>
      </c>
    </row>
    <row r="160" spans="1:20" ht="15.05" customHeight="1" x14ac:dyDescent="0.3">
      <c r="A160" s="7">
        <v>159</v>
      </c>
      <c r="B160" s="21" t="s">
        <v>627</v>
      </c>
      <c r="C160" s="21" t="s">
        <v>627</v>
      </c>
      <c r="D160" s="21" t="s">
        <v>44</v>
      </c>
      <c r="E160" s="21" t="s">
        <v>431</v>
      </c>
      <c r="F160" s="21" t="s">
        <v>432</v>
      </c>
      <c r="G160" s="21" t="s">
        <v>433</v>
      </c>
      <c r="H160" s="21"/>
      <c r="I160" s="22" t="s">
        <v>628</v>
      </c>
      <c r="J160" s="21" t="s">
        <v>629</v>
      </c>
      <c r="K160" s="21" t="s">
        <v>602</v>
      </c>
      <c r="L160" s="21" t="s">
        <v>26</v>
      </c>
      <c r="M160" s="23">
        <v>19018</v>
      </c>
      <c r="N160" s="21"/>
      <c r="O160" s="21"/>
      <c r="P160" s="21">
        <v>39.860355688672101</v>
      </c>
      <c r="Q160" s="21">
        <v>-75.362365155480802</v>
      </c>
      <c r="R160" s="7" t="str">
        <f t="shared" si="8"/>
        <v>tel://+16108884344</v>
      </c>
      <c r="S160" s="7" t="str">
        <f t="shared" si="6"/>
        <v>119 E. Berkley Avenue, Clifton Heights, PA, 19018</v>
      </c>
      <c r="T160" s="7" t="str">
        <f t="shared" si="7"/>
        <v>https://www.google.com/maps/search/?api=1&amp;query=119%20E.%20Berkley%20Avenue%2CClifton%20Heights%2CPA%2C19018</v>
      </c>
    </row>
    <row r="161" spans="1:20" ht="15.05" customHeight="1" x14ac:dyDescent="0.3">
      <c r="A161" s="7">
        <v>160</v>
      </c>
      <c r="B161" s="21" t="s">
        <v>630</v>
      </c>
      <c r="C161" s="21" t="s">
        <v>631</v>
      </c>
      <c r="D161" s="21" t="s">
        <v>44</v>
      </c>
      <c r="E161" s="21" t="s">
        <v>431</v>
      </c>
      <c r="F161" s="21" t="s">
        <v>432</v>
      </c>
      <c r="G161" s="21" t="s">
        <v>433</v>
      </c>
      <c r="H161" s="21"/>
      <c r="I161" s="22" t="s">
        <v>632</v>
      </c>
      <c r="J161" s="21" t="s">
        <v>633</v>
      </c>
      <c r="K161" s="21" t="s">
        <v>37</v>
      </c>
      <c r="L161" s="21" t="s">
        <v>26</v>
      </c>
      <c r="M161" s="23">
        <v>19013</v>
      </c>
      <c r="N161" s="21"/>
      <c r="O161" s="21"/>
      <c r="P161" s="21">
        <v>39.927956342436403</v>
      </c>
      <c r="Q161" s="21">
        <v>-75.385232585422003</v>
      </c>
      <c r="R161" s="7" t="str">
        <f t="shared" si="8"/>
        <v>tel://+16106348787</v>
      </c>
      <c r="S161" s="7" t="str">
        <f t="shared" si="6"/>
        <v>59 East 24th Street, Chester, PA, 19013</v>
      </c>
      <c r="T161" s="7" t="str">
        <f t="shared" si="7"/>
        <v>https://www.google.com/maps/search/?api=1&amp;query=59%20East%2024th%20Street%2CChester%2CPA%2C19013</v>
      </c>
    </row>
    <row r="162" spans="1:20" ht="15.05" customHeight="1" x14ac:dyDescent="0.3">
      <c r="A162" s="7">
        <v>161</v>
      </c>
      <c r="B162" s="21" t="s">
        <v>634</v>
      </c>
      <c r="C162" s="21" t="s">
        <v>631</v>
      </c>
      <c r="D162" s="21" t="s">
        <v>44</v>
      </c>
      <c r="E162" s="21" t="s">
        <v>431</v>
      </c>
      <c r="F162" s="21" t="s">
        <v>432</v>
      </c>
      <c r="G162" s="21" t="s">
        <v>433</v>
      </c>
      <c r="H162" s="21"/>
      <c r="I162" s="22" t="s">
        <v>632</v>
      </c>
      <c r="J162" s="21" t="s">
        <v>635</v>
      </c>
      <c r="K162" s="21" t="s">
        <v>636</v>
      </c>
      <c r="L162" s="21" t="s">
        <v>26</v>
      </c>
      <c r="M162" s="23">
        <v>19015</v>
      </c>
      <c r="N162" s="21"/>
      <c r="O162" s="21"/>
      <c r="P162" s="21">
        <v>39.863318075000002</v>
      </c>
      <c r="Q162" s="21">
        <v>-75.360330324999893</v>
      </c>
      <c r="R162" s="7" t="str">
        <f t="shared" si="8"/>
        <v>tel://+16106348787</v>
      </c>
      <c r="S162" s="7" t="str">
        <f t="shared" si="6"/>
        <v>7 6th Street, Upland, PA, 19015</v>
      </c>
      <c r="T162" s="7" t="str">
        <f t="shared" si="7"/>
        <v>https://www.google.com/maps/search/?api=1&amp;query=7%206th%20Street%2CUpland%2CPA%2C19015</v>
      </c>
    </row>
    <row r="163" spans="1:20" ht="15.05" customHeight="1" x14ac:dyDescent="0.3">
      <c r="A163" s="7">
        <v>162</v>
      </c>
      <c r="B163" s="21" t="s">
        <v>637</v>
      </c>
      <c r="C163" s="21" t="s">
        <v>637</v>
      </c>
      <c r="D163" s="21" t="s">
        <v>44</v>
      </c>
      <c r="E163" s="21" t="s">
        <v>431</v>
      </c>
      <c r="F163" s="21" t="s">
        <v>432</v>
      </c>
      <c r="G163" s="21" t="s">
        <v>441</v>
      </c>
      <c r="H163" s="21"/>
      <c r="I163" s="22" t="s">
        <v>638</v>
      </c>
      <c r="J163" s="21" t="s">
        <v>639</v>
      </c>
      <c r="K163" s="21" t="s">
        <v>607</v>
      </c>
      <c r="L163" s="21" t="s">
        <v>26</v>
      </c>
      <c r="M163" s="23">
        <v>19023</v>
      </c>
      <c r="N163" s="21"/>
      <c r="O163" s="21"/>
      <c r="P163" s="21">
        <v>39.8633211</v>
      </c>
      <c r="Q163" s="21">
        <v>-75.360331099999996</v>
      </c>
      <c r="R163" s="7" t="str">
        <f t="shared" si="8"/>
        <v>tel://+12676832949</v>
      </c>
      <c r="S163" s="7" t="str">
        <f t="shared" si="6"/>
        <v>629 Colwyn Ave, Collingdale, PA, 19023</v>
      </c>
      <c r="T163" s="7" t="str">
        <f t="shared" si="7"/>
        <v>https://www.google.com/maps/search/?api=1&amp;query=629%20Colwyn%20Ave%2CCollingdale%2CPA%2C19023</v>
      </c>
    </row>
    <row r="164" spans="1:20" ht="15.05" customHeight="1" x14ac:dyDescent="0.3">
      <c r="A164" s="7">
        <v>163</v>
      </c>
      <c r="B164" s="21" t="s">
        <v>640</v>
      </c>
      <c r="C164" s="21" t="s">
        <v>594</v>
      </c>
      <c r="D164" s="21" t="s">
        <v>44</v>
      </c>
      <c r="E164" s="21" t="s">
        <v>431</v>
      </c>
      <c r="F164" s="21" t="s">
        <v>432</v>
      </c>
      <c r="G164" s="21" t="s">
        <v>433</v>
      </c>
      <c r="H164" s="21"/>
      <c r="I164" s="22" t="s">
        <v>641</v>
      </c>
      <c r="J164" s="21" t="s">
        <v>642</v>
      </c>
      <c r="K164" s="21" t="s">
        <v>37</v>
      </c>
      <c r="L164" s="21" t="s">
        <v>26</v>
      </c>
      <c r="M164" s="23">
        <v>19013</v>
      </c>
      <c r="N164" s="21"/>
      <c r="O164" s="21"/>
      <c r="P164" s="21">
        <v>39.863613999999998</v>
      </c>
      <c r="Q164" s="21">
        <v>-75.360658000000001</v>
      </c>
      <c r="R164" s="7" t="str">
        <f t="shared" si="8"/>
        <v>tel://+18556872412</v>
      </c>
      <c r="S164" s="7" t="str">
        <f t="shared" si="6"/>
        <v>21 E 15th Street, Chester, PA, 19013</v>
      </c>
      <c r="T164" s="7" t="str">
        <f t="shared" si="7"/>
        <v>https://www.google.com/maps/search/?api=1&amp;query=21%20E%2015th%20Street%2CChester%2CPA%2C19013</v>
      </c>
    </row>
    <row r="165" spans="1:20" ht="15.05" customHeight="1" x14ac:dyDescent="0.3">
      <c r="A165" s="7">
        <v>164</v>
      </c>
      <c r="B165" s="21" t="s">
        <v>643</v>
      </c>
      <c r="C165" s="21" t="s">
        <v>594</v>
      </c>
      <c r="D165" s="21" t="s">
        <v>44</v>
      </c>
      <c r="E165" s="21" t="s">
        <v>431</v>
      </c>
      <c r="F165" s="21" t="s">
        <v>432</v>
      </c>
      <c r="G165" s="21" t="s">
        <v>644</v>
      </c>
      <c r="H165" s="21"/>
      <c r="I165" s="22" t="s">
        <v>645</v>
      </c>
      <c r="J165" s="21" t="s">
        <v>646</v>
      </c>
      <c r="K165" s="21" t="s">
        <v>123</v>
      </c>
      <c r="L165" s="21" t="s">
        <v>26</v>
      </c>
      <c r="M165" s="23">
        <v>19063</v>
      </c>
      <c r="N165" s="21"/>
      <c r="O165" s="21"/>
      <c r="P165" s="21">
        <v>39.8596542189416</v>
      </c>
      <c r="Q165" s="21">
        <v>-75.361891702837596</v>
      </c>
      <c r="R165" s="7" t="str">
        <f t="shared" si="8"/>
        <v>tel://+18556872412Women</v>
      </c>
      <c r="S165" s="7" t="str">
        <f t="shared" si="6"/>
        <v>11 Greenhill Rd., Media, PA, 19063</v>
      </c>
      <c r="T165" s="7" t="str">
        <f t="shared" si="7"/>
        <v>https://www.google.com/maps/search/?api=1&amp;query=11%20Greenhill%20Rd.%2CMedia%2CPA%2C19063</v>
      </c>
    </row>
    <row r="166" spans="1:20" ht="15.05" customHeight="1" x14ac:dyDescent="0.3">
      <c r="A166" s="7">
        <v>165</v>
      </c>
      <c r="B166" s="21" t="s">
        <v>647</v>
      </c>
      <c r="C166" s="21" t="s">
        <v>594</v>
      </c>
      <c r="D166" s="21" t="s">
        <v>44</v>
      </c>
      <c r="E166" s="21" t="s">
        <v>431</v>
      </c>
      <c r="F166" s="21" t="s">
        <v>432</v>
      </c>
      <c r="G166" s="21" t="s">
        <v>441</v>
      </c>
      <c r="H166" s="21"/>
      <c r="I166" s="22" t="s">
        <v>641</v>
      </c>
      <c r="J166" s="21" t="s">
        <v>648</v>
      </c>
      <c r="K166" s="21" t="s">
        <v>123</v>
      </c>
      <c r="L166" s="21" t="s">
        <v>26</v>
      </c>
      <c r="M166" s="23">
        <v>19063</v>
      </c>
      <c r="N166" s="21"/>
      <c r="O166" s="21"/>
      <c r="P166" s="21">
        <v>39.8704371862095</v>
      </c>
      <c r="Q166" s="21">
        <v>-75.362027377847198</v>
      </c>
      <c r="R166" s="7" t="str">
        <f t="shared" si="8"/>
        <v>tel://+18556872412</v>
      </c>
      <c r="S166" s="7" t="str">
        <f t="shared" si="6"/>
        <v>13 Greenhill Rd., Media, PA, 19063</v>
      </c>
      <c r="T166" s="7" t="str">
        <f t="shared" si="7"/>
        <v>https://www.google.com/maps/search/?api=1&amp;query=13%20Greenhill%20Rd.%2CMedia%2CPA%2C19063</v>
      </c>
    </row>
    <row r="167" spans="1:20" ht="15.05" customHeight="1" x14ac:dyDescent="0.3">
      <c r="A167" s="7">
        <v>166</v>
      </c>
      <c r="B167" s="21" t="s">
        <v>649</v>
      </c>
      <c r="C167" s="21" t="s">
        <v>594</v>
      </c>
      <c r="D167" s="21" t="s">
        <v>44</v>
      </c>
      <c r="E167" s="21" t="s">
        <v>431</v>
      </c>
      <c r="F167" s="21" t="s">
        <v>432</v>
      </c>
      <c r="G167" s="21" t="s">
        <v>441</v>
      </c>
      <c r="H167" s="21"/>
      <c r="I167" s="22" t="s">
        <v>641</v>
      </c>
      <c r="J167" s="21" t="s">
        <v>650</v>
      </c>
      <c r="K167" s="21" t="s">
        <v>123</v>
      </c>
      <c r="L167" s="21" t="s">
        <v>26</v>
      </c>
      <c r="M167" s="23">
        <v>19063</v>
      </c>
      <c r="N167" s="21"/>
      <c r="O167" s="21"/>
      <c r="P167" s="21">
        <v>39.869608365785403</v>
      </c>
      <c r="Q167" s="21">
        <v>-75.363187651129905</v>
      </c>
      <c r="R167" s="7" t="str">
        <f t="shared" si="8"/>
        <v>tel://+18556872412</v>
      </c>
      <c r="S167" s="7" t="str">
        <f t="shared" si="6"/>
        <v>15 Greenhill Rd., Media, PA, 19063</v>
      </c>
      <c r="T167" s="7" t="str">
        <f t="shared" si="7"/>
        <v>https://www.google.com/maps/search/?api=1&amp;query=15%20Greenhill%20Rd.%2CMedia%2CPA%2C19063</v>
      </c>
    </row>
    <row r="168" spans="1:20" ht="15.05" customHeight="1" x14ac:dyDescent="0.3">
      <c r="A168" s="7">
        <v>167</v>
      </c>
      <c r="B168" s="21" t="s">
        <v>651</v>
      </c>
      <c r="C168" s="21" t="s">
        <v>594</v>
      </c>
      <c r="D168" s="21" t="s">
        <v>44</v>
      </c>
      <c r="E168" s="21" t="s">
        <v>431</v>
      </c>
      <c r="F168" s="21" t="s">
        <v>432</v>
      </c>
      <c r="G168" s="21" t="s">
        <v>441</v>
      </c>
      <c r="H168" s="21"/>
      <c r="I168" s="22" t="s">
        <v>641</v>
      </c>
      <c r="J168" s="21" t="s">
        <v>652</v>
      </c>
      <c r="K168" s="21" t="s">
        <v>37</v>
      </c>
      <c r="L168" s="21" t="s">
        <v>26</v>
      </c>
      <c r="M168" s="23">
        <v>19013</v>
      </c>
      <c r="N168" s="21"/>
      <c r="O168" s="21"/>
      <c r="P168" s="21">
        <v>39.864839000000003</v>
      </c>
      <c r="Q168" s="21">
        <v>-75.359007000000005</v>
      </c>
      <c r="R168" s="7" t="str">
        <f t="shared" si="8"/>
        <v>tel://+18556872412</v>
      </c>
      <c r="S168" s="7" t="str">
        <f t="shared" si="6"/>
        <v>1600 Upland St., Chester, PA, 19013</v>
      </c>
      <c r="T168" s="7" t="str">
        <f t="shared" si="7"/>
        <v>https://www.google.com/maps/search/?api=1&amp;query=1600%20Upland%20St.%2CChester%2CPA%2C19013</v>
      </c>
    </row>
    <row r="169" spans="1:20" ht="15.05" customHeight="1" x14ac:dyDescent="0.3">
      <c r="A169" s="7">
        <v>168</v>
      </c>
      <c r="B169" s="21" t="s">
        <v>653</v>
      </c>
      <c r="C169" s="21" t="s">
        <v>594</v>
      </c>
      <c r="D169" s="21" t="s">
        <v>44</v>
      </c>
      <c r="E169" s="21" t="s">
        <v>431</v>
      </c>
      <c r="F169" s="21" t="s">
        <v>432</v>
      </c>
      <c r="G169" s="21" t="s">
        <v>441</v>
      </c>
      <c r="H169" s="21"/>
      <c r="I169" s="22" t="s">
        <v>641</v>
      </c>
      <c r="J169" s="21" t="s">
        <v>654</v>
      </c>
      <c r="K169" s="21" t="s">
        <v>37</v>
      </c>
      <c r="L169" s="21" t="s">
        <v>26</v>
      </c>
      <c r="M169" s="23">
        <v>19013</v>
      </c>
      <c r="N169" s="21"/>
      <c r="O169" s="21"/>
      <c r="P169" s="21">
        <v>39.864940040598803</v>
      </c>
      <c r="Q169" s="21">
        <v>-75.358786742326899</v>
      </c>
      <c r="R169" s="7" t="str">
        <f t="shared" si="8"/>
        <v>tel://+18556872412</v>
      </c>
      <c r="S169" s="7" t="str">
        <f t="shared" si="6"/>
        <v>17 E. 16th St., Chester, PA, 19013</v>
      </c>
      <c r="T169" s="7" t="str">
        <f t="shared" si="7"/>
        <v>https://www.google.com/maps/search/?api=1&amp;query=17%20E.%2016th%20St.%2CChester%2CPA%2C19013</v>
      </c>
    </row>
    <row r="170" spans="1:20" ht="15.05" customHeight="1" x14ac:dyDescent="0.3">
      <c r="A170" s="7">
        <v>169</v>
      </c>
      <c r="B170" s="21" t="s">
        <v>655</v>
      </c>
      <c r="C170" s="21" t="s">
        <v>594</v>
      </c>
      <c r="D170" s="21" t="s">
        <v>44</v>
      </c>
      <c r="E170" s="21" t="s">
        <v>431</v>
      </c>
      <c r="F170" s="21" t="s">
        <v>432</v>
      </c>
      <c r="G170" s="21" t="s">
        <v>441</v>
      </c>
      <c r="H170" s="21"/>
      <c r="I170" s="22" t="s">
        <v>641</v>
      </c>
      <c r="J170" s="21" t="s">
        <v>656</v>
      </c>
      <c r="K170" s="21" t="s">
        <v>123</v>
      </c>
      <c r="L170" s="21" t="s">
        <v>26</v>
      </c>
      <c r="M170" s="23">
        <v>19063</v>
      </c>
      <c r="N170" s="21"/>
      <c r="O170" s="21"/>
      <c r="P170" s="21">
        <v>39.868592859715498</v>
      </c>
      <c r="Q170" s="21">
        <v>-75.360579158325095</v>
      </c>
      <c r="R170" s="7" t="str">
        <f t="shared" si="8"/>
        <v>tel://+18556872412</v>
      </c>
      <c r="S170" s="7" t="str">
        <f t="shared" si="6"/>
        <v>17 Greenhill Rd., Media, PA, 19063</v>
      </c>
      <c r="T170" s="7" t="str">
        <f t="shared" si="7"/>
        <v>https://www.google.com/maps/search/?api=1&amp;query=17%20Greenhill%20Rd.%2CMedia%2CPA%2C19063</v>
      </c>
    </row>
    <row r="171" spans="1:20" ht="15.05" customHeight="1" x14ac:dyDescent="0.3">
      <c r="A171" s="7">
        <v>170</v>
      </c>
      <c r="B171" s="21" t="s">
        <v>657</v>
      </c>
      <c r="C171" s="21" t="s">
        <v>594</v>
      </c>
      <c r="D171" s="21" t="s">
        <v>44</v>
      </c>
      <c r="E171" s="21" t="s">
        <v>431</v>
      </c>
      <c r="F171" s="21" t="s">
        <v>432</v>
      </c>
      <c r="G171" s="21" t="s">
        <v>433</v>
      </c>
      <c r="H171" s="21"/>
      <c r="I171" s="22" t="s">
        <v>658</v>
      </c>
      <c r="J171" s="21" t="s">
        <v>659</v>
      </c>
      <c r="K171" s="21" t="s">
        <v>37</v>
      </c>
      <c r="L171" s="21" t="s">
        <v>26</v>
      </c>
      <c r="M171" s="23">
        <v>19013</v>
      </c>
      <c r="N171" s="21"/>
      <c r="O171" s="21"/>
      <c r="P171" s="21">
        <v>39.865513752169903</v>
      </c>
      <c r="Q171" s="21">
        <v>-75.3575515593771</v>
      </c>
      <c r="R171" s="7" t="str">
        <f t="shared" si="8"/>
        <v>tel://+14843431323</v>
      </c>
      <c r="S171" s="7" t="str">
        <f t="shared" si="6"/>
        <v>1725 Providence Ave, Chester, PA, 19013</v>
      </c>
      <c r="T171" s="7" t="str">
        <f t="shared" si="7"/>
        <v>https://www.google.com/maps/search/?api=1&amp;query=1725%20Providence%20Ave%2CChester%2CPA%2C19013</v>
      </c>
    </row>
    <row r="172" spans="1:20" ht="15.05" customHeight="1" x14ac:dyDescent="0.3">
      <c r="A172" s="7">
        <v>171</v>
      </c>
      <c r="B172" s="21" t="s">
        <v>660</v>
      </c>
      <c r="C172" s="21" t="s">
        <v>594</v>
      </c>
      <c r="D172" s="21" t="s">
        <v>44</v>
      </c>
      <c r="E172" s="21" t="s">
        <v>431</v>
      </c>
      <c r="F172" s="21" t="s">
        <v>432</v>
      </c>
      <c r="G172" s="21" t="s">
        <v>433</v>
      </c>
      <c r="H172" s="21"/>
      <c r="I172" s="22" t="s">
        <v>641</v>
      </c>
      <c r="J172" s="21" t="s">
        <v>661</v>
      </c>
      <c r="K172" s="21" t="s">
        <v>37</v>
      </c>
      <c r="L172" s="21" t="s">
        <v>26</v>
      </c>
      <c r="M172" s="23">
        <v>19013</v>
      </c>
      <c r="N172" s="21"/>
      <c r="O172" s="21"/>
      <c r="P172" s="21">
        <v>39.866129207870102</v>
      </c>
      <c r="Q172" s="21">
        <v>-75.356200513613302</v>
      </c>
      <c r="R172" s="7" t="str">
        <f t="shared" si="8"/>
        <v>tel://+18556872412</v>
      </c>
      <c r="S172" s="7" t="str">
        <f t="shared" si="6"/>
        <v>1727 Providence Ave., Chester, PA, 19013</v>
      </c>
      <c r="T172" s="7" t="str">
        <f t="shared" si="7"/>
        <v>https://www.google.com/maps/search/?api=1&amp;query=1727%20Providence%20Ave.%2CChester%2CPA%2C19013</v>
      </c>
    </row>
    <row r="173" spans="1:20" ht="15.05" customHeight="1" x14ac:dyDescent="0.3">
      <c r="A173" s="7">
        <v>172</v>
      </c>
      <c r="B173" s="21" t="s">
        <v>662</v>
      </c>
      <c r="C173" s="21" t="s">
        <v>594</v>
      </c>
      <c r="D173" s="21" t="s">
        <v>44</v>
      </c>
      <c r="E173" s="21" t="s">
        <v>431</v>
      </c>
      <c r="F173" s="21" t="s">
        <v>432</v>
      </c>
      <c r="G173" s="21" t="s">
        <v>433</v>
      </c>
      <c r="H173" s="21"/>
      <c r="I173" s="22" t="s">
        <v>641</v>
      </c>
      <c r="J173" s="21" t="s">
        <v>663</v>
      </c>
      <c r="K173" s="21" t="s">
        <v>37</v>
      </c>
      <c r="L173" s="21" t="s">
        <v>26</v>
      </c>
      <c r="M173" s="23">
        <v>19013</v>
      </c>
      <c r="N173" s="21"/>
      <c r="O173" s="21"/>
      <c r="P173" s="21">
        <v>39.865541999999998</v>
      </c>
      <c r="Q173" s="21">
        <v>-75.355735571428497</v>
      </c>
      <c r="R173" s="7" t="str">
        <f t="shared" si="8"/>
        <v>tel://+18556872412</v>
      </c>
      <c r="S173" s="7" t="str">
        <f t="shared" si="6"/>
        <v>1808 Providence Ave, Chester, PA, 19013</v>
      </c>
      <c r="T173" s="7" t="str">
        <f t="shared" si="7"/>
        <v>https://www.google.com/maps/search/?api=1&amp;query=1808%20Providence%20Ave%2CChester%2CPA%2C19013</v>
      </c>
    </row>
    <row r="174" spans="1:20" ht="15.05" customHeight="1" x14ac:dyDescent="0.3">
      <c r="A174" s="7">
        <v>173</v>
      </c>
      <c r="B174" s="21" t="s">
        <v>664</v>
      </c>
      <c r="C174" s="21" t="s">
        <v>594</v>
      </c>
      <c r="D174" s="21" t="s">
        <v>44</v>
      </c>
      <c r="E174" s="21" t="s">
        <v>431</v>
      </c>
      <c r="F174" s="21" t="s">
        <v>432</v>
      </c>
      <c r="G174" s="21" t="s">
        <v>433</v>
      </c>
      <c r="H174" s="21"/>
      <c r="I174" s="22" t="s">
        <v>641</v>
      </c>
      <c r="J174" s="21" t="s">
        <v>665</v>
      </c>
      <c r="K174" s="21" t="s">
        <v>37</v>
      </c>
      <c r="L174" s="21" t="s">
        <v>26</v>
      </c>
      <c r="M174" s="23">
        <v>19013</v>
      </c>
      <c r="N174" s="21"/>
      <c r="O174" s="21"/>
      <c r="P174" s="21">
        <v>39.859379655144402</v>
      </c>
      <c r="Q174" s="21">
        <v>-75.370955172427699</v>
      </c>
      <c r="R174" s="7" t="str">
        <f t="shared" si="8"/>
        <v>tel://+18556872412</v>
      </c>
      <c r="S174" s="7" t="str">
        <f t="shared" si="6"/>
        <v>19 E 15th Street, Chester, PA, 19013</v>
      </c>
      <c r="T174" s="7" t="str">
        <f t="shared" si="7"/>
        <v>https://www.google.com/maps/search/?api=1&amp;query=19%20E%2015th%20Street%2CChester%2CPA%2C19013</v>
      </c>
    </row>
    <row r="175" spans="1:20" ht="15.05" customHeight="1" x14ac:dyDescent="0.3">
      <c r="A175" s="7">
        <v>174</v>
      </c>
      <c r="B175" s="21" t="s">
        <v>666</v>
      </c>
      <c r="C175" s="21" t="s">
        <v>594</v>
      </c>
      <c r="D175" s="21" t="s">
        <v>44</v>
      </c>
      <c r="E175" s="21" t="s">
        <v>431</v>
      </c>
      <c r="F175" s="21" t="s">
        <v>432</v>
      </c>
      <c r="G175" s="21" t="s">
        <v>433</v>
      </c>
      <c r="H175" s="21"/>
      <c r="I175" s="22" t="s">
        <v>641</v>
      </c>
      <c r="J175" s="21" t="s">
        <v>667</v>
      </c>
      <c r="K175" s="21" t="s">
        <v>37</v>
      </c>
      <c r="L175" s="21" t="s">
        <v>26</v>
      </c>
      <c r="M175" s="23">
        <v>19013</v>
      </c>
      <c r="N175" s="21"/>
      <c r="O175" s="21"/>
      <c r="P175" s="21">
        <v>39.941265000000001</v>
      </c>
      <c r="Q175" s="21">
        <v>-75.275790999999998</v>
      </c>
      <c r="R175" s="7" t="str">
        <f t="shared" si="8"/>
        <v>tel://+18556872412</v>
      </c>
      <c r="S175" s="7" t="str">
        <f t="shared" si="6"/>
        <v>2412 Providence Ave., Chester, PA, 19013</v>
      </c>
      <c r="T175" s="7" t="str">
        <f t="shared" si="7"/>
        <v>https://www.google.com/maps/search/?api=1&amp;query=2412%20Providence%20Ave.%2CChester%2CPA%2C19013</v>
      </c>
    </row>
    <row r="176" spans="1:20" ht="15.05" customHeight="1" x14ac:dyDescent="0.3">
      <c r="A176" s="7">
        <v>175</v>
      </c>
      <c r="B176" s="21" t="s">
        <v>668</v>
      </c>
      <c r="C176" s="21" t="s">
        <v>594</v>
      </c>
      <c r="D176" s="21" t="s">
        <v>44</v>
      </c>
      <c r="E176" s="21" t="s">
        <v>431</v>
      </c>
      <c r="F176" s="21" t="s">
        <v>432</v>
      </c>
      <c r="G176" s="21" t="s">
        <v>433</v>
      </c>
      <c r="H176" s="21"/>
      <c r="I176" s="22" t="s">
        <v>641</v>
      </c>
      <c r="J176" s="21" t="s">
        <v>669</v>
      </c>
      <c r="K176" s="21" t="s">
        <v>37</v>
      </c>
      <c r="L176" s="21" t="s">
        <v>26</v>
      </c>
      <c r="M176" s="23">
        <v>19013</v>
      </c>
      <c r="N176" s="21"/>
      <c r="O176" s="21"/>
      <c r="P176" s="21">
        <v>39.941265000000001</v>
      </c>
      <c r="Q176" s="21">
        <v>-75.275790999999998</v>
      </c>
      <c r="R176" s="7" t="str">
        <f t="shared" si="8"/>
        <v>tel://+18556872412</v>
      </c>
      <c r="S176" s="7" t="str">
        <f t="shared" si="6"/>
        <v>2413 Chestnut St., Chester, PA, 19013</v>
      </c>
      <c r="T176" s="7" t="str">
        <f t="shared" si="7"/>
        <v>https://www.google.com/maps/search/?api=1&amp;query=2413%20Chestnut%20St.%2CChester%2CPA%2C19013</v>
      </c>
    </row>
    <row r="177" spans="1:20" ht="15.05" customHeight="1" x14ac:dyDescent="0.3">
      <c r="A177" s="7">
        <v>176</v>
      </c>
      <c r="B177" s="21" t="s">
        <v>670</v>
      </c>
      <c r="C177" s="21" t="s">
        <v>594</v>
      </c>
      <c r="D177" s="21" t="s">
        <v>44</v>
      </c>
      <c r="E177" s="21" t="s">
        <v>431</v>
      </c>
      <c r="F177" s="21" t="s">
        <v>432</v>
      </c>
      <c r="G177" s="21" t="s">
        <v>433</v>
      </c>
      <c r="H177" s="21"/>
      <c r="I177" s="22" t="s">
        <v>641</v>
      </c>
      <c r="J177" s="21" t="s">
        <v>671</v>
      </c>
      <c r="K177" s="21" t="s">
        <v>37</v>
      </c>
      <c r="L177" s="21" t="s">
        <v>26</v>
      </c>
      <c r="M177" s="23">
        <v>19013</v>
      </c>
      <c r="N177" s="21"/>
      <c r="O177" s="21"/>
      <c r="P177" s="21">
        <v>40.207821502818199</v>
      </c>
      <c r="Q177" s="21">
        <v>-75.319535686798901</v>
      </c>
      <c r="R177" s="7" t="str">
        <f t="shared" si="8"/>
        <v>tel://+18556872412</v>
      </c>
      <c r="S177" s="7" t="str">
        <f t="shared" si="6"/>
        <v>401 E 19th St., Chester, PA, 19013</v>
      </c>
      <c r="T177" s="7" t="str">
        <f t="shared" si="7"/>
        <v>https://www.google.com/maps/search/?api=1&amp;query=401%20E%2019th%20St.%2CChester%2CPA%2C19013</v>
      </c>
    </row>
    <row r="178" spans="1:20" ht="15.05" customHeight="1" x14ac:dyDescent="0.3">
      <c r="A178" s="7">
        <v>177</v>
      </c>
      <c r="B178" s="21" t="s">
        <v>672</v>
      </c>
      <c r="C178" s="21" t="s">
        <v>594</v>
      </c>
      <c r="D178" s="21" t="s">
        <v>44</v>
      </c>
      <c r="E178" s="21" t="s">
        <v>431</v>
      </c>
      <c r="F178" s="21" t="s">
        <v>432</v>
      </c>
      <c r="G178" s="21" t="s">
        <v>433</v>
      </c>
      <c r="H178" s="21"/>
      <c r="I178" s="22" t="s">
        <v>641</v>
      </c>
      <c r="J178" s="21" t="s">
        <v>673</v>
      </c>
      <c r="K178" s="21" t="s">
        <v>37</v>
      </c>
      <c r="L178" s="21" t="s">
        <v>26</v>
      </c>
      <c r="M178" s="23">
        <v>19013</v>
      </c>
      <c r="N178" s="21"/>
      <c r="O178" s="21"/>
      <c r="P178" s="21">
        <v>40.361382300000002</v>
      </c>
      <c r="Q178" s="21">
        <v>-75.915927656706998</v>
      </c>
      <c r="R178" s="7" t="str">
        <f t="shared" si="8"/>
        <v>tel://+18556872412</v>
      </c>
      <c r="S178" s="7" t="str">
        <f t="shared" si="6"/>
        <v>421 E. 19th St., Chester, PA, 19013</v>
      </c>
      <c r="T178" s="7" t="str">
        <f t="shared" si="7"/>
        <v>https://www.google.com/maps/search/?api=1&amp;query=421%20E.%2019th%20St.%2CChester%2CPA%2C19013</v>
      </c>
    </row>
    <row r="179" spans="1:20" ht="15.05" customHeight="1" x14ac:dyDescent="0.3">
      <c r="A179" s="7">
        <v>178</v>
      </c>
      <c r="B179" s="21" t="s">
        <v>674</v>
      </c>
      <c r="C179" s="21" t="s">
        <v>594</v>
      </c>
      <c r="D179" s="21" t="s">
        <v>44</v>
      </c>
      <c r="E179" s="21" t="s">
        <v>431</v>
      </c>
      <c r="F179" s="21" t="s">
        <v>432</v>
      </c>
      <c r="G179" s="21" t="s">
        <v>433</v>
      </c>
      <c r="H179" s="21"/>
      <c r="I179" s="22" t="s">
        <v>658</v>
      </c>
      <c r="J179" s="21" t="s">
        <v>675</v>
      </c>
      <c r="K179" s="21" t="s">
        <v>37</v>
      </c>
      <c r="L179" s="21" t="s">
        <v>26</v>
      </c>
      <c r="M179" s="23">
        <v>19013</v>
      </c>
      <c r="N179" s="21"/>
      <c r="O179" s="21"/>
      <c r="P179" s="21">
        <v>40.329759199999998</v>
      </c>
      <c r="Q179" s="21">
        <v>-75.054982600000002</v>
      </c>
      <c r="R179" s="7" t="str">
        <f t="shared" si="8"/>
        <v>tel://+14843431323</v>
      </c>
      <c r="S179" s="7" t="str">
        <f t="shared" si="6"/>
        <v>501 E 23rd St, Chester, PA, 19013</v>
      </c>
      <c r="T179" s="7" t="str">
        <f t="shared" si="7"/>
        <v>https://www.google.com/maps/search/?api=1&amp;query=501%20E%2023rd%20St%2CChester%2CPA%2C19013</v>
      </c>
    </row>
    <row r="180" spans="1:20" ht="15.05" customHeight="1" x14ac:dyDescent="0.3">
      <c r="A180" s="7">
        <v>179</v>
      </c>
      <c r="B180" s="21" t="s">
        <v>676</v>
      </c>
      <c r="C180" s="21" t="s">
        <v>594</v>
      </c>
      <c r="D180" s="21" t="s">
        <v>44</v>
      </c>
      <c r="E180" s="21" t="s">
        <v>431</v>
      </c>
      <c r="F180" s="21" t="s">
        <v>432</v>
      </c>
      <c r="G180" s="21" t="s">
        <v>433</v>
      </c>
      <c r="H180" s="21"/>
      <c r="I180" s="22" t="s">
        <v>658</v>
      </c>
      <c r="J180" s="21" t="s">
        <v>677</v>
      </c>
      <c r="K180" s="21" t="s">
        <v>37</v>
      </c>
      <c r="L180" s="21" t="s">
        <v>26</v>
      </c>
      <c r="M180" s="23">
        <v>19013</v>
      </c>
      <c r="N180" s="21"/>
      <c r="O180" s="21"/>
      <c r="P180" s="21">
        <v>39.960412849999997</v>
      </c>
      <c r="Q180" s="21">
        <v>-75.583949736889394</v>
      </c>
      <c r="R180" s="7" t="str">
        <f t="shared" si="8"/>
        <v>tel://+14843431323</v>
      </c>
      <c r="S180" s="7" t="str">
        <f t="shared" si="6"/>
        <v>515 E 19th St, Chester, PA, 19013</v>
      </c>
      <c r="T180" s="7" t="str">
        <f t="shared" si="7"/>
        <v>https://www.google.com/maps/search/?api=1&amp;query=515%20E%2019th%20St%2CChester%2CPA%2C19013</v>
      </c>
    </row>
    <row r="181" spans="1:20" ht="15.05" customHeight="1" x14ac:dyDescent="0.3">
      <c r="A181" s="7">
        <v>180</v>
      </c>
      <c r="B181" s="21" t="s">
        <v>678</v>
      </c>
      <c r="C181" s="21" t="s">
        <v>594</v>
      </c>
      <c r="D181" s="21" t="s">
        <v>44</v>
      </c>
      <c r="E181" s="21" t="s">
        <v>431</v>
      </c>
      <c r="F181" s="21" t="s">
        <v>432</v>
      </c>
      <c r="G181" s="21" t="s">
        <v>679</v>
      </c>
      <c r="H181" s="21"/>
      <c r="I181" s="22" t="s">
        <v>641</v>
      </c>
      <c r="J181" s="21" t="s">
        <v>680</v>
      </c>
      <c r="K181" s="21" t="s">
        <v>37</v>
      </c>
      <c r="L181" s="21" t="s">
        <v>26</v>
      </c>
      <c r="M181" s="23">
        <v>19013</v>
      </c>
      <c r="N181" s="21"/>
      <c r="O181" s="21"/>
      <c r="P181" s="6">
        <v>39.866129209999997</v>
      </c>
      <c r="Q181" s="21">
        <v>-75.356200509999994</v>
      </c>
      <c r="R181" s="7" t="str">
        <f t="shared" si="8"/>
        <v>tel://+18556872412</v>
      </c>
      <c r="S181" s="7" t="str">
        <f t="shared" si="6"/>
        <v>631 E. 19th St, Chester, PA, 19013</v>
      </c>
      <c r="T181" s="7" t="str">
        <f t="shared" si="7"/>
        <v>https://www.google.com/maps/search/?api=1&amp;query=631%20E.%2019th%20St%2CChester%2CPA%2C19013</v>
      </c>
    </row>
    <row r="182" spans="1:20" ht="15.05" customHeight="1" x14ac:dyDescent="0.3">
      <c r="A182" s="7">
        <v>181</v>
      </c>
      <c r="B182" s="21" t="s">
        <v>681</v>
      </c>
      <c r="C182" s="21" t="s">
        <v>594</v>
      </c>
      <c r="D182" s="21" t="s">
        <v>44</v>
      </c>
      <c r="E182" s="21" t="s">
        <v>431</v>
      </c>
      <c r="F182" s="21" t="s">
        <v>432</v>
      </c>
      <c r="G182" s="21" t="s">
        <v>433</v>
      </c>
      <c r="H182" s="21"/>
      <c r="I182" s="22" t="s">
        <v>641</v>
      </c>
      <c r="J182" s="21" t="s">
        <v>682</v>
      </c>
      <c r="K182" s="21" t="s">
        <v>37</v>
      </c>
      <c r="L182" s="21" t="s">
        <v>26</v>
      </c>
      <c r="M182" s="23">
        <v>19013</v>
      </c>
      <c r="N182" s="21"/>
      <c r="O182" s="21"/>
      <c r="P182" s="6">
        <v>39.865541999999998</v>
      </c>
      <c r="Q182" s="21">
        <v>-75.355735569999993</v>
      </c>
      <c r="R182" s="7" t="str">
        <f t="shared" si="8"/>
        <v>tel://+18556872412</v>
      </c>
      <c r="S182" s="7" t="str">
        <f t="shared" si="6"/>
        <v>928 E. 18th St., Chester, PA, 19013</v>
      </c>
      <c r="T182" s="7" t="str">
        <f t="shared" si="7"/>
        <v>https://www.google.com/maps/search/?api=1&amp;query=928%20E.%2018th%20St.%2CChester%2CPA%2C19013</v>
      </c>
    </row>
    <row r="183" spans="1:20" ht="15.05" customHeight="1" x14ac:dyDescent="0.3">
      <c r="A183" s="7">
        <v>182</v>
      </c>
      <c r="B183" s="21" t="s">
        <v>683</v>
      </c>
      <c r="C183" s="21" t="s">
        <v>684</v>
      </c>
      <c r="D183" s="21" t="s">
        <v>44</v>
      </c>
      <c r="E183" s="21" t="s">
        <v>431</v>
      </c>
      <c r="F183" s="21" t="s">
        <v>432</v>
      </c>
      <c r="G183" s="21" t="s">
        <v>433</v>
      </c>
      <c r="H183" s="21"/>
      <c r="I183" s="22" t="s">
        <v>685</v>
      </c>
      <c r="J183" s="21" t="s">
        <v>686</v>
      </c>
      <c r="K183" s="21" t="s">
        <v>37</v>
      </c>
      <c r="L183" s="21" t="s">
        <v>26</v>
      </c>
      <c r="M183" s="23">
        <v>19013</v>
      </c>
      <c r="N183" s="21"/>
      <c r="O183" s="21"/>
      <c r="P183" s="6">
        <v>39.859379660000002</v>
      </c>
      <c r="Q183" s="21">
        <v>-75.370955170000002</v>
      </c>
      <c r="R183" s="7" t="str">
        <f t="shared" si="8"/>
        <v>tel://+12152057714</v>
      </c>
      <c r="S183" s="7" t="str">
        <f t="shared" si="6"/>
        <v>361 W. 22nd Street, Chester, PA, 19013</v>
      </c>
      <c r="T183" s="7" t="str">
        <f t="shared" si="7"/>
        <v>https://www.google.com/maps/search/?api=1&amp;query=361%20W.%2022nd%20Street%2CChester%2CPA%2C19013</v>
      </c>
    </row>
    <row r="184" spans="1:20" ht="15.05" customHeight="1" x14ac:dyDescent="0.3">
      <c r="A184" s="7">
        <v>183</v>
      </c>
      <c r="B184" s="21" t="s">
        <v>687</v>
      </c>
      <c r="C184" s="21" t="s">
        <v>688</v>
      </c>
      <c r="D184" s="21" t="s">
        <v>44</v>
      </c>
      <c r="E184" s="21" t="s">
        <v>431</v>
      </c>
      <c r="F184" s="21" t="s">
        <v>432</v>
      </c>
      <c r="G184" s="21" t="s">
        <v>433</v>
      </c>
      <c r="H184" s="21"/>
      <c r="I184" s="22" t="s">
        <v>689</v>
      </c>
      <c r="J184" s="21" t="s">
        <v>690</v>
      </c>
      <c r="K184" s="21" t="s">
        <v>617</v>
      </c>
      <c r="L184" s="21" t="s">
        <v>26</v>
      </c>
      <c r="M184" s="21">
        <v>19050</v>
      </c>
      <c r="N184" s="21"/>
      <c r="O184" s="21"/>
      <c r="P184" s="6">
        <v>39.941028180000004</v>
      </c>
      <c r="Q184" s="21">
        <v>-75.254947880000003</v>
      </c>
      <c r="R184" s="7" t="str">
        <f t="shared" si="8"/>
        <v>tel://+12159807069</v>
      </c>
      <c r="S184" s="7" t="str">
        <f t="shared" si="6"/>
        <v>19, 26, 28, 30, 32, 34, and 36 Oxford Street, Lansdowne, PA, 19050</v>
      </c>
      <c r="T184" s="7" t="str">
        <f t="shared" si="7"/>
        <v>https://www.google.com/maps/search/?api=1&amp;query=19%2C%2026%2C%2028%2C%2030%2C%2032%2C%2034%2C%20and%2036%20Oxford%20Street%2CLansdowne%2CPA%2C19050</v>
      </c>
    </row>
    <row r="185" spans="1:20" ht="15.05" customHeight="1" x14ac:dyDescent="0.3">
      <c r="A185" s="7">
        <v>184</v>
      </c>
      <c r="B185" s="21" t="s">
        <v>691</v>
      </c>
      <c r="C185" s="21" t="s">
        <v>688</v>
      </c>
      <c r="D185" s="21" t="s">
        <v>44</v>
      </c>
      <c r="E185" s="21" t="s">
        <v>431</v>
      </c>
      <c r="F185" s="21" t="s">
        <v>432</v>
      </c>
      <c r="G185" s="21" t="s">
        <v>441</v>
      </c>
      <c r="H185" s="21"/>
      <c r="I185" s="22" t="s">
        <v>689</v>
      </c>
      <c r="J185" s="21" t="s">
        <v>692</v>
      </c>
      <c r="K185" s="21" t="s">
        <v>617</v>
      </c>
      <c r="L185" s="21" t="s">
        <v>26</v>
      </c>
      <c r="M185" s="21">
        <v>19050</v>
      </c>
      <c r="N185" s="21"/>
      <c r="O185" s="21"/>
      <c r="P185" s="6">
        <v>39.940717300000003</v>
      </c>
      <c r="Q185" s="21">
        <v>-75.256155699999994</v>
      </c>
      <c r="R185" s="7" t="str">
        <f t="shared" si="8"/>
        <v>tel://+12159807069</v>
      </c>
      <c r="S185" s="7" t="str">
        <f t="shared" si="6"/>
        <v>23, 31, 33, and 35 South Church Lane, Lansdowne, PA, 19050</v>
      </c>
      <c r="T185" s="7" t="str">
        <f t="shared" si="7"/>
        <v>https://www.google.com/maps/search/?api=1&amp;query=23%2C%2031%2C%2033%2C%20and%2035%20South%20Church%20Lane%2CLansdowne%2CPA%2C19050</v>
      </c>
    </row>
    <row r="186" spans="1:20" ht="15.05" customHeight="1" x14ac:dyDescent="0.3">
      <c r="A186" s="7">
        <v>185</v>
      </c>
      <c r="B186" s="17" t="s">
        <v>693</v>
      </c>
      <c r="C186" s="17" t="s">
        <v>397</v>
      </c>
      <c r="D186" s="17" t="s">
        <v>51</v>
      </c>
      <c r="E186" s="17" t="s">
        <v>431</v>
      </c>
      <c r="F186" s="17" t="s">
        <v>432</v>
      </c>
      <c r="G186" s="17" t="s">
        <v>433</v>
      </c>
      <c r="H186" s="17"/>
      <c r="I186" s="24" t="s">
        <v>694</v>
      </c>
      <c r="J186" s="17" t="s">
        <v>695</v>
      </c>
      <c r="K186" s="17" t="s">
        <v>696</v>
      </c>
      <c r="L186" s="17" t="s">
        <v>26</v>
      </c>
      <c r="M186" s="17">
        <v>17512</v>
      </c>
      <c r="N186" s="17" t="s">
        <v>401</v>
      </c>
      <c r="O186" s="17" t="s">
        <v>697</v>
      </c>
      <c r="P186" s="6">
        <v>40.207821500000001</v>
      </c>
      <c r="Q186" s="17">
        <v>-75.319535689999995</v>
      </c>
      <c r="R186" s="7" t="str">
        <f t="shared" si="8"/>
        <v>tel://+17173611660</v>
      </c>
      <c r="S186" s="7" t="str">
        <f t="shared" si="6"/>
        <v>228-230 Cherry Street, Columbia, PA, 17512</v>
      </c>
      <c r="T186" s="7" t="str">
        <f t="shared" si="7"/>
        <v>https://www.google.com/maps/search/?api=1&amp;query=228-230%20Cherry%20Street%2CColumbia%2CPA%2C17512</v>
      </c>
    </row>
    <row r="187" spans="1:20" ht="15.05" customHeight="1" x14ac:dyDescent="0.3">
      <c r="A187" s="7">
        <v>186</v>
      </c>
      <c r="B187" s="17" t="s">
        <v>693</v>
      </c>
      <c r="C187" s="17" t="s">
        <v>397</v>
      </c>
      <c r="D187" s="17" t="s">
        <v>51</v>
      </c>
      <c r="E187" s="17" t="s">
        <v>431</v>
      </c>
      <c r="F187" s="17" t="s">
        <v>432</v>
      </c>
      <c r="G187" s="17" t="s">
        <v>433</v>
      </c>
      <c r="H187" s="17"/>
      <c r="I187" s="24" t="s">
        <v>694</v>
      </c>
      <c r="J187" s="17" t="s">
        <v>695</v>
      </c>
      <c r="K187" s="17" t="s">
        <v>696</v>
      </c>
      <c r="L187" s="17" t="s">
        <v>26</v>
      </c>
      <c r="M187" s="17">
        <v>17512</v>
      </c>
      <c r="N187" s="17" t="s">
        <v>401</v>
      </c>
      <c r="O187" s="17" t="s">
        <v>697</v>
      </c>
      <c r="P187" s="6">
        <v>40.361382300000002</v>
      </c>
      <c r="Q187" s="17">
        <v>-75.915927659999994</v>
      </c>
      <c r="R187" s="7" t="str">
        <f t="shared" si="8"/>
        <v>tel://+17173611660</v>
      </c>
      <c r="S187" s="7" t="str">
        <f t="shared" si="6"/>
        <v>228-230 Cherry Street, Columbia, PA, 17512</v>
      </c>
      <c r="T187" s="7" t="str">
        <f t="shared" si="7"/>
        <v>https://www.google.com/maps/search/?api=1&amp;query=228-230%20Cherry%20Street%2CColumbia%2CPA%2C17512</v>
      </c>
    </row>
    <row r="188" spans="1:20" ht="15.05" customHeight="1" x14ac:dyDescent="0.3">
      <c r="A188" s="7">
        <v>187</v>
      </c>
      <c r="B188" s="17" t="s">
        <v>698</v>
      </c>
      <c r="C188" s="17" t="s">
        <v>397</v>
      </c>
      <c r="D188" s="17" t="s">
        <v>51</v>
      </c>
      <c r="E188" s="17" t="s">
        <v>431</v>
      </c>
      <c r="F188" s="17" t="s">
        <v>432</v>
      </c>
      <c r="G188" s="17" t="s">
        <v>433</v>
      </c>
      <c r="H188" s="17"/>
      <c r="I188" s="24" t="s">
        <v>694</v>
      </c>
      <c r="J188" s="17" t="s">
        <v>699</v>
      </c>
      <c r="K188" s="17" t="s">
        <v>51</v>
      </c>
      <c r="L188" s="17" t="s">
        <v>26</v>
      </c>
      <c r="M188" s="17">
        <v>17601</v>
      </c>
      <c r="N188" s="17" t="s">
        <v>401</v>
      </c>
      <c r="O188" s="17" t="s">
        <v>697</v>
      </c>
      <c r="P188" s="6">
        <v>40.329759199999998</v>
      </c>
      <c r="Q188" s="17">
        <v>-75.054982600000002</v>
      </c>
      <c r="R188" s="7" t="str">
        <f t="shared" si="8"/>
        <v>tel://+17173611660</v>
      </c>
      <c r="S188" s="7" t="str">
        <f t="shared" si="6"/>
        <v>740 E Chestnut Street, Lancaster, PA, 17601</v>
      </c>
      <c r="T188" s="7" t="str">
        <f t="shared" si="7"/>
        <v>https://www.google.com/maps/search/?api=1&amp;query=740%20E%20Chestnut%20Street%2CLancaster%2CPA%2C17601</v>
      </c>
    </row>
    <row r="189" spans="1:20" ht="15.05" customHeight="1" x14ac:dyDescent="0.3">
      <c r="A189" s="7">
        <v>188</v>
      </c>
      <c r="B189" s="17" t="s">
        <v>698</v>
      </c>
      <c r="C189" s="17" t="s">
        <v>397</v>
      </c>
      <c r="D189" s="17" t="s">
        <v>51</v>
      </c>
      <c r="E189" s="17" t="s">
        <v>431</v>
      </c>
      <c r="F189" s="17" t="s">
        <v>432</v>
      </c>
      <c r="G189" s="17" t="s">
        <v>433</v>
      </c>
      <c r="H189" s="17"/>
      <c r="I189" s="24" t="s">
        <v>694</v>
      </c>
      <c r="J189" s="17" t="s">
        <v>699</v>
      </c>
      <c r="K189" s="17" t="s">
        <v>51</v>
      </c>
      <c r="L189" s="17" t="s">
        <v>26</v>
      </c>
      <c r="M189" s="17">
        <v>17601</v>
      </c>
      <c r="N189" s="17" t="s">
        <v>401</v>
      </c>
      <c r="O189" s="17" t="s">
        <v>697</v>
      </c>
      <c r="P189" s="6">
        <v>39.960412849999997</v>
      </c>
      <c r="Q189" s="17">
        <v>-75.583949739999994</v>
      </c>
      <c r="R189" s="7" t="str">
        <f t="shared" si="8"/>
        <v>tel://+17173611660</v>
      </c>
      <c r="S189" s="7" t="str">
        <f t="shared" si="6"/>
        <v>740 E Chestnut Street, Lancaster, PA, 17601</v>
      </c>
      <c r="T189" s="7" t="str">
        <f t="shared" si="7"/>
        <v>https://www.google.com/maps/search/?api=1&amp;query=740%20E%20Chestnut%20Street%2CLancaster%2CPA%2C17601</v>
      </c>
    </row>
    <row r="190" spans="1:20" ht="15.05" customHeight="1" x14ac:dyDescent="0.3">
      <c r="A190" s="7">
        <v>189</v>
      </c>
      <c r="B190" s="17" t="s">
        <v>700</v>
      </c>
      <c r="C190" s="17" t="s">
        <v>397</v>
      </c>
      <c r="D190" s="17" t="s">
        <v>51</v>
      </c>
      <c r="E190" s="17" t="s">
        <v>431</v>
      </c>
      <c r="F190" s="17" t="s">
        <v>432</v>
      </c>
      <c r="G190" s="17" t="s">
        <v>433</v>
      </c>
      <c r="H190" s="17"/>
      <c r="I190" s="24" t="s">
        <v>694</v>
      </c>
      <c r="J190" s="17" t="s">
        <v>701</v>
      </c>
      <c r="K190" s="17" t="s">
        <v>51</v>
      </c>
      <c r="L190" s="17" t="s">
        <v>26</v>
      </c>
      <c r="M190" s="17">
        <v>17601</v>
      </c>
      <c r="N190" s="17" t="s">
        <v>401</v>
      </c>
      <c r="O190" s="17" t="s">
        <v>697</v>
      </c>
      <c r="P190" s="17">
        <v>40.037999999999997</v>
      </c>
      <c r="Q190" s="17">
        <v>-76.296000000000006</v>
      </c>
      <c r="R190" s="7" t="str">
        <f t="shared" si="8"/>
        <v>tel://+17173611660</v>
      </c>
      <c r="S190" s="7" t="str">
        <f t="shared" si="6"/>
        <v>630 E King Street, Lancaster, PA, 17601</v>
      </c>
      <c r="T190" s="7" t="str">
        <f t="shared" si="7"/>
        <v>https://www.google.com/maps/search/?api=1&amp;query=630%20E%20King%20Street%2CLancaster%2CPA%2C17601</v>
      </c>
    </row>
    <row r="191" spans="1:20" ht="15.05" customHeight="1" x14ac:dyDescent="0.3">
      <c r="A191" s="7">
        <v>190</v>
      </c>
      <c r="B191" s="17" t="s">
        <v>700</v>
      </c>
      <c r="C191" s="17" t="s">
        <v>397</v>
      </c>
      <c r="D191" s="17" t="s">
        <v>51</v>
      </c>
      <c r="E191" s="17" t="s">
        <v>431</v>
      </c>
      <c r="F191" s="17" t="s">
        <v>432</v>
      </c>
      <c r="G191" s="17" t="s">
        <v>433</v>
      </c>
      <c r="H191" s="17"/>
      <c r="I191" s="24" t="s">
        <v>694</v>
      </c>
      <c r="J191" s="17" t="s">
        <v>701</v>
      </c>
      <c r="K191" s="17" t="s">
        <v>51</v>
      </c>
      <c r="L191" s="17" t="s">
        <v>26</v>
      </c>
      <c r="M191" s="17">
        <v>17601</v>
      </c>
      <c r="N191" s="17" t="s">
        <v>401</v>
      </c>
      <c r="O191" s="17" t="s">
        <v>697</v>
      </c>
      <c r="P191" s="17">
        <v>40.037999999999997</v>
      </c>
      <c r="Q191" s="17">
        <v>-76.296000000000006</v>
      </c>
      <c r="R191" s="7" t="str">
        <f t="shared" si="8"/>
        <v>tel://+17173611660</v>
      </c>
      <c r="S191" s="7" t="str">
        <f t="shared" si="6"/>
        <v>630 E King Street, Lancaster, PA, 17601</v>
      </c>
      <c r="T191" s="7" t="str">
        <f t="shared" si="7"/>
        <v>https://www.google.com/maps/search/?api=1&amp;query=630%20E%20King%20Street%2CLancaster%2CPA%2C17601</v>
      </c>
    </row>
    <row r="192" spans="1:20" ht="15.05" customHeight="1" x14ac:dyDescent="0.3">
      <c r="A192" s="7">
        <v>191</v>
      </c>
      <c r="B192" s="17" t="s">
        <v>702</v>
      </c>
      <c r="C192" s="17" t="s">
        <v>397</v>
      </c>
      <c r="D192" s="17" t="s">
        <v>51</v>
      </c>
      <c r="E192" s="17" t="s">
        <v>431</v>
      </c>
      <c r="F192" s="17" t="s">
        <v>432</v>
      </c>
      <c r="G192" s="17" t="s">
        <v>433</v>
      </c>
      <c r="H192" s="17"/>
      <c r="I192" s="24" t="s">
        <v>694</v>
      </c>
      <c r="J192" s="17" t="s">
        <v>703</v>
      </c>
      <c r="K192" s="17" t="s">
        <v>696</v>
      </c>
      <c r="L192" s="17" t="s">
        <v>26</v>
      </c>
      <c r="M192" s="17">
        <v>17512</v>
      </c>
      <c r="N192" s="17" t="s">
        <v>401</v>
      </c>
      <c r="O192" s="17" t="s">
        <v>697</v>
      </c>
      <c r="P192" s="17">
        <v>40.031452000000002</v>
      </c>
      <c r="Q192" s="17">
        <v>-76.486530000000002</v>
      </c>
      <c r="R192" s="7" t="str">
        <f t="shared" si="8"/>
        <v>tel://+17173611660</v>
      </c>
      <c r="S192" s="7" t="str">
        <f t="shared" si="6"/>
        <v>1133 Lancaster Avenue, Columbia, PA, 17512</v>
      </c>
      <c r="T192" s="7" t="str">
        <f t="shared" si="7"/>
        <v>https://www.google.com/maps/search/?api=1&amp;query=1133%20Lancaster%20Avenue%2CColumbia%2CPA%2C17512</v>
      </c>
    </row>
    <row r="193" spans="1:20" ht="15.05" customHeight="1" x14ac:dyDescent="0.3">
      <c r="A193" s="7">
        <v>192</v>
      </c>
      <c r="B193" s="17" t="s">
        <v>702</v>
      </c>
      <c r="C193" s="17" t="s">
        <v>397</v>
      </c>
      <c r="D193" s="17" t="s">
        <v>51</v>
      </c>
      <c r="E193" s="17" t="s">
        <v>431</v>
      </c>
      <c r="F193" s="17" t="s">
        <v>432</v>
      </c>
      <c r="G193" s="17" t="s">
        <v>433</v>
      </c>
      <c r="H193" s="17"/>
      <c r="I193" s="24" t="s">
        <v>694</v>
      </c>
      <c r="J193" s="17" t="s">
        <v>703</v>
      </c>
      <c r="K193" s="17" t="s">
        <v>696</v>
      </c>
      <c r="L193" s="17" t="s">
        <v>26</v>
      </c>
      <c r="M193" s="17">
        <v>17512</v>
      </c>
      <c r="N193" s="17" t="s">
        <v>401</v>
      </c>
      <c r="O193" s="17" t="s">
        <v>697</v>
      </c>
      <c r="P193" s="17">
        <v>40.031452000000002</v>
      </c>
      <c r="Q193" s="17">
        <v>-76.486530000000002</v>
      </c>
      <c r="R193" s="7" t="str">
        <f t="shared" si="8"/>
        <v>tel://+17173611660</v>
      </c>
      <c r="S193" s="7" t="str">
        <f t="shared" si="6"/>
        <v>1133 Lancaster Avenue, Columbia, PA, 17512</v>
      </c>
      <c r="T193" s="7" t="str">
        <f t="shared" si="7"/>
        <v>https://www.google.com/maps/search/?api=1&amp;query=1133%20Lancaster%20Avenue%2CColumbia%2CPA%2C17512</v>
      </c>
    </row>
    <row r="194" spans="1:20" ht="15.05" customHeight="1" x14ac:dyDescent="0.3">
      <c r="A194" s="7">
        <v>193</v>
      </c>
      <c r="B194" s="17" t="s">
        <v>704</v>
      </c>
      <c r="C194" s="17" t="s">
        <v>397</v>
      </c>
      <c r="D194" s="17" t="s">
        <v>51</v>
      </c>
      <c r="E194" s="17" t="s">
        <v>431</v>
      </c>
      <c r="F194" s="17" t="s">
        <v>432</v>
      </c>
      <c r="G194" s="17" t="s">
        <v>433</v>
      </c>
      <c r="H194" s="17"/>
      <c r="I194" s="24" t="s">
        <v>705</v>
      </c>
      <c r="J194" s="17" t="s">
        <v>706</v>
      </c>
      <c r="K194" s="17" t="s">
        <v>51</v>
      </c>
      <c r="L194" s="17" t="s">
        <v>26</v>
      </c>
      <c r="M194" s="17">
        <v>17602</v>
      </c>
      <c r="N194" s="17" t="s">
        <v>401</v>
      </c>
      <c r="O194" s="17" t="s">
        <v>697</v>
      </c>
      <c r="P194" s="17">
        <v>40.049985</v>
      </c>
      <c r="Q194" s="17">
        <v>-76.303904000000003</v>
      </c>
      <c r="R194" s="7" t="str">
        <f t="shared" si="8"/>
        <v>tel://+17176613677</v>
      </c>
      <c r="S194" s="7" t="str">
        <f t="shared" ref="S194:S257" si="9">J194 &amp; ", " &amp; K194 &amp; ", " &amp; L194 &amp; ", " &amp; M194</f>
        <v>724 N Lime Street, Lancaster, PA, 17602</v>
      </c>
      <c r="T194" s="7" t="str">
        <f t="shared" ref="T194:T258" si="10">IF(AND(J194="", K194="", L194="", M194=""), "", "https://www.google.com/maps/search/?api=1&amp;query=" &amp; _xlfn.ENCODEURL(J194 &amp; "," &amp; K194 &amp; "," &amp; L194 &amp; "," &amp; M194))</f>
        <v>https://www.google.com/maps/search/?api=1&amp;query=724%20N%20Lime%20Street%2CLancaster%2CPA%2C17602</v>
      </c>
    </row>
    <row r="195" spans="1:20" ht="15.05" customHeight="1" x14ac:dyDescent="0.3">
      <c r="A195" s="7">
        <v>194</v>
      </c>
      <c r="B195" s="17" t="s">
        <v>704</v>
      </c>
      <c r="C195" s="17" t="s">
        <v>397</v>
      </c>
      <c r="D195" s="17" t="s">
        <v>51</v>
      </c>
      <c r="E195" s="17" t="s">
        <v>431</v>
      </c>
      <c r="F195" s="17" t="s">
        <v>432</v>
      </c>
      <c r="G195" s="17" t="s">
        <v>433</v>
      </c>
      <c r="H195" s="17"/>
      <c r="I195" s="24" t="s">
        <v>705</v>
      </c>
      <c r="J195" s="17" t="s">
        <v>706</v>
      </c>
      <c r="K195" s="17" t="s">
        <v>51</v>
      </c>
      <c r="L195" s="17" t="s">
        <v>26</v>
      </c>
      <c r="M195" s="17">
        <v>17602</v>
      </c>
      <c r="N195" s="17" t="s">
        <v>401</v>
      </c>
      <c r="O195" s="17" t="s">
        <v>697</v>
      </c>
      <c r="P195" s="17">
        <v>40.049985</v>
      </c>
      <c r="Q195" s="17">
        <v>-76.303904000000003</v>
      </c>
      <c r="R195" s="7" t="str">
        <f t="shared" ref="R195:R258" si="11">IF(I195="", "", "tel://+1" &amp; SUBSTITUTE(SUBSTITUTE(SUBSTITUTE(I195, "(", ""), ")", ""), "-", ""))</f>
        <v>tel://+17176613677</v>
      </c>
      <c r="S195" s="7" t="str">
        <f t="shared" si="9"/>
        <v>724 N Lime Street, Lancaster, PA, 17602</v>
      </c>
      <c r="T195" s="7" t="str">
        <f t="shared" si="10"/>
        <v>https://www.google.com/maps/search/?api=1&amp;query=724%20N%20Lime%20Street%2CLancaster%2CPA%2C17602</v>
      </c>
    </row>
    <row r="196" spans="1:20" ht="15.05" customHeight="1" x14ac:dyDescent="0.3">
      <c r="A196" s="7">
        <v>195</v>
      </c>
      <c r="B196" s="17" t="s">
        <v>707</v>
      </c>
      <c r="C196" s="17" t="s">
        <v>397</v>
      </c>
      <c r="D196" s="17" t="s">
        <v>51</v>
      </c>
      <c r="E196" s="17" t="s">
        <v>431</v>
      </c>
      <c r="F196" s="17" t="s">
        <v>432</v>
      </c>
      <c r="G196" s="17" t="s">
        <v>433</v>
      </c>
      <c r="H196" s="17"/>
      <c r="I196" s="24" t="s">
        <v>694</v>
      </c>
      <c r="J196" s="17" t="s">
        <v>708</v>
      </c>
      <c r="K196" s="17" t="s">
        <v>114</v>
      </c>
      <c r="L196" s="17" t="s">
        <v>26</v>
      </c>
      <c r="M196" s="17">
        <v>17552</v>
      </c>
      <c r="N196" s="17" t="s">
        <v>401</v>
      </c>
      <c r="O196" s="17" t="s">
        <v>697</v>
      </c>
      <c r="P196" s="17">
        <v>40.1056575</v>
      </c>
      <c r="Q196" s="17">
        <v>-76.544105000000002</v>
      </c>
      <c r="R196" s="7" t="str">
        <f t="shared" si="11"/>
        <v>tel://+17173611660</v>
      </c>
      <c r="S196" s="7" t="str">
        <f t="shared" si="9"/>
        <v>1315 Donegal Springs Road, Mount Joy, PA, 17552</v>
      </c>
      <c r="T196" s="7" t="str">
        <f t="shared" si="10"/>
        <v>https://www.google.com/maps/search/?api=1&amp;query=1315%20Donegal%20Springs%20Road%2CMount%20Joy%2CPA%2C17552</v>
      </c>
    </row>
    <row r="197" spans="1:20" ht="15.05" customHeight="1" x14ac:dyDescent="0.3">
      <c r="A197" s="7">
        <v>196</v>
      </c>
      <c r="B197" s="17" t="s">
        <v>707</v>
      </c>
      <c r="C197" s="17" t="s">
        <v>397</v>
      </c>
      <c r="D197" s="17" t="s">
        <v>51</v>
      </c>
      <c r="E197" s="17" t="s">
        <v>431</v>
      </c>
      <c r="F197" s="17" t="s">
        <v>432</v>
      </c>
      <c r="G197" s="17" t="s">
        <v>433</v>
      </c>
      <c r="H197" s="17"/>
      <c r="I197" s="24" t="s">
        <v>694</v>
      </c>
      <c r="J197" s="17" t="s">
        <v>708</v>
      </c>
      <c r="K197" s="17" t="s">
        <v>114</v>
      </c>
      <c r="L197" s="17" t="s">
        <v>26</v>
      </c>
      <c r="M197" s="17">
        <v>17552</v>
      </c>
      <c r="N197" s="17" t="s">
        <v>401</v>
      </c>
      <c r="O197" s="17" t="s">
        <v>697</v>
      </c>
      <c r="P197" s="17">
        <v>40.1056575</v>
      </c>
      <c r="Q197" s="17">
        <v>-76.544105000000002</v>
      </c>
      <c r="R197" s="7" t="str">
        <f t="shared" si="11"/>
        <v>tel://+17173611660</v>
      </c>
      <c r="S197" s="7" t="str">
        <f t="shared" si="9"/>
        <v>1315 Donegal Springs Road, Mount Joy, PA, 17552</v>
      </c>
      <c r="T197" s="7" t="str">
        <f t="shared" si="10"/>
        <v>https://www.google.com/maps/search/?api=1&amp;query=1315%20Donegal%20Springs%20Road%2CMount%20Joy%2CPA%2C17552</v>
      </c>
    </row>
    <row r="198" spans="1:20" ht="15.05" customHeight="1" x14ac:dyDescent="0.3">
      <c r="A198" s="7">
        <v>197</v>
      </c>
      <c r="B198" s="17" t="s">
        <v>709</v>
      </c>
      <c r="C198" s="17" t="s">
        <v>397</v>
      </c>
      <c r="D198" s="17" t="s">
        <v>51</v>
      </c>
      <c r="E198" s="17" t="s">
        <v>431</v>
      </c>
      <c r="F198" s="17" t="s">
        <v>432</v>
      </c>
      <c r="G198" s="17" t="s">
        <v>441</v>
      </c>
      <c r="H198" s="17"/>
      <c r="I198" s="24" t="s">
        <v>705</v>
      </c>
      <c r="J198" s="17" t="s">
        <v>710</v>
      </c>
      <c r="K198" s="17" t="s">
        <v>51</v>
      </c>
      <c r="L198" s="17" t="s">
        <v>26</v>
      </c>
      <c r="M198" s="17">
        <v>17603</v>
      </c>
      <c r="N198" s="17" t="s">
        <v>401</v>
      </c>
      <c r="O198" s="17" t="s">
        <v>697</v>
      </c>
      <c r="P198" s="17">
        <v>40.044069999999998</v>
      </c>
      <c r="Q198" s="17">
        <v>-76.318107999999995</v>
      </c>
      <c r="R198" s="7" t="str">
        <f t="shared" si="11"/>
        <v>tel://+17176613677</v>
      </c>
      <c r="S198" s="7" t="str">
        <f t="shared" si="9"/>
        <v>435 Nevin Street, Lancaster, PA, 17603</v>
      </c>
      <c r="T198" s="7" t="str">
        <f t="shared" si="10"/>
        <v>https://www.google.com/maps/search/?api=1&amp;query=435%20Nevin%20Street%2CLancaster%2CPA%2C17603</v>
      </c>
    </row>
    <row r="199" spans="1:20" ht="15.05" customHeight="1" x14ac:dyDescent="0.3">
      <c r="A199" s="7">
        <v>198</v>
      </c>
      <c r="B199" s="17" t="s">
        <v>709</v>
      </c>
      <c r="C199" s="17" t="s">
        <v>397</v>
      </c>
      <c r="D199" s="17" t="s">
        <v>51</v>
      </c>
      <c r="E199" s="17" t="s">
        <v>431</v>
      </c>
      <c r="F199" s="17" t="s">
        <v>432</v>
      </c>
      <c r="G199" s="17" t="s">
        <v>441</v>
      </c>
      <c r="H199" s="17"/>
      <c r="I199" s="24" t="s">
        <v>705</v>
      </c>
      <c r="J199" s="17" t="s">
        <v>710</v>
      </c>
      <c r="K199" s="17" t="s">
        <v>51</v>
      </c>
      <c r="L199" s="17" t="s">
        <v>26</v>
      </c>
      <c r="M199" s="17">
        <v>17603</v>
      </c>
      <c r="N199" s="17" t="s">
        <v>401</v>
      </c>
      <c r="O199" s="17" t="s">
        <v>697</v>
      </c>
      <c r="P199" s="17">
        <v>40.044069999999998</v>
      </c>
      <c r="Q199" s="17">
        <v>-76.318107999999995</v>
      </c>
      <c r="R199" s="7" t="str">
        <f t="shared" si="11"/>
        <v>tel://+17176613677</v>
      </c>
      <c r="S199" s="7" t="str">
        <f t="shared" si="9"/>
        <v>435 Nevin Street, Lancaster, PA, 17603</v>
      </c>
      <c r="T199" s="7" t="str">
        <f t="shared" si="10"/>
        <v>https://www.google.com/maps/search/?api=1&amp;query=435%20Nevin%20Street%2CLancaster%2CPA%2C17603</v>
      </c>
    </row>
    <row r="200" spans="1:20" ht="15.05" customHeight="1" x14ac:dyDescent="0.3">
      <c r="A200" s="7">
        <v>199</v>
      </c>
      <c r="B200" s="17" t="s">
        <v>711</v>
      </c>
      <c r="C200" s="17" t="s">
        <v>397</v>
      </c>
      <c r="D200" s="17" t="s">
        <v>51</v>
      </c>
      <c r="E200" s="17" t="s">
        <v>431</v>
      </c>
      <c r="F200" s="17" t="s">
        <v>432</v>
      </c>
      <c r="G200" s="17" t="s">
        <v>441</v>
      </c>
      <c r="H200" s="17"/>
      <c r="I200" s="24" t="s">
        <v>694</v>
      </c>
      <c r="J200" s="17" t="s">
        <v>712</v>
      </c>
      <c r="K200" s="17" t="s">
        <v>51</v>
      </c>
      <c r="L200" s="17" t="s">
        <v>26</v>
      </c>
      <c r="M200" s="17">
        <v>17602</v>
      </c>
      <c r="N200" s="17" t="s">
        <v>401</v>
      </c>
      <c r="O200" s="17" t="s">
        <v>697</v>
      </c>
      <c r="P200" s="17">
        <v>40.040483899999998</v>
      </c>
      <c r="Q200" s="17">
        <v>-76.239397800000006</v>
      </c>
      <c r="R200" s="7" t="str">
        <f t="shared" si="11"/>
        <v>tel://+17173611660</v>
      </c>
      <c r="S200" s="7" t="str">
        <f t="shared" si="9"/>
        <v>2037 Old Philadelphia Pike, Lancaster, PA, 17602</v>
      </c>
      <c r="T200" s="7" t="str">
        <f t="shared" si="10"/>
        <v>https://www.google.com/maps/search/?api=1&amp;query=2037%20Old%20Philadelphia%20Pike%2CLancaster%2CPA%2C17602</v>
      </c>
    </row>
    <row r="201" spans="1:20" ht="15.05" customHeight="1" x14ac:dyDescent="0.3">
      <c r="A201" s="7">
        <v>200</v>
      </c>
      <c r="B201" s="17" t="s">
        <v>711</v>
      </c>
      <c r="C201" s="17" t="s">
        <v>397</v>
      </c>
      <c r="D201" s="17" t="s">
        <v>51</v>
      </c>
      <c r="E201" s="17" t="s">
        <v>431</v>
      </c>
      <c r="F201" s="17" t="s">
        <v>432</v>
      </c>
      <c r="G201" s="17" t="s">
        <v>441</v>
      </c>
      <c r="H201" s="17"/>
      <c r="I201" s="24" t="s">
        <v>694</v>
      </c>
      <c r="J201" s="17" t="s">
        <v>712</v>
      </c>
      <c r="K201" s="17" t="s">
        <v>51</v>
      </c>
      <c r="L201" s="17" t="s">
        <v>26</v>
      </c>
      <c r="M201" s="17">
        <v>17602</v>
      </c>
      <c r="N201" s="17" t="s">
        <v>401</v>
      </c>
      <c r="O201" s="17" t="s">
        <v>697</v>
      </c>
      <c r="P201" s="17">
        <v>40.040483899999998</v>
      </c>
      <c r="Q201" s="17">
        <v>-76.239397800000006</v>
      </c>
      <c r="R201" s="7" t="str">
        <f t="shared" si="11"/>
        <v>tel://+17173611660</v>
      </c>
      <c r="S201" s="7" t="str">
        <f t="shared" si="9"/>
        <v>2037 Old Philadelphia Pike, Lancaster, PA, 17602</v>
      </c>
      <c r="T201" s="7" t="str">
        <f t="shared" si="10"/>
        <v>https://www.google.com/maps/search/?api=1&amp;query=2037%20Old%20Philadelphia%20Pike%2CLancaster%2CPA%2C17602</v>
      </c>
    </row>
    <row r="202" spans="1:20" ht="15.05" customHeight="1" x14ac:dyDescent="0.3">
      <c r="A202" s="7">
        <v>201</v>
      </c>
      <c r="B202" s="17" t="s">
        <v>713</v>
      </c>
      <c r="C202" s="17" t="s">
        <v>397</v>
      </c>
      <c r="D202" s="17" t="s">
        <v>51</v>
      </c>
      <c r="E202" s="17" t="s">
        <v>431</v>
      </c>
      <c r="F202" s="17" t="s">
        <v>432</v>
      </c>
      <c r="G202" s="17" t="s">
        <v>1058</v>
      </c>
      <c r="H202" s="17"/>
      <c r="I202" s="24" t="s">
        <v>694</v>
      </c>
      <c r="J202" s="17" t="s">
        <v>714</v>
      </c>
      <c r="K202" s="17" t="s">
        <v>696</v>
      </c>
      <c r="L202" s="17" t="s">
        <v>26</v>
      </c>
      <c r="M202" s="17">
        <v>17512</v>
      </c>
      <c r="N202" s="17" t="s">
        <v>401</v>
      </c>
      <c r="O202" s="17" t="s">
        <v>697</v>
      </c>
      <c r="P202" s="17">
        <v>40.037702699999997</v>
      </c>
      <c r="Q202" s="17" t="s">
        <v>715</v>
      </c>
      <c r="R202" s="7" t="str">
        <f t="shared" si="11"/>
        <v>tel://+17173611660</v>
      </c>
      <c r="S202" s="7" t="str">
        <f t="shared" si="9"/>
        <v>747-749 Walnut Street, Columbia, PA, 17512</v>
      </c>
      <c r="T202" s="7" t="str">
        <f t="shared" si="10"/>
        <v>https://www.google.com/maps/search/?api=1&amp;query=747-749%20Walnut%20Street%2CColumbia%2CPA%2C17512</v>
      </c>
    </row>
    <row r="203" spans="1:20" ht="15.05" customHeight="1" x14ac:dyDescent="0.3">
      <c r="A203" s="7">
        <v>202</v>
      </c>
      <c r="B203" s="17" t="s">
        <v>713</v>
      </c>
      <c r="C203" s="17" t="s">
        <v>397</v>
      </c>
      <c r="D203" s="17" t="s">
        <v>51</v>
      </c>
      <c r="E203" s="17" t="s">
        <v>431</v>
      </c>
      <c r="F203" s="17" t="s">
        <v>432</v>
      </c>
      <c r="G203" s="17" t="s">
        <v>1058</v>
      </c>
      <c r="H203" s="17"/>
      <c r="I203" s="24" t="s">
        <v>694</v>
      </c>
      <c r="J203" s="17" t="s">
        <v>714</v>
      </c>
      <c r="K203" s="17" t="s">
        <v>696</v>
      </c>
      <c r="L203" s="17" t="s">
        <v>26</v>
      </c>
      <c r="M203" s="17">
        <v>17512</v>
      </c>
      <c r="N203" s="17" t="s">
        <v>401</v>
      </c>
      <c r="O203" s="17" t="s">
        <v>697</v>
      </c>
      <c r="P203" s="17">
        <v>40.037702699999997</v>
      </c>
      <c r="Q203" s="17" t="s">
        <v>715</v>
      </c>
      <c r="R203" s="7" t="str">
        <f t="shared" si="11"/>
        <v>tel://+17173611660</v>
      </c>
      <c r="S203" s="7" t="str">
        <f t="shared" si="9"/>
        <v>747-749 Walnut Street, Columbia, PA, 17512</v>
      </c>
      <c r="T203" s="7" t="str">
        <f t="shared" si="10"/>
        <v>https://www.google.com/maps/search/?api=1&amp;query=747-749%20Walnut%20Street%2CColumbia%2CPA%2C17512</v>
      </c>
    </row>
    <row r="204" spans="1:20" ht="15.05" customHeight="1" x14ac:dyDescent="0.3">
      <c r="A204" s="7">
        <v>203</v>
      </c>
      <c r="B204" s="17" t="s">
        <v>716</v>
      </c>
      <c r="C204" s="17" t="s">
        <v>717</v>
      </c>
      <c r="D204" s="17" t="s">
        <v>51</v>
      </c>
      <c r="E204" s="17" t="s">
        <v>431</v>
      </c>
      <c r="F204" s="17" t="s">
        <v>432</v>
      </c>
      <c r="G204" s="17" t="s">
        <v>433</v>
      </c>
      <c r="H204" s="17"/>
      <c r="I204" s="24" t="s">
        <v>718</v>
      </c>
      <c r="J204" s="17" t="s">
        <v>719</v>
      </c>
      <c r="K204" s="17" t="s">
        <v>51</v>
      </c>
      <c r="L204" s="17" t="s">
        <v>26</v>
      </c>
      <c r="M204" s="17">
        <v>17602</v>
      </c>
      <c r="N204" s="17" t="s">
        <v>720</v>
      </c>
      <c r="O204" s="17"/>
      <c r="P204" s="17">
        <v>40.032226000000001</v>
      </c>
      <c r="Q204" s="17">
        <v>-76.300614999999993</v>
      </c>
      <c r="R204" s="7" t="str">
        <f t="shared" si="11"/>
        <v>tel://+13015244530</v>
      </c>
      <c r="S204" s="7" t="str">
        <f t="shared" si="9"/>
        <v>525 South Christian Street, Lancaster, PA, 17602</v>
      </c>
      <c r="T204" s="7" t="str">
        <f t="shared" si="10"/>
        <v>https://www.google.com/maps/search/?api=1&amp;query=525%20South%20Christian%20Street%2CLancaster%2CPA%2C17602</v>
      </c>
    </row>
    <row r="205" spans="1:20" ht="15.05" customHeight="1" x14ac:dyDescent="0.3">
      <c r="A205" s="7">
        <v>204</v>
      </c>
      <c r="B205" s="17" t="s">
        <v>721</v>
      </c>
      <c r="C205" s="17" t="s">
        <v>722</v>
      </c>
      <c r="D205" s="17" t="s">
        <v>51</v>
      </c>
      <c r="E205" s="17" t="s">
        <v>431</v>
      </c>
      <c r="F205" s="17" t="s">
        <v>432</v>
      </c>
      <c r="G205" s="17" t="s">
        <v>433</v>
      </c>
      <c r="H205" s="17"/>
      <c r="I205" s="24" t="s">
        <v>723</v>
      </c>
      <c r="J205" s="17" t="s">
        <v>724</v>
      </c>
      <c r="K205" s="17" t="s">
        <v>51</v>
      </c>
      <c r="L205" s="17" t="s">
        <v>26</v>
      </c>
      <c r="M205" s="17">
        <v>17602</v>
      </c>
      <c r="N205" s="17" t="s">
        <v>725</v>
      </c>
      <c r="O205" s="17" t="s">
        <v>726</v>
      </c>
      <c r="P205" s="17">
        <v>40.044058</v>
      </c>
      <c r="Q205" s="17">
        <v>-76.292811999999998</v>
      </c>
      <c r="R205" s="7" t="str">
        <f t="shared" si="11"/>
        <v>tel://+16104636848</v>
      </c>
      <c r="S205" s="7" t="str">
        <f t="shared" si="9"/>
        <v>632 East Walnut Street, Lancaster, PA, 17602</v>
      </c>
      <c r="T205" s="7" t="str">
        <f t="shared" si="10"/>
        <v>https://www.google.com/maps/search/?api=1&amp;query=632%20East%20Walnut%20Street%2CLancaster%2CPA%2C17602</v>
      </c>
    </row>
    <row r="206" spans="1:20" ht="15.05" customHeight="1" x14ac:dyDescent="0.3">
      <c r="A206" s="7">
        <v>205</v>
      </c>
      <c r="B206" s="17" t="s">
        <v>727</v>
      </c>
      <c r="C206" s="17" t="s">
        <v>722</v>
      </c>
      <c r="D206" s="17" t="s">
        <v>51</v>
      </c>
      <c r="E206" s="17" t="s">
        <v>431</v>
      </c>
      <c r="F206" s="17" t="s">
        <v>432</v>
      </c>
      <c r="G206" s="17" t="s">
        <v>433</v>
      </c>
      <c r="H206" s="17"/>
      <c r="I206" s="24" t="s">
        <v>723</v>
      </c>
      <c r="J206" s="17" t="s">
        <v>728</v>
      </c>
      <c r="K206" s="17" t="s">
        <v>51</v>
      </c>
      <c r="L206" s="17" t="s">
        <v>26</v>
      </c>
      <c r="M206" s="17">
        <v>17602</v>
      </c>
      <c r="N206" s="17" t="s">
        <v>725</v>
      </c>
      <c r="O206" s="17" t="s">
        <v>726</v>
      </c>
      <c r="P206" s="17">
        <v>40.043832000000002</v>
      </c>
      <c r="Q206" s="17">
        <v>-76.292703000000003</v>
      </c>
      <c r="R206" s="7" t="str">
        <f t="shared" si="11"/>
        <v>tel://+16104636848</v>
      </c>
      <c r="S206" s="7" t="str">
        <f t="shared" si="9"/>
        <v>634 East Walnut Street, Lancaster, PA, 17602</v>
      </c>
      <c r="T206" s="7" t="str">
        <f t="shared" si="10"/>
        <v>https://www.google.com/maps/search/?api=1&amp;query=634%20East%20Walnut%20Street%2CLancaster%2CPA%2C17602</v>
      </c>
    </row>
    <row r="207" spans="1:20" ht="15.05" customHeight="1" x14ac:dyDescent="0.3">
      <c r="A207" s="7">
        <v>206</v>
      </c>
      <c r="B207" s="17" t="s">
        <v>729</v>
      </c>
      <c r="C207" s="17" t="s">
        <v>722</v>
      </c>
      <c r="D207" s="17" t="s">
        <v>51</v>
      </c>
      <c r="E207" s="17" t="s">
        <v>431</v>
      </c>
      <c r="F207" s="17" t="s">
        <v>432</v>
      </c>
      <c r="G207" s="17" t="s">
        <v>441</v>
      </c>
      <c r="H207" s="17"/>
      <c r="I207" s="24" t="s">
        <v>723</v>
      </c>
      <c r="J207" s="17" t="s">
        <v>730</v>
      </c>
      <c r="K207" s="17" t="s">
        <v>51</v>
      </c>
      <c r="L207" s="17" t="s">
        <v>26</v>
      </c>
      <c r="M207" s="17">
        <v>17602</v>
      </c>
      <c r="N207" s="17" t="s">
        <v>725</v>
      </c>
      <c r="O207" s="17" t="s">
        <v>726</v>
      </c>
      <c r="P207" s="17">
        <v>40.039825999999998</v>
      </c>
      <c r="Q207" s="17">
        <v>-76.322147999999999</v>
      </c>
      <c r="R207" s="7" t="str">
        <f t="shared" si="11"/>
        <v>tel://+16104636848</v>
      </c>
      <c r="S207" s="7" t="str">
        <f t="shared" si="9"/>
        <v>830 Marietta Avenue, Lancaster, PA, 17602</v>
      </c>
      <c r="T207" s="7" t="str">
        <f t="shared" si="10"/>
        <v>https://www.google.com/maps/search/?api=1&amp;query=830%20Marietta%20Avenue%2CLancaster%2CPA%2C17602</v>
      </c>
    </row>
    <row r="208" spans="1:20" ht="15.05" customHeight="1" x14ac:dyDescent="0.3">
      <c r="A208" s="7">
        <v>207</v>
      </c>
      <c r="B208" s="17" t="s">
        <v>731</v>
      </c>
      <c r="C208" s="17" t="s">
        <v>722</v>
      </c>
      <c r="D208" s="17" t="s">
        <v>51</v>
      </c>
      <c r="E208" s="17" t="s">
        <v>431</v>
      </c>
      <c r="F208" s="17" t="s">
        <v>432</v>
      </c>
      <c r="G208" s="17" t="s">
        <v>441</v>
      </c>
      <c r="H208" s="17"/>
      <c r="I208" s="24" t="s">
        <v>723</v>
      </c>
      <c r="J208" s="17" t="s">
        <v>732</v>
      </c>
      <c r="K208" s="17" t="s">
        <v>51</v>
      </c>
      <c r="L208" s="17" t="s">
        <v>26</v>
      </c>
      <c r="M208" s="17">
        <v>17602</v>
      </c>
      <c r="N208" s="17" t="s">
        <v>725</v>
      </c>
      <c r="O208" s="17" t="s">
        <v>726</v>
      </c>
      <c r="P208" s="17">
        <v>40.039852000000003</v>
      </c>
      <c r="Q208" s="17">
        <v>-76.322227999999996</v>
      </c>
      <c r="R208" s="7" t="str">
        <f t="shared" si="11"/>
        <v>tel://+16104636848</v>
      </c>
      <c r="S208" s="7" t="str">
        <f t="shared" si="9"/>
        <v>832 Marietta Avenue, Lancaster, PA, 17602</v>
      </c>
      <c r="T208" s="7" t="str">
        <f t="shared" si="10"/>
        <v>https://www.google.com/maps/search/?api=1&amp;query=832%20Marietta%20Avenue%2CLancaster%2CPA%2C17602</v>
      </c>
    </row>
    <row r="209" spans="1:20" ht="15.05" customHeight="1" x14ac:dyDescent="0.3">
      <c r="A209" s="7">
        <v>208</v>
      </c>
      <c r="B209" s="17" t="s">
        <v>733</v>
      </c>
      <c r="C209" s="17" t="s">
        <v>722</v>
      </c>
      <c r="D209" s="17" t="s">
        <v>51</v>
      </c>
      <c r="E209" s="17" t="s">
        <v>431</v>
      </c>
      <c r="F209" s="17" t="s">
        <v>432</v>
      </c>
      <c r="G209" s="17" t="s">
        <v>433</v>
      </c>
      <c r="H209" s="17"/>
      <c r="I209" s="24" t="s">
        <v>723</v>
      </c>
      <c r="J209" s="17" t="s">
        <v>734</v>
      </c>
      <c r="K209" s="17" t="s">
        <v>51</v>
      </c>
      <c r="L209" s="17" t="s">
        <v>26</v>
      </c>
      <c r="M209" s="17">
        <v>17602</v>
      </c>
      <c r="N209" s="17" t="s">
        <v>725</v>
      </c>
      <c r="O209" s="17" t="s">
        <v>726</v>
      </c>
      <c r="P209" s="17">
        <v>40.104066000000003</v>
      </c>
      <c r="Q209" s="17">
        <v>-76.082787999999994</v>
      </c>
      <c r="R209" s="7" t="str">
        <f t="shared" si="11"/>
        <v>tel://+16104636848</v>
      </c>
      <c r="S209" s="7" t="str">
        <f t="shared" si="9"/>
        <v>326 East New Street, Lancaster, PA, 17602</v>
      </c>
      <c r="T209" s="7" t="str">
        <f t="shared" si="10"/>
        <v>https://www.google.com/maps/search/?api=1&amp;query=326%20East%20New%20Street%2CLancaster%2CPA%2C17602</v>
      </c>
    </row>
    <row r="210" spans="1:20" ht="15.05" customHeight="1" x14ac:dyDescent="0.3">
      <c r="A210" s="7">
        <v>209</v>
      </c>
      <c r="B210" s="17" t="s">
        <v>735</v>
      </c>
      <c r="C210" s="17" t="s">
        <v>722</v>
      </c>
      <c r="D210" s="17" t="s">
        <v>51</v>
      </c>
      <c r="E210" s="17" t="s">
        <v>431</v>
      </c>
      <c r="F210" s="17" t="s">
        <v>432</v>
      </c>
      <c r="G210" s="17" t="s">
        <v>441</v>
      </c>
      <c r="H210" s="17"/>
      <c r="I210" s="24" t="s">
        <v>723</v>
      </c>
      <c r="J210" s="17" t="s">
        <v>736</v>
      </c>
      <c r="K210" s="17" t="s">
        <v>51</v>
      </c>
      <c r="L210" s="17" t="s">
        <v>26</v>
      </c>
      <c r="M210" s="17">
        <v>17602</v>
      </c>
      <c r="N210" s="17" t="s">
        <v>725</v>
      </c>
      <c r="O210" s="17" t="s">
        <v>726</v>
      </c>
      <c r="P210" s="17">
        <v>40.037999999999997</v>
      </c>
      <c r="Q210" s="17">
        <v>-76.296999999999997</v>
      </c>
      <c r="R210" s="7" t="str">
        <f t="shared" si="11"/>
        <v>tel://+16104636848</v>
      </c>
      <c r="S210" s="7" t="str">
        <f t="shared" si="9"/>
        <v>512 E. King St, Lancaster, PA, 17602</v>
      </c>
      <c r="T210" s="7" t="str">
        <f t="shared" si="10"/>
        <v>https://www.google.com/maps/search/?api=1&amp;query=512%20E.%20King%20St%2CLancaster%2CPA%2C17602</v>
      </c>
    </row>
    <row r="211" spans="1:20" ht="15.05" customHeight="1" x14ac:dyDescent="0.3">
      <c r="A211" s="7">
        <v>210</v>
      </c>
      <c r="B211" s="17" t="s">
        <v>737</v>
      </c>
      <c r="C211" s="17" t="s">
        <v>738</v>
      </c>
      <c r="D211" s="17" t="s">
        <v>51</v>
      </c>
      <c r="E211" s="17" t="s">
        <v>431</v>
      </c>
      <c r="F211" s="17" t="s">
        <v>432</v>
      </c>
      <c r="G211" s="17" t="s">
        <v>433</v>
      </c>
      <c r="H211" s="17"/>
      <c r="I211" s="24" t="s">
        <v>723</v>
      </c>
      <c r="J211" s="17" t="s">
        <v>739</v>
      </c>
      <c r="K211" s="17" t="s">
        <v>740</v>
      </c>
      <c r="L211" s="17" t="s">
        <v>26</v>
      </c>
      <c r="M211" s="17">
        <v>17543</v>
      </c>
      <c r="N211" s="17" t="s">
        <v>725</v>
      </c>
      <c r="O211" s="17" t="s">
        <v>726</v>
      </c>
      <c r="P211" s="17">
        <v>40.157317999999997</v>
      </c>
      <c r="Q211" s="17">
        <v>-76.306899999999999</v>
      </c>
      <c r="R211" s="7" t="str">
        <f t="shared" si="11"/>
        <v>tel://+16104636848</v>
      </c>
      <c r="S211" s="7" t="str">
        <f t="shared" si="9"/>
        <v>324 North Lane, Lititz, PA, 17543</v>
      </c>
      <c r="T211" s="7" t="str">
        <f t="shared" si="10"/>
        <v>https://www.google.com/maps/search/?api=1&amp;query=324%20North%20Lane%2CLititz%2CPA%2C17543</v>
      </c>
    </row>
    <row r="212" spans="1:20" ht="15.05" customHeight="1" x14ac:dyDescent="0.3">
      <c r="A212" s="7">
        <v>211</v>
      </c>
      <c r="B212" s="17" t="s">
        <v>741</v>
      </c>
      <c r="C212" s="17" t="s">
        <v>722</v>
      </c>
      <c r="D212" s="17" t="s">
        <v>51</v>
      </c>
      <c r="E212" s="17" t="s">
        <v>431</v>
      </c>
      <c r="F212" s="17" t="s">
        <v>432</v>
      </c>
      <c r="G212" s="17" t="s">
        <v>433</v>
      </c>
      <c r="H212" s="17"/>
      <c r="I212" s="24" t="s">
        <v>723</v>
      </c>
      <c r="J212" s="17" t="s">
        <v>742</v>
      </c>
      <c r="K212" s="17" t="s">
        <v>51</v>
      </c>
      <c r="L212" s="17" t="s">
        <v>26</v>
      </c>
      <c r="M212" s="17">
        <v>17602</v>
      </c>
      <c r="N212" s="17" t="s">
        <v>725</v>
      </c>
      <c r="O212" s="17" t="s">
        <v>726</v>
      </c>
      <c r="P212" s="17">
        <v>40.050986999999999</v>
      </c>
      <c r="Q212" s="17">
        <v>-76.304081999999994</v>
      </c>
      <c r="R212" s="7" t="str">
        <f t="shared" si="11"/>
        <v>tel://+16104636848</v>
      </c>
      <c r="S212" s="7" t="str">
        <f t="shared" si="9"/>
        <v>824 North Lime Street, Lancaster, PA, 17602</v>
      </c>
      <c r="T212" s="7" t="str">
        <f t="shared" si="10"/>
        <v>https://www.google.com/maps/search/?api=1&amp;query=824%20North%20Lime%20Street%2CLancaster%2CPA%2C17602</v>
      </c>
    </row>
    <row r="213" spans="1:20" ht="15.05" customHeight="1" x14ac:dyDescent="0.3">
      <c r="A213" s="7">
        <v>212</v>
      </c>
      <c r="B213" s="17" t="s">
        <v>743</v>
      </c>
      <c r="C213" s="17" t="s">
        <v>744</v>
      </c>
      <c r="D213" s="17" t="s">
        <v>51</v>
      </c>
      <c r="E213" s="17" t="s">
        <v>431</v>
      </c>
      <c r="F213" s="17" t="s">
        <v>432</v>
      </c>
      <c r="G213" s="17" t="s">
        <v>441</v>
      </c>
      <c r="H213" s="17"/>
      <c r="I213" s="24" t="s">
        <v>745</v>
      </c>
      <c r="J213" s="17" t="s">
        <v>746</v>
      </c>
      <c r="K213" s="17" t="s">
        <v>51</v>
      </c>
      <c r="L213" s="17" t="s">
        <v>26</v>
      </c>
      <c r="M213" s="17">
        <v>17602</v>
      </c>
      <c r="N213" s="17" t="s">
        <v>747</v>
      </c>
      <c r="O213" s="17" t="s">
        <v>748</v>
      </c>
      <c r="P213" s="17">
        <v>40.040194200000002</v>
      </c>
      <c r="Q213" s="17">
        <v>-76.286327499999999</v>
      </c>
      <c r="R213" s="7" t="str">
        <f t="shared" si="11"/>
        <v>tel://+17172247898</v>
      </c>
      <c r="S213" s="7" t="str">
        <f t="shared" si="9"/>
        <v>921 E King Street, Lancaster, PA, 17602</v>
      </c>
      <c r="T213" s="7" t="str">
        <f t="shared" si="10"/>
        <v>https://www.google.com/maps/search/?api=1&amp;query=921%20E%20King%20Street%2CLancaster%2CPA%2C17602</v>
      </c>
    </row>
    <row r="214" spans="1:20" ht="15.05" customHeight="1" x14ac:dyDescent="0.3">
      <c r="A214" s="7">
        <v>213</v>
      </c>
      <c r="B214" s="17" t="s">
        <v>749</v>
      </c>
      <c r="C214" s="17" t="s">
        <v>744</v>
      </c>
      <c r="D214" s="17" t="s">
        <v>51</v>
      </c>
      <c r="E214" s="17" t="s">
        <v>431</v>
      </c>
      <c r="F214" s="17" t="s">
        <v>432</v>
      </c>
      <c r="G214" s="17" t="s">
        <v>441</v>
      </c>
      <c r="H214" s="17"/>
      <c r="I214" s="24" t="s">
        <v>745</v>
      </c>
      <c r="J214" s="17" t="s">
        <v>750</v>
      </c>
      <c r="K214" s="17" t="s">
        <v>51</v>
      </c>
      <c r="L214" s="17" t="s">
        <v>26</v>
      </c>
      <c r="M214" s="17">
        <v>17602</v>
      </c>
      <c r="N214" s="17" t="s">
        <v>747</v>
      </c>
      <c r="O214" s="17" t="s">
        <v>748</v>
      </c>
      <c r="P214" s="17">
        <v>40.040194999999997</v>
      </c>
      <c r="Q214" s="17">
        <v>-76.286133000000007</v>
      </c>
      <c r="R214" s="7" t="str">
        <f t="shared" si="11"/>
        <v>tel://+17172247898</v>
      </c>
      <c r="S214" s="7" t="str">
        <f t="shared" si="9"/>
        <v>927 E. King Street, Lancaster, PA, 17602</v>
      </c>
      <c r="T214" s="7" t="str">
        <f t="shared" si="10"/>
        <v>https://www.google.com/maps/search/?api=1&amp;query=927%20E.%20King%20Street%2CLancaster%2CPA%2C17602</v>
      </c>
    </row>
    <row r="215" spans="1:20" ht="15.05" customHeight="1" x14ac:dyDescent="0.3">
      <c r="A215" s="7">
        <v>214</v>
      </c>
      <c r="B215" s="17" t="s">
        <v>751</v>
      </c>
      <c r="C215" s="17" t="s">
        <v>744</v>
      </c>
      <c r="D215" s="17" t="s">
        <v>51</v>
      </c>
      <c r="E215" s="17" t="s">
        <v>431</v>
      </c>
      <c r="F215" s="17" t="s">
        <v>432</v>
      </c>
      <c r="G215" s="17" t="s">
        <v>441</v>
      </c>
      <c r="H215" s="17"/>
      <c r="I215" s="24" t="s">
        <v>745</v>
      </c>
      <c r="J215" s="17" t="s">
        <v>752</v>
      </c>
      <c r="K215" s="17" t="s">
        <v>51</v>
      </c>
      <c r="L215" s="17" t="s">
        <v>26</v>
      </c>
      <c r="M215" s="17">
        <v>17602</v>
      </c>
      <c r="N215" s="17" t="s">
        <v>747</v>
      </c>
      <c r="O215" s="17" t="s">
        <v>748</v>
      </c>
      <c r="P215" s="17">
        <v>40.040669999999999</v>
      </c>
      <c r="Q215" s="17">
        <v>-76.285970000000006</v>
      </c>
      <c r="R215" s="7" t="str">
        <f t="shared" si="11"/>
        <v>tel://+17172247898</v>
      </c>
      <c r="S215" s="7" t="str">
        <f t="shared" si="9"/>
        <v>929 E. King Street, Lancaster, PA, 17602</v>
      </c>
      <c r="T215" s="7" t="str">
        <f t="shared" si="10"/>
        <v>https://www.google.com/maps/search/?api=1&amp;query=929%20E.%20King%20Street%2CLancaster%2CPA%2C17602</v>
      </c>
    </row>
    <row r="216" spans="1:20" ht="15.05" customHeight="1" x14ac:dyDescent="0.3">
      <c r="A216" s="7">
        <v>215</v>
      </c>
      <c r="B216" s="17" t="s">
        <v>753</v>
      </c>
      <c r="C216" s="17" t="s">
        <v>744</v>
      </c>
      <c r="D216" s="17" t="s">
        <v>51</v>
      </c>
      <c r="E216" s="17" t="s">
        <v>431</v>
      </c>
      <c r="F216" s="17" t="s">
        <v>432</v>
      </c>
      <c r="G216" s="17" t="s">
        <v>433</v>
      </c>
      <c r="H216" s="17"/>
      <c r="I216" s="24" t="s">
        <v>745</v>
      </c>
      <c r="J216" s="17" t="s">
        <v>754</v>
      </c>
      <c r="K216" s="17" t="s">
        <v>51</v>
      </c>
      <c r="L216" s="17" t="s">
        <v>26</v>
      </c>
      <c r="M216" s="17">
        <v>17602</v>
      </c>
      <c r="N216" s="17" t="s">
        <v>747</v>
      </c>
      <c r="O216" s="17" t="s">
        <v>748</v>
      </c>
      <c r="P216" s="17">
        <v>40.040669999999999</v>
      </c>
      <c r="Q216" s="17">
        <v>-76.285970000000006</v>
      </c>
      <c r="R216" s="7" t="str">
        <f t="shared" si="11"/>
        <v>tel://+17172247898</v>
      </c>
      <c r="S216" s="7" t="str">
        <f t="shared" si="9"/>
        <v>935 E. King Street, Lancaster, PA, 17602</v>
      </c>
      <c r="T216" s="7" t="str">
        <f t="shared" si="10"/>
        <v>https://www.google.com/maps/search/?api=1&amp;query=935%20E.%20King%20Street%2CLancaster%2CPA%2C17602</v>
      </c>
    </row>
    <row r="217" spans="1:20" ht="15.05" customHeight="1" x14ac:dyDescent="0.3">
      <c r="A217" s="7">
        <v>216</v>
      </c>
      <c r="B217" s="17" t="s">
        <v>755</v>
      </c>
      <c r="C217" s="17" t="s">
        <v>744</v>
      </c>
      <c r="D217" s="17" t="s">
        <v>51</v>
      </c>
      <c r="E217" s="17" t="s">
        <v>431</v>
      </c>
      <c r="F217" s="17" t="s">
        <v>432</v>
      </c>
      <c r="G217" s="17" t="s">
        <v>433</v>
      </c>
      <c r="H217" s="17"/>
      <c r="I217" s="24" t="s">
        <v>745</v>
      </c>
      <c r="J217" s="17" t="s">
        <v>756</v>
      </c>
      <c r="K217" s="17" t="s">
        <v>51</v>
      </c>
      <c r="L217" s="17" t="s">
        <v>26</v>
      </c>
      <c r="M217" s="17">
        <v>17602</v>
      </c>
      <c r="N217" s="17" t="s">
        <v>747</v>
      </c>
      <c r="O217" s="17" t="s">
        <v>748</v>
      </c>
      <c r="P217" s="17">
        <v>40.032373999999997</v>
      </c>
      <c r="Q217" s="17">
        <v>-76.299397999999997</v>
      </c>
      <c r="R217" s="7" t="str">
        <f t="shared" si="11"/>
        <v>tel://+17172247898</v>
      </c>
      <c r="S217" s="7" t="str">
        <f t="shared" si="9"/>
        <v>546 S. Duke Street, Lancaster, PA, 17602</v>
      </c>
      <c r="T217" s="7" t="str">
        <f t="shared" si="10"/>
        <v>https://www.google.com/maps/search/?api=1&amp;query=546%20S.%20Duke%20Street%2CLancaster%2CPA%2C17602</v>
      </c>
    </row>
    <row r="218" spans="1:20" ht="15.05" customHeight="1" x14ac:dyDescent="0.3">
      <c r="A218" s="7">
        <v>217</v>
      </c>
      <c r="B218" s="17" t="s">
        <v>757</v>
      </c>
      <c r="C218" s="17" t="s">
        <v>744</v>
      </c>
      <c r="D218" s="17" t="s">
        <v>51</v>
      </c>
      <c r="E218" s="17" t="s">
        <v>431</v>
      </c>
      <c r="F218" s="17" t="s">
        <v>432</v>
      </c>
      <c r="G218" s="17" t="s">
        <v>433</v>
      </c>
      <c r="H218" s="17"/>
      <c r="I218" s="24" t="s">
        <v>745</v>
      </c>
      <c r="J218" s="17" t="s">
        <v>758</v>
      </c>
      <c r="K218" s="17" t="s">
        <v>51</v>
      </c>
      <c r="L218" s="17" t="s">
        <v>26</v>
      </c>
      <c r="M218" s="17">
        <v>17602</v>
      </c>
      <c r="N218" s="17" t="s">
        <v>747</v>
      </c>
      <c r="O218" s="17" t="s">
        <v>748</v>
      </c>
      <c r="P218" s="17">
        <v>40.038350999999999</v>
      </c>
      <c r="Q218" s="17">
        <v>-76.291700000000006</v>
      </c>
      <c r="R218" s="7" t="str">
        <f t="shared" si="11"/>
        <v>tel://+17172247898</v>
      </c>
      <c r="S218" s="7" t="str">
        <f t="shared" si="9"/>
        <v>635 East End Avenue, Lancaster, PA, 17602</v>
      </c>
      <c r="T218" s="7" t="str">
        <f t="shared" si="10"/>
        <v>https://www.google.com/maps/search/?api=1&amp;query=635%20East%20End%20Avenue%2CLancaster%2CPA%2C17602</v>
      </c>
    </row>
    <row r="219" spans="1:20" ht="15.05" customHeight="1" x14ac:dyDescent="0.3">
      <c r="A219" s="7">
        <v>218</v>
      </c>
      <c r="B219" s="17" t="s">
        <v>759</v>
      </c>
      <c r="C219" s="17" t="s">
        <v>744</v>
      </c>
      <c r="D219" s="17" t="s">
        <v>51</v>
      </c>
      <c r="E219" s="17" t="s">
        <v>431</v>
      </c>
      <c r="F219" s="17" t="s">
        <v>432</v>
      </c>
      <c r="G219" s="17" t="s">
        <v>433</v>
      </c>
      <c r="H219" s="17"/>
      <c r="I219" s="24" t="s">
        <v>745</v>
      </c>
      <c r="J219" s="17" t="s">
        <v>760</v>
      </c>
      <c r="K219" s="17" t="s">
        <v>51</v>
      </c>
      <c r="L219" s="17" t="s">
        <v>26</v>
      </c>
      <c r="M219" s="17">
        <v>17603</v>
      </c>
      <c r="N219" s="17" t="s">
        <v>747</v>
      </c>
      <c r="O219" s="17" t="s">
        <v>748</v>
      </c>
      <c r="P219" s="17">
        <v>40.033403999999997</v>
      </c>
      <c r="Q219" s="17">
        <v>-76.309833999999995</v>
      </c>
      <c r="R219" s="7" t="str">
        <f t="shared" si="11"/>
        <v>tel://+17172247898</v>
      </c>
      <c r="S219" s="7" t="str">
        <f t="shared" si="9"/>
        <v>462 Fremont Street, Lancaster, PA, 17603</v>
      </c>
      <c r="T219" s="7" t="str">
        <f t="shared" si="10"/>
        <v>https://www.google.com/maps/search/?api=1&amp;query=462%20Fremont%20Street%2CLancaster%2CPA%2C17603</v>
      </c>
    </row>
    <row r="220" spans="1:20" ht="15.05" customHeight="1" x14ac:dyDescent="0.3">
      <c r="A220" s="7">
        <v>219</v>
      </c>
      <c r="B220" s="17" t="s">
        <v>761</v>
      </c>
      <c r="C220" s="17" t="s">
        <v>744</v>
      </c>
      <c r="D220" s="17" t="s">
        <v>51</v>
      </c>
      <c r="E220" s="17" t="s">
        <v>431</v>
      </c>
      <c r="F220" s="17" t="s">
        <v>432</v>
      </c>
      <c r="G220" s="17" t="s">
        <v>433</v>
      </c>
      <c r="H220" s="17"/>
      <c r="I220" s="24" t="s">
        <v>745</v>
      </c>
      <c r="J220" s="17" t="s">
        <v>762</v>
      </c>
      <c r="K220" s="17" t="s">
        <v>51</v>
      </c>
      <c r="L220" s="17" t="s">
        <v>26</v>
      </c>
      <c r="M220" s="17">
        <v>17602</v>
      </c>
      <c r="N220" s="17" t="s">
        <v>747</v>
      </c>
      <c r="O220" s="17" t="s">
        <v>748</v>
      </c>
      <c r="P220" s="17">
        <v>40.045102999999997</v>
      </c>
      <c r="Q220" s="17">
        <v>-76.294032999999999</v>
      </c>
      <c r="R220" s="7" t="str">
        <f t="shared" si="11"/>
        <v>tel://+17172247898</v>
      </c>
      <c r="S220" s="7" t="str">
        <f t="shared" si="9"/>
        <v>339 N. Marshall Street, Lancaster, PA, 17602</v>
      </c>
      <c r="T220" s="7" t="str">
        <f t="shared" si="10"/>
        <v>https://www.google.com/maps/search/?api=1&amp;query=339%20N.%20Marshall%20Street%2CLancaster%2CPA%2C17602</v>
      </c>
    </row>
    <row r="221" spans="1:20" ht="15.05" customHeight="1" x14ac:dyDescent="0.3">
      <c r="A221" s="7">
        <v>220</v>
      </c>
      <c r="B221" s="17" t="s">
        <v>763</v>
      </c>
      <c r="C221" s="17" t="s">
        <v>744</v>
      </c>
      <c r="D221" s="17" t="s">
        <v>51</v>
      </c>
      <c r="E221" s="17" t="s">
        <v>431</v>
      </c>
      <c r="F221" s="17" t="s">
        <v>432</v>
      </c>
      <c r="G221" s="17" t="s">
        <v>433</v>
      </c>
      <c r="H221" s="17"/>
      <c r="I221" s="24" t="s">
        <v>745</v>
      </c>
      <c r="J221" s="17" t="s">
        <v>764</v>
      </c>
      <c r="K221" s="17" t="s">
        <v>51</v>
      </c>
      <c r="L221" s="17" t="s">
        <v>26</v>
      </c>
      <c r="M221" s="17">
        <v>17602</v>
      </c>
      <c r="N221" s="17" t="s">
        <v>747</v>
      </c>
      <c r="O221" s="17" t="s">
        <v>748</v>
      </c>
      <c r="P221" s="17">
        <v>40.032533999999998</v>
      </c>
      <c r="Q221" s="17">
        <v>-76.312728000000007</v>
      </c>
      <c r="R221" s="7" t="str">
        <f t="shared" si="11"/>
        <v>tel://+17172247898</v>
      </c>
      <c r="S221" s="7" t="str">
        <f t="shared" si="9"/>
        <v>609 Poplar Street, Lancaster, PA, 17602</v>
      </c>
      <c r="T221" s="7" t="str">
        <f t="shared" si="10"/>
        <v>https://www.google.com/maps/search/?api=1&amp;query=609%20Poplar%20Street%2CLancaster%2CPA%2C17602</v>
      </c>
    </row>
    <row r="222" spans="1:20" ht="15.05" customHeight="1" x14ac:dyDescent="0.3">
      <c r="A222" s="7">
        <v>221</v>
      </c>
      <c r="B222" s="17" t="s">
        <v>765</v>
      </c>
      <c r="C222" s="17" t="s">
        <v>744</v>
      </c>
      <c r="D222" s="17" t="s">
        <v>51</v>
      </c>
      <c r="E222" s="17" t="s">
        <v>431</v>
      </c>
      <c r="F222" s="17" t="s">
        <v>432</v>
      </c>
      <c r="G222" s="17" t="s">
        <v>433</v>
      </c>
      <c r="H222" s="17"/>
      <c r="I222" s="24" t="s">
        <v>745</v>
      </c>
      <c r="J222" s="17" t="s">
        <v>766</v>
      </c>
      <c r="K222" s="17" t="s">
        <v>51</v>
      </c>
      <c r="L222" s="17" t="s">
        <v>26</v>
      </c>
      <c r="M222" s="17">
        <v>17602</v>
      </c>
      <c r="N222" s="17" t="s">
        <v>747</v>
      </c>
      <c r="O222" s="17" t="s">
        <v>748</v>
      </c>
      <c r="P222" s="17">
        <v>40.051291999999997</v>
      </c>
      <c r="Q222" s="17">
        <v>-76.307418999999996</v>
      </c>
      <c r="R222" s="7" t="str">
        <f t="shared" si="11"/>
        <v>tel://+17172247898</v>
      </c>
      <c r="S222" s="7" t="str">
        <f t="shared" si="9"/>
        <v>21 E. Ross Street, Lancaster, PA, 17602</v>
      </c>
      <c r="T222" s="7" t="str">
        <f t="shared" si="10"/>
        <v>https://www.google.com/maps/search/?api=1&amp;query=21%20E.%20Ross%20Street%2CLancaster%2CPA%2C17602</v>
      </c>
    </row>
    <row r="223" spans="1:20" ht="15.05" customHeight="1" x14ac:dyDescent="0.3">
      <c r="A223" s="7">
        <v>222</v>
      </c>
      <c r="B223" s="17" t="s">
        <v>767</v>
      </c>
      <c r="C223" s="17" t="s">
        <v>744</v>
      </c>
      <c r="D223" s="17" t="s">
        <v>51</v>
      </c>
      <c r="E223" s="17" t="s">
        <v>431</v>
      </c>
      <c r="F223" s="17" t="s">
        <v>432</v>
      </c>
      <c r="G223" s="17" t="s">
        <v>433</v>
      </c>
      <c r="H223" s="17"/>
      <c r="I223" s="24" t="s">
        <v>745</v>
      </c>
      <c r="J223" s="17" t="s">
        <v>768</v>
      </c>
      <c r="K223" s="17" t="s">
        <v>51</v>
      </c>
      <c r="L223" s="17" t="s">
        <v>26</v>
      </c>
      <c r="M223" s="17">
        <v>17602</v>
      </c>
      <c r="N223" s="17" t="s">
        <v>747</v>
      </c>
      <c r="O223" s="17" t="s">
        <v>748</v>
      </c>
      <c r="P223" s="17">
        <v>40.051363199999997</v>
      </c>
      <c r="Q223" s="17">
        <v>-76.301329600000003</v>
      </c>
      <c r="R223" s="7" t="str">
        <f t="shared" si="11"/>
        <v>tel://+17172247898</v>
      </c>
      <c r="S223" s="7" t="str">
        <f t="shared" si="9"/>
        <v>821 N. Shippen Street, Lancaster, PA, 17602</v>
      </c>
      <c r="T223" s="7" t="str">
        <f t="shared" si="10"/>
        <v>https://www.google.com/maps/search/?api=1&amp;query=821%20N.%20Shippen%20Street%2CLancaster%2CPA%2C17602</v>
      </c>
    </row>
    <row r="224" spans="1:20" ht="15.05" customHeight="1" x14ac:dyDescent="0.3">
      <c r="A224" s="7">
        <v>223</v>
      </c>
      <c r="B224" s="17" t="s">
        <v>769</v>
      </c>
      <c r="C224" s="17" t="s">
        <v>583</v>
      </c>
      <c r="D224" s="17" t="s">
        <v>57</v>
      </c>
      <c r="E224" s="17" t="s">
        <v>431</v>
      </c>
      <c r="F224" s="17" t="s">
        <v>432</v>
      </c>
      <c r="G224" s="17" t="s">
        <v>433</v>
      </c>
      <c r="H224" s="17"/>
      <c r="I224" s="24" t="s">
        <v>584</v>
      </c>
      <c r="J224" s="17" t="s">
        <v>770</v>
      </c>
      <c r="K224" s="17" t="s">
        <v>184</v>
      </c>
      <c r="L224" s="17" t="s">
        <v>26</v>
      </c>
      <c r="M224" s="17">
        <v>19464</v>
      </c>
      <c r="N224" s="17" t="s">
        <v>771</v>
      </c>
      <c r="O224" s="17" t="s">
        <v>772</v>
      </c>
      <c r="P224" s="17">
        <v>40.246091</v>
      </c>
      <c r="Q224" s="17">
        <v>-75.647075000000001</v>
      </c>
      <c r="R224" s="7" t="str">
        <f t="shared" si="11"/>
        <v>tel://+14843693539</v>
      </c>
      <c r="S224" s="7" t="str">
        <f t="shared" si="9"/>
        <v>308 King Street, Pottstown, PA, 19464</v>
      </c>
      <c r="T224" s="7" t="str">
        <f t="shared" si="10"/>
        <v>https://www.google.com/maps/search/?api=1&amp;query=308%20King%20Street%2CPottstown%2CPA%2C19464</v>
      </c>
    </row>
    <row r="225" spans="1:20" ht="15.05" customHeight="1" x14ac:dyDescent="0.3">
      <c r="A225" s="7">
        <v>224</v>
      </c>
      <c r="B225" s="17" t="s">
        <v>773</v>
      </c>
      <c r="C225" s="17" t="s">
        <v>583</v>
      </c>
      <c r="D225" s="17" t="s">
        <v>57</v>
      </c>
      <c r="E225" s="17" t="s">
        <v>431</v>
      </c>
      <c r="F225" s="17" t="s">
        <v>432</v>
      </c>
      <c r="G225" s="17" t="s">
        <v>433</v>
      </c>
      <c r="H225" s="17"/>
      <c r="I225" s="24" t="s">
        <v>584</v>
      </c>
      <c r="J225" s="17" t="s">
        <v>774</v>
      </c>
      <c r="K225" s="17" t="s">
        <v>184</v>
      </c>
      <c r="L225" s="17" t="s">
        <v>26</v>
      </c>
      <c r="M225" s="17">
        <v>19464</v>
      </c>
      <c r="N225" s="17" t="s">
        <v>771</v>
      </c>
      <c r="O225" s="17" t="s">
        <v>772</v>
      </c>
      <c r="P225" s="17">
        <v>40.246141600000001</v>
      </c>
      <c r="Q225" s="17">
        <v>-75.646916399999995</v>
      </c>
      <c r="R225" s="7" t="str">
        <f t="shared" si="11"/>
        <v>tel://+14843693539</v>
      </c>
      <c r="S225" s="7" t="str">
        <f t="shared" si="9"/>
        <v>312 King Street, Pottstown, PA, 19464</v>
      </c>
      <c r="T225" s="7" t="str">
        <f t="shared" si="10"/>
        <v>https://www.google.com/maps/search/?api=1&amp;query=312%20King%20Street%2CPottstown%2CPA%2C19464</v>
      </c>
    </row>
    <row r="226" spans="1:20" ht="15.05" customHeight="1" x14ac:dyDescent="0.3">
      <c r="A226" s="7">
        <v>225</v>
      </c>
      <c r="B226" s="17" t="s">
        <v>775</v>
      </c>
      <c r="C226" s="17" t="s">
        <v>583</v>
      </c>
      <c r="D226" s="17" t="s">
        <v>57</v>
      </c>
      <c r="E226" s="17" t="s">
        <v>431</v>
      </c>
      <c r="F226" s="17" t="s">
        <v>432</v>
      </c>
      <c r="G226" s="17" t="s">
        <v>433</v>
      </c>
      <c r="H226" s="17"/>
      <c r="I226" s="24" t="s">
        <v>584</v>
      </c>
      <c r="J226" s="17" t="s">
        <v>776</v>
      </c>
      <c r="K226" s="17" t="s">
        <v>184</v>
      </c>
      <c r="L226" s="17" t="s">
        <v>26</v>
      </c>
      <c r="M226" s="17">
        <v>19464</v>
      </c>
      <c r="N226" s="17" t="s">
        <v>771</v>
      </c>
      <c r="O226" s="17" t="s">
        <v>772</v>
      </c>
      <c r="P226" s="17">
        <v>40.243170999999997</v>
      </c>
      <c r="Q226" s="17">
        <v>-75.644577100000006</v>
      </c>
      <c r="R226" s="7" t="str">
        <f t="shared" si="11"/>
        <v>tel://+14843693539</v>
      </c>
      <c r="S226" s="7" t="str">
        <f t="shared" si="9"/>
        <v>401 South Street, Pottstown, PA, 19464</v>
      </c>
      <c r="T226" s="7" t="str">
        <f t="shared" si="10"/>
        <v>https://www.google.com/maps/search/?api=1&amp;query=401%20South%20Street%2CPottstown%2CPA%2C19464</v>
      </c>
    </row>
    <row r="227" spans="1:20" ht="15.05" customHeight="1" x14ac:dyDescent="0.3">
      <c r="A227" s="7">
        <v>226</v>
      </c>
      <c r="B227" s="17" t="s">
        <v>777</v>
      </c>
      <c r="C227" s="17" t="s">
        <v>583</v>
      </c>
      <c r="D227" s="17" t="s">
        <v>57</v>
      </c>
      <c r="E227" s="17" t="s">
        <v>431</v>
      </c>
      <c r="F227" s="17" t="s">
        <v>432</v>
      </c>
      <c r="G227" s="17" t="s">
        <v>433</v>
      </c>
      <c r="H227" s="17"/>
      <c r="I227" s="24" t="s">
        <v>584</v>
      </c>
      <c r="J227" s="17" t="s">
        <v>778</v>
      </c>
      <c r="K227" s="17" t="s">
        <v>184</v>
      </c>
      <c r="L227" s="17" t="s">
        <v>26</v>
      </c>
      <c r="M227" s="17">
        <v>19464</v>
      </c>
      <c r="N227" s="17" t="s">
        <v>771</v>
      </c>
      <c r="O227" s="17" t="s">
        <v>772</v>
      </c>
      <c r="P227" s="17">
        <v>40.243161999999998</v>
      </c>
      <c r="Q227" s="17">
        <v>-75.644515999999996</v>
      </c>
      <c r="R227" s="7" t="str">
        <f t="shared" si="11"/>
        <v>tel://+14843693539</v>
      </c>
      <c r="S227" s="7" t="str">
        <f t="shared" si="9"/>
        <v>403 South Street, Pottstown, PA, 19464</v>
      </c>
      <c r="T227" s="7" t="str">
        <f t="shared" si="10"/>
        <v>https://www.google.com/maps/search/?api=1&amp;query=403%20South%20Street%2CPottstown%2CPA%2C19464</v>
      </c>
    </row>
    <row r="228" spans="1:20" ht="15.05" customHeight="1" x14ac:dyDescent="0.3">
      <c r="A228" s="7">
        <v>227</v>
      </c>
      <c r="B228" s="17" t="s">
        <v>779</v>
      </c>
      <c r="C228" s="17" t="s">
        <v>583</v>
      </c>
      <c r="D228" s="17" t="s">
        <v>57</v>
      </c>
      <c r="E228" s="17" t="s">
        <v>431</v>
      </c>
      <c r="F228" s="17" t="s">
        <v>432</v>
      </c>
      <c r="G228" s="17" t="s">
        <v>433</v>
      </c>
      <c r="H228" s="17"/>
      <c r="I228" s="24" t="s">
        <v>584</v>
      </c>
      <c r="J228" s="17" t="s">
        <v>780</v>
      </c>
      <c r="K228" s="17" t="s">
        <v>184</v>
      </c>
      <c r="L228" s="17" t="s">
        <v>26</v>
      </c>
      <c r="M228" s="17">
        <v>19464</v>
      </c>
      <c r="N228" s="17" t="s">
        <v>771</v>
      </c>
      <c r="O228" s="17" t="s">
        <v>772</v>
      </c>
      <c r="P228" s="17">
        <v>40.247315999999998</v>
      </c>
      <c r="Q228" s="17">
        <v>-75.650329999999997</v>
      </c>
      <c r="R228" s="7" t="str">
        <f t="shared" si="11"/>
        <v>tel://+14843693539</v>
      </c>
      <c r="S228" s="7" t="str">
        <f t="shared" si="9"/>
        <v>67 North Hanover Street, Pottstown, PA, 19464</v>
      </c>
      <c r="T228" s="7" t="str">
        <f t="shared" si="10"/>
        <v>https://www.google.com/maps/search/?api=1&amp;query=67%20North%20Hanover%20Street%2CPottstown%2CPA%2C19464</v>
      </c>
    </row>
    <row r="229" spans="1:20" ht="15.05" customHeight="1" x14ac:dyDescent="0.3">
      <c r="A229" s="7">
        <v>228</v>
      </c>
      <c r="B229" s="17" t="s">
        <v>781</v>
      </c>
      <c r="C229" s="17" t="s">
        <v>583</v>
      </c>
      <c r="D229" s="17" t="s">
        <v>57</v>
      </c>
      <c r="E229" s="17" t="s">
        <v>431</v>
      </c>
      <c r="F229" s="17" t="s">
        <v>432</v>
      </c>
      <c r="G229" s="17" t="s">
        <v>433</v>
      </c>
      <c r="H229" s="17"/>
      <c r="I229" s="24" t="s">
        <v>584</v>
      </c>
      <c r="J229" s="17" t="s">
        <v>782</v>
      </c>
      <c r="K229" s="17" t="s">
        <v>184</v>
      </c>
      <c r="L229" s="17" t="s">
        <v>26</v>
      </c>
      <c r="M229" s="17">
        <v>19464</v>
      </c>
      <c r="N229" s="17" t="s">
        <v>771</v>
      </c>
      <c r="O229" s="17" t="s">
        <v>772</v>
      </c>
      <c r="P229" s="17">
        <v>40.243296999999998</v>
      </c>
      <c r="Q229" s="17">
        <v>-75.644818000000001</v>
      </c>
      <c r="R229" s="7" t="str">
        <f t="shared" si="11"/>
        <v>tel://+14843693539</v>
      </c>
      <c r="S229" s="7" t="str">
        <f t="shared" si="9"/>
        <v>382 New Street, Pottstown, PA, 19464</v>
      </c>
      <c r="T229" s="7" t="str">
        <f t="shared" si="10"/>
        <v>https://www.google.com/maps/search/?api=1&amp;query=382%20New%20Street%2CPottstown%2CPA%2C19464</v>
      </c>
    </row>
    <row r="230" spans="1:20" ht="15.05" customHeight="1" x14ac:dyDescent="0.3">
      <c r="A230" s="7">
        <v>229</v>
      </c>
      <c r="B230" s="17" t="s">
        <v>783</v>
      </c>
      <c r="C230" s="17" t="s">
        <v>583</v>
      </c>
      <c r="D230" s="17" t="s">
        <v>57</v>
      </c>
      <c r="E230" s="17" t="s">
        <v>431</v>
      </c>
      <c r="F230" s="17" t="s">
        <v>432</v>
      </c>
      <c r="G230" s="17" t="s">
        <v>441</v>
      </c>
      <c r="H230" s="17"/>
      <c r="I230" s="24" t="s">
        <v>584</v>
      </c>
      <c r="J230" s="17" t="s">
        <v>784</v>
      </c>
      <c r="K230" s="17" t="s">
        <v>184</v>
      </c>
      <c r="L230" s="17" t="s">
        <v>26</v>
      </c>
      <c r="M230" s="17">
        <v>19464</v>
      </c>
      <c r="N230" s="17" t="s">
        <v>771</v>
      </c>
      <c r="O230" s="17" t="s">
        <v>772</v>
      </c>
      <c r="P230" s="17">
        <v>40.252412999999997</v>
      </c>
      <c r="Q230" s="17">
        <v>-75.646410000000003</v>
      </c>
      <c r="R230" s="7" t="str">
        <f t="shared" si="11"/>
        <v>tel://+14843693539</v>
      </c>
      <c r="S230" s="7" t="str">
        <f t="shared" si="9"/>
        <v>205 Jefferson Ave, Pottstown, PA, 19464</v>
      </c>
      <c r="T230" s="7" t="str">
        <f t="shared" si="10"/>
        <v>https://www.google.com/maps/search/?api=1&amp;query=205%20Jefferson%20Ave%2CPottstown%2CPA%2C19464</v>
      </c>
    </row>
    <row r="231" spans="1:20" ht="15.05" customHeight="1" x14ac:dyDescent="0.3">
      <c r="A231" s="7">
        <v>230</v>
      </c>
      <c r="B231" s="17" t="s">
        <v>785</v>
      </c>
      <c r="C231" s="17" t="s">
        <v>583</v>
      </c>
      <c r="D231" s="17" t="s">
        <v>57</v>
      </c>
      <c r="E231" s="17" t="s">
        <v>431</v>
      </c>
      <c r="F231" s="17" t="s">
        <v>432</v>
      </c>
      <c r="G231" s="17" t="s">
        <v>433</v>
      </c>
      <c r="H231" s="17"/>
      <c r="I231" s="24" t="s">
        <v>786</v>
      </c>
      <c r="J231" s="17" t="s">
        <v>787</v>
      </c>
      <c r="K231" s="17" t="s">
        <v>184</v>
      </c>
      <c r="L231" s="17" t="s">
        <v>26</v>
      </c>
      <c r="M231" s="17">
        <v>19464</v>
      </c>
      <c r="N231" s="17" t="s">
        <v>771</v>
      </c>
      <c r="O231" s="17" t="s">
        <v>772</v>
      </c>
      <c r="P231" s="17">
        <v>40.251156999999999</v>
      </c>
      <c r="Q231" s="17">
        <v>-75.650741999999994</v>
      </c>
      <c r="R231" s="7" t="str">
        <f t="shared" si="11"/>
        <v>tel://+14843693533</v>
      </c>
      <c r="S231" s="7" t="str">
        <f t="shared" si="9"/>
        <v>304 N. York St, Pottstown, PA, 19464</v>
      </c>
      <c r="T231" s="7" t="str">
        <f t="shared" si="10"/>
        <v>https://www.google.com/maps/search/?api=1&amp;query=304%20N.%20York%20St%2CPottstown%2CPA%2C19464</v>
      </c>
    </row>
    <row r="232" spans="1:20" ht="15.05" customHeight="1" x14ac:dyDescent="0.3">
      <c r="A232" s="7">
        <v>231</v>
      </c>
      <c r="B232" s="17" t="s">
        <v>788</v>
      </c>
      <c r="C232" s="17" t="s">
        <v>789</v>
      </c>
      <c r="D232" s="17" t="s">
        <v>57</v>
      </c>
      <c r="E232" s="17" t="s">
        <v>431</v>
      </c>
      <c r="F232" s="17" t="s">
        <v>432</v>
      </c>
      <c r="G232" s="17" t="s">
        <v>433</v>
      </c>
      <c r="H232" s="17"/>
      <c r="I232" s="24" t="s">
        <v>790</v>
      </c>
      <c r="J232" s="17" t="s">
        <v>791</v>
      </c>
      <c r="K232" s="17" t="s">
        <v>792</v>
      </c>
      <c r="L232" s="17" t="s">
        <v>26</v>
      </c>
      <c r="M232" s="17">
        <v>19446</v>
      </c>
      <c r="N232" s="17" t="s">
        <v>793</v>
      </c>
      <c r="O232" s="17" t="s">
        <v>794</v>
      </c>
      <c r="P232" s="17">
        <v>40.241483000000002</v>
      </c>
      <c r="Q232" s="17">
        <v>-75.279658999999995</v>
      </c>
      <c r="R232" s="7" t="str">
        <f t="shared" si="11"/>
        <v>tel://+12676216901</v>
      </c>
      <c r="S232" s="7" t="str">
        <f t="shared" si="9"/>
        <v>125 East 3rd Street, Lansdale, PA, 19446</v>
      </c>
      <c r="T232" s="7" t="str">
        <f t="shared" si="10"/>
        <v>https://www.google.com/maps/search/?api=1&amp;query=125%20East%203rd%20Street%2CLansdale%2CPA%2C19446</v>
      </c>
    </row>
    <row r="233" spans="1:20" ht="15.05" customHeight="1" x14ac:dyDescent="0.3">
      <c r="A233" s="7">
        <v>232</v>
      </c>
      <c r="B233" s="17" t="s">
        <v>795</v>
      </c>
      <c r="C233" s="17" t="s">
        <v>789</v>
      </c>
      <c r="D233" s="17" t="s">
        <v>57</v>
      </c>
      <c r="E233" s="17" t="s">
        <v>431</v>
      </c>
      <c r="F233" s="17" t="s">
        <v>432</v>
      </c>
      <c r="G233" s="17" t="s">
        <v>433</v>
      </c>
      <c r="H233" s="17"/>
      <c r="I233" s="24" t="s">
        <v>790</v>
      </c>
      <c r="J233" s="17" t="s">
        <v>796</v>
      </c>
      <c r="K233" s="17" t="s">
        <v>792</v>
      </c>
      <c r="L233" s="17" t="s">
        <v>26</v>
      </c>
      <c r="M233" s="17">
        <v>19446</v>
      </c>
      <c r="N233" s="17" t="s">
        <v>793</v>
      </c>
      <c r="O233" s="17" t="s">
        <v>794</v>
      </c>
      <c r="P233" s="17">
        <v>40.240769</v>
      </c>
      <c r="Q233" s="17">
        <v>-75.279223000000002</v>
      </c>
      <c r="R233" s="7" t="str">
        <f t="shared" si="11"/>
        <v>tel://+12676216901</v>
      </c>
      <c r="S233" s="7" t="str">
        <f t="shared" si="9"/>
        <v>217 Ridge Street, Lansdale, PA, 19446</v>
      </c>
      <c r="T233" s="7" t="str">
        <f t="shared" si="10"/>
        <v>https://www.google.com/maps/search/?api=1&amp;query=217%20Ridge%20Street%2CLansdale%2CPA%2C19446</v>
      </c>
    </row>
    <row r="234" spans="1:20" ht="15.05" customHeight="1" x14ac:dyDescent="0.3">
      <c r="A234" s="7">
        <v>233</v>
      </c>
      <c r="B234" s="17" t="s">
        <v>797</v>
      </c>
      <c r="C234" s="17" t="s">
        <v>798</v>
      </c>
      <c r="D234" s="17" t="s">
        <v>57</v>
      </c>
      <c r="E234" s="17" t="s">
        <v>431</v>
      </c>
      <c r="F234" s="17" t="s">
        <v>432</v>
      </c>
      <c r="G234" s="17" t="s">
        <v>433</v>
      </c>
      <c r="H234" s="17"/>
      <c r="I234" s="24" t="s">
        <v>799</v>
      </c>
      <c r="J234" s="17" t="s">
        <v>800</v>
      </c>
      <c r="K234" s="17" t="s">
        <v>578</v>
      </c>
      <c r="L234" s="17" t="s">
        <v>26</v>
      </c>
      <c r="M234" s="17">
        <v>19440</v>
      </c>
      <c r="N234" s="17"/>
      <c r="O234" s="17"/>
      <c r="P234" s="17">
        <v>40.285255999999997</v>
      </c>
      <c r="Q234" s="17">
        <v>-75.297709999999995</v>
      </c>
      <c r="R234" s="7" t="str">
        <f t="shared" si="11"/>
        <v>tel://+12676134768</v>
      </c>
      <c r="S234" s="7" t="str">
        <f t="shared" si="9"/>
        <v>113 Penn Ave, Hatfield, PA, 19440</v>
      </c>
      <c r="T234" s="7" t="str">
        <f t="shared" si="10"/>
        <v>https://www.google.com/maps/search/?api=1&amp;query=113%20Penn%20Ave%2CHatfield%2CPA%2C19440</v>
      </c>
    </row>
    <row r="235" spans="1:20" ht="15.05" customHeight="1" x14ac:dyDescent="0.3">
      <c r="A235" s="7">
        <v>234</v>
      </c>
      <c r="B235" s="17" t="s">
        <v>801</v>
      </c>
      <c r="C235" s="17" t="s">
        <v>798</v>
      </c>
      <c r="D235" s="17" t="s">
        <v>57</v>
      </c>
      <c r="E235" s="17" t="s">
        <v>431</v>
      </c>
      <c r="F235" s="17" t="s">
        <v>432</v>
      </c>
      <c r="G235" s="17" t="s">
        <v>433</v>
      </c>
      <c r="H235" s="17"/>
      <c r="I235" s="24" t="s">
        <v>799</v>
      </c>
      <c r="J235" s="17" t="s">
        <v>802</v>
      </c>
      <c r="K235" s="17" t="s">
        <v>578</v>
      </c>
      <c r="L235" s="17" t="s">
        <v>26</v>
      </c>
      <c r="M235" s="17">
        <v>19440</v>
      </c>
      <c r="N235" s="17"/>
      <c r="O235" s="17"/>
      <c r="P235" s="17">
        <v>40.285299000000002</v>
      </c>
      <c r="Q235" s="17">
        <v>-75.297668999999999</v>
      </c>
      <c r="R235" s="7" t="str">
        <f t="shared" si="11"/>
        <v>tel://+12676134768</v>
      </c>
      <c r="S235" s="7" t="str">
        <f t="shared" si="9"/>
        <v>115 Penn Ave, Hatfield, PA, 19440</v>
      </c>
      <c r="T235" s="7" t="str">
        <f t="shared" si="10"/>
        <v>https://www.google.com/maps/search/?api=1&amp;query=115%20Penn%20Ave%2CHatfield%2CPA%2C19440</v>
      </c>
    </row>
    <row r="236" spans="1:20" ht="15.05" customHeight="1" x14ac:dyDescent="0.3">
      <c r="A236" s="7">
        <v>235</v>
      </c>
      <c r="B236" s="17" t="s">
        <v>803</v>
      </c>
      <c r="C236" s="17" t="s">
        <v>798</v>
      </c>
      <c r="D236" s="17" t="s">
        <v>57</v>
      </c>
      <c r="E236" s="17" t="s">
        <v>431</v>
      </c>
      <c r="F236" s="17" t="s">
        <v>432</v>
      </c>
      <c r="G236" s="17" t="s">
        <v>433</v>
      </c>
      <c r="H236" s="17"/>
      <c r="I236" s="24" t="s">
        <v>799</v>
      </c>
      <c r="J236" s="17" t="s">
        <v>804</v>
      </c>
      <c r="K236" s="17" t="s">
        <v>578</v>
      </c>
      <c r="L236" s="17" t="s">
        <v>26</v>
      </c>
      <c r="M236" s="17">
        <v>19440</v>
      </c>
      <c r="N236" s="17"/>
      <c r="O236" s="17"/>
      <c r="P236" s="17">
        <v>40.285344000000002</v>
      </c>
      <c r="Q236" s="17">
        <v>-75.297627000000006</v>
      </c>
      <c r="R236" s="7" t="str">
        <f t="shared" si="11"/>
        <v>tel://+12676134768</v>
      </c>
      <c r="S236" s="7" t="str">
        <f t="shared" si="9"/>
        <v>117 Penn Ave, Hatfield, PA, 19440</v>
      </c>
      <c r="T236" s="7" t="str">
        <f t="shared" si="10"/>
        <v>https://www.google.com/maps/search/?api=1&amp;query=117%20Penn%20Ave%2CHatfield%2CPA%2C19440</v>
      </c>
    </row>
    <row r="237" spans="1:20" ht="15.05" customHeight="1" x14ac:dyDescent="0.3">
      <c r="A237" s="7">
        <v>236</v>
      </c>
      <c r="B237" s="17" t="s">
        <v>805</v>
      </c>
      <c r="C237" s="17" t="s">
        <v>798</v>
      </c>
      <c r="D237" s="17" t="s">
        <v>57</v>
      </c>
      <c r="E237" s="17" t="s">
        <v>431</v>
      </c>
      <c r="F237" s="17" t="s">
        <v>432</v>
      </c>
      <c r="G237" s="17" t="s">
        <v>441</v>
      </c>
      <c r="H237" s="17"/>
      <c r="I237" s="24" t="s">
        <v>799</v>
      </c>
      <c r="J237" s="17" t="s">
        <v>806</v>
      </c>
      <c r="K237" s="17" t="s">
        <v>578</v>
      </c>
      <c r="L237" s="17" t="s">
        <v>26</v>
      </c>
      <c r="M237" s="17">
        <v>19440</v>
      </c>
      <c r="N237" s="17"/>
      <c r="O237" s="17"/>
      <c r="P237" s="17">
        <v>40.282093000000003</v>
      </c>
      <c r="Q237" s="17">
        <v>-75.265812999999994</v>
      </c>
      <c r="R237" s="7" t="str">
        <f t="shared" si="11"/>
        <v>tel://+12676134768</v>
      </c>
      <c r="S237" s="7" t="str">
        <f t="shared" si="9"/>
        <v>3218 Line Lexington Rd., Hatfield, PA, 19440</v>
      </c>
      <c r="T237" s="7" t="str">
        <f t="shared" si="10"/>
        <v>https://www.google.com/maps/search/?api=1&amp;query=3218%20Line%20Lexington%20Rd.%2CHatfield%2CPA%2C19440</v>
      </c>
    </row>
    <row r="238" spans="1:20" ht="15.05" customHeight="1" x14ac:dyDescent="0.3">
      <c r="A238" s="7">
        <v>237</v>
      </c>
      <c r="B238" s="17" t="s">
        <v>807</v>
      </c>
      <c r="C238" s="17" t="s">
        <v>807</v>
      </c>
      <c r="D238" s="17" t="s">
        <v>57</v>
      </c>
      <c r="E238" s="17" t="s">
        <v>431</v>
      </c>
      <c r="F238" s="17" t="s">
        <v>432</v>
      </c>
      <c r="G238" s="17" t="s">
        <v>679</v>
      </c>
      <c r="H238" s="17"/>
      <c r="I238" s="24" t="s">
        <v>808</v>
      </c>
      <c r="J238" s="17" t="s">
        <v>809</v>
      </c>
      <c r="K238" s="17" t="s">
        <v>792</v>
      </c>
      <c r="L238" s="17" t="s">
        <v>26</v>
      </c>
      <c r="M238" s="17">
        <v>19446</v>
      </c>
      <c r="N238" s="17" t="s">
        <v>810</v>
      </c>
      <c r="O238" s="17" t="s">
        <v>811</v>
      </c>
      <c r="P238" s="17" t="s">
        <v>812</v>
      </c>
      <c r="Q238" s="17">
        <v>-75.310153999999997</v>
      </c>
      <c r="R238" s="7" t="str">
        <f t="shared" si="11"/>
        <v>tel://+12674754991</v>
      </c>
      <c r="S238" s="7" t="str">
        <f t="shared" si="9"/>
        <v>1839 Welsh Road, Lansdale, PA, 19446</v>
      </c>
      <c r="T238" s="7" t="str">
        <f t="shared" si="10"/>
        <v>https://www.google.com/maps/search/?api=1&amp;query=1839%20Welsh%20Road%2CLansdale%2CPA%2C19446</v>
      </c>
    </row>
    <row r="239" spans="1:20" ht="15.05" customHeight="1" x14ac:dyDescent="0.3">
      <c r="A239" s="7">
        <v>238</v>
      </c>
      <c r="B239" s="21" t="s">
        <v>813</v>
      </c>
      <c r="C239" s="21" t="s">
        <v>813</v>
      </c>
      <c r="D239" s="21" t="s">
        <v>57</v>
      </c>
      <c r="E239" s="21" t="s">
        <v>431</v>
      </c>
      <c r="F239" s="21" t="s">
        <v>432</v>
      </c>
      <c r="G239" s="21" t="s">
        <v>433</v>
      </c>
      <c r="H239" s="21"/>
      <c r="I239" s="22" t="s">
        <v>814</v>
      </c>
      <c r="J239" s="21" t="s">
        <v>815</v>
      </c>
      <c r="K239" s="21" t="s">
        <v>792</v>
      </c>
      <c r="L239" s="21" t="s">
        <v>26</v>
      </c>
      <c r="M239" s="23">
        <v>19446</v>
      </c>
      <c r="N239" s="21"/>
      <c r="O239" s="21"/>
      <c r="P239" s="6">
        <v>40.207821500000001</v>
      </c>
      <c r="Q239" s="21">
        <v>-75.319535689999995</v>
      </c>
      <c r="R239" s="7" t="str">
        <f t="shared" si="11"/>
        <v>tel://+18132204468</v>
      </c>
      <c r="S239" s="7" t="str">
        <f t="shared" si="9"/>
        <v>2816 Morris Road, Lansdale, PA, 19446</v>
      </c>
      <c r="T239" s="7" t="str">
        <f t="shared" si="10"/>
        <v>https://www.google.com/maps/search/?api=1&amp;query=2816%20Morris%20Road%2CLansdale%2CPA%2C19446</v>
      </c>
    </row>
    <row r="240" spans="1:20" ht="15.05" customHeight="1" x14ac:dyDescent="0.3">
      <c r="A240" s="7">
        <v>239</v>
      </c>
      <c r="B240" s="17" t="s">
        <v>816</v>
      </c>
      <c r="C240" s="17" t="s">
        <v>817</v>
      </c>
      <c r="D240" s="17" t="s">
        <v>57</v>
      </c>
      <c r="E240" s="17" t="s">
        <v>431</v>
      </c>
      <c r="F240" s="17" t="s">
        <v>432</v>
      </c>
      <c r="G240" s="17" t="s">
        <v>433</v>
      </c>
      <c r="H240" s="17"/>
      <c r="I240" s="24" t="s">
        <v>576</v>
      </c>
      <c r="J240" s="17" t="s">
        <v>818</v>
      </c>
      <c r="K240" s="17" t="s">
        <v>819</v>
      </c>
      <c r="L240" s="17" t="s">
        <v>26</v>
      </c>
      <c r="M240" s="17">
        <v>19403</v>
      </c>
      <c r="N240" s="17" t="s">
        <v>820</v>
      </c>
      <c r="O240" s="17" t="s">
        <v>821</v>
      </c>
      <c r="P240" s="6">
        <v>40.361382300000002</v>
      </c>
      <c r="Q240" s="17">
        <v>-75.915927659999994</v>
      </c>
      <c r="R240" s="7" t="str">
        <f t="shared" si="11"/>
        <v>tel://+16107557708</v>
      </c>
      <c r="S240" s="7" t="str">
        <f t="shared" si="9"/>
        <v>843 W. Main Street, Audubon, PA, 19403</v>
      </c>
      <c r="T240" s="7" t="str">
        <f t="shared" si="10"/>
        <v>https://www.google.com/maps/search/?api=1&amp;query=843%20W.%20Main%20Street%2CAudubon%2CPA%2C19403</v>
      </c>
    </row>
    <row r="241" spans="1:20" ht="15.05" customHeight="1" x14ac:dyDescent="0.3">
      <c r="A241" s="7">
        <v>240</v>
      </c>
      <c r="B241" s="17" t="s">
        <v>822</v>
      </c>
      <c r="C241" s="17" t="s">
        <v>817</v>
      </c>
      <c r="D241" s="17" t="s">
        <v>57</v>
      </c>
      <c r="E241" s="17" t="s">
        <v>431</v>
      </c>
      <c r="F241" s="17" t="s">
        <v>432</v>
      </c>
      <c r="G241" s="17" t="s">
        <v>433</v>
      </c>
      <c r="H241" s="17"/>
      <c r="I241" s="24" t="s">
        <v>576</v>
      </c>
      <c r="J241" s="17" t="s">
        <v>823</v>
      </c>
      <c r="K241" s="17" t="s">
        <v>792</v>
      </c>
      <c r="L241" s="17" t="s">
        <v>26</v>
      </c>
      <c r="M241" s="17">
        <v>19446</v>
      </c>
      <c r="N241" s="17" t="s">
        <v>820</v>
      </c>
      <c r="O241" s="17" t="s">
        <v>821</v>
      </c>
      <c r="P241" s="6">
        <v>40.329759199999998</v>
      </c>
      <c r="Q241" s="17">
        <v>-75.054982600000002</v>
      </c>
      <c r="R241" s="7" t="str">
        <f t="shared" si="11"/>
        <v>tel://+16107557708</v>
      </c>
      <c r="S241" s="7" t="str">
        <f t="shared" si="9"/>
        <v>99 Laurel Lane, Lansdale, PA, 19446</v>
      </c>
      <c r="T241" s="7" t="str">
        <f t="shared" si="10"/>
        <v>https://www.google.com/maps/search/?api=1&amp;query=99%20Laurel%20Lane%2CLansdale%2CPA%2C19446</v>
      </c>
    </row>
    <row r="242" spans="1:20" ht="15.05" customHeight="1" x14ac:dyDescent="0.3">
      <c r="A242" s="7">
        <v>241</v>
      </c>
      <c r="B242" s="17" t="s">
        <v>824</v>
      </c>
      <c r="C242" s="17" t="s">
        <v>817</v>
      </c>
      <c r="D242" s="17" t="s">
        <v>57</v>
      </c>
      <c r="E242" s="17" t="s">
        <v>431</v>
      </c>
      <c r="F242" s="17" t="s">
        <v>432</v>
      </c>
      <c r="G242" s="17" t="s">
        <v>433</v>
      </c>
      <c r="H242" s="17"/>
      <c r="I242" s="24" t="s">
        <v>576</v>
      </c>
      <c r="J242" s="17" t="s">
        <v>825</v>
      </c>
      <c r="K242" s="17" t="s">
        <v>792</v>
      </c>
      <c r="L242" s="17" t="s">
        <v>26</v>
      </c>
      <c r="M242" s="17">
        <v>19446</v>
      </c>
      <c r="N242" s="17" t="s">
        <v>820</v>
      </c>
      <c r="O242" s="17" t="s">
        <v>821</v>
      </c>
      <c r="P242" s="6">
        <v>39.960412849999997</v>
      </c>
      <c r="Q242" s="17">
        <v>-75.583949739999994</v>
      </c>
      <c r="R242" s="7" t="str">
        <f t="shared" si="11"/>
        <v>tel://+16107557708</v>
      </c>
      <c r="S242" s="7" t="str">
        <f t="shared" si="9"/>
        <v>319 South Line Street, Lansdale, PA, 19446</v>
      </c>
      <c r="T242" s="7" t="str">
        <f t="shared" si="10"/>
        <v>https://www.google.com/maps/search/?api=1&amp;query=319%20South%20Line%20Street%2CLansdale%2CPA%2C19446</v>
      </c>
    </row>
    <row r="243" spans="1:20" ht="15.05" customHeight="1" x14ac:dyDescent="0.3">
      <c r="A243" s="7">
        <v>242</v>
      </c>
      <c r="B243" s="17" t="s">
        <v>826</v>
      </c>
      <c r="C243" s="17" t="s">
        <v>817</v>
      </c>
      <c r="D243" s="17" t="s">
        <v>57</v>
      </c>
      <c r="E243" s="17" t="s">
        <v>431</v>
      </c>
      <c r="F243" s="17" t="s">
        <v>432</v>
      </c>
      <c r="G243" s="17" t="s">
        <v>441</v>
      </c>
      <c r="H243" s="17"/>
      <c r="I243" s="24" t="s">
        <v>827</v>
      </c>
      <c r="J243" s="17" t="s">
        <v>828</v>
      </c>
      <c r="K243" s="17" t="s">
        <v>792</v>
      </c>
      <c r="L243" s="17" t="s">
        <v>26</v>
      </c>
      <c r="M243" s="17">
        <v>19446</v>
      </c>
      <c r="N243" s="17" t="s">
        <v>820</v>
      </c>
      <c r="O243" s="17" t="s">
        <v>821</v>
      </c>
      <c r="P243" s="17">
        <v>40.242092999999997</v>
      </c>
      <c r="Q243" s="17">
        <v>-75.306501999999995</v>
      </c>
      <c r="R243" s="7" t="str">
        <f t="shared" si="11"/>
        <v>tel://+12679682708</v>
      </c>
      <c r="S243" s="7" t="str">
        <f t="shared" si="9"/>
        <v>1050 Pross Road, Lansdale, PA, 19446</v>
      </c>
      <c r="T243" s="7" t="str">
        <f t="shared" si="10"/>
        <v>https://www.google.com/maps/search/?api=1&amp;query=1050%20Pross%20Road%2CLansdale%2CPA%2C19446</v>
      </c>
    </row>
    <row r="244" spans="1:20" ht="15.05" customHeight="1" x14ac:dyDescent="0.3">
      <c r="A244" s="7">
        <v>243</v>
      </c>
      <c r="B244" s="17" t="s">
        <v>829</v>
      </c>
      <c r="C244" s="17" t="s">
        <v>830</v>
      </c>
      <c r="D244" s="17" t="s">
        <v>57</v>
      </c>
      <c r="E244" s="17" t="s">
        <v>431</v>
      </c>
      <c r="F244" s="17" t="s">
        <v>432</v>
      </c>
      <c r="G244" s="17" t="s">
        <v>433</v>
      </c>
      <c r="H244" s="17"/>
      <c r="I244" s="24" t="s">
        <v>831</v>
      </c>
      <c r="J244" s="17" t="s">
        <v>832</v>
      </c>
      <c r="K244" s="17" t="s">
        <v>184</v>
      </c>
      <c r="L244" s="17" t="s">
        <v>26</v>
      </c>
      <c r="M244" s="17">
        <v>19464</v>
      </c>
      <c r="N244" s="17" t="s">
        <v>833</v>
      </c>
      <c r="O244" s="17" t="s">
        <v>834</v>
      </c>
      <c r="P244" s="17">
        <v>40.244304</v>
      </c>
      <c r="Q244" s="17">
        <v>-75.645672000000005</v>
      </c>
      <c r="R244" s="7" t="str">
        <f t="shared" si="11"/>
        <v>tel://+14846448214</v>
      </c>
      <c r="S244" s="7" t="str">
        <f t="shared" si="9"/>
        <v>354 Apple Street, Pottstown, PA, 19464</v>
      </c>
      <c r="T244" s="7" t="str">
        <f t="shared" si="10"/>
        <v>https://www.google.com/maps/search/?api=1&amp;query=354%20Apple%20Street%2CPottstown%2CPA%2C19464</v>
      </c>
    </row>
    <row r="245" spans="1:20" ht="15.05" customHeight="1" x14ac:dyDescent="0.3">
      <c r="A245" s="7">
        <v>244</v>
      </c>
      <c r="B245" s="17" t="s">
        <v>835</v>
      </c>
      <c r="C245" s="17" t="s">
        <v>830</v>
      </c>
      <c r="D245" s="17" t="s">
        <v>57</v>
      </c>
      <c r="E245" s="17" t="s">
        <v>431</v>
      </c>
      <c r="F245" s="17" t="s">
        <v>432</v>
      </c>
      <c r="G245" s="17" t="s">
        <v>433</v>
      </c>
      <c r="H245" s="17"/>
      <c r="I245" s="24" t="s">
        <v>836</v>
      </c>
      <c r="J245" s="17" t="s">
        <v>837</v>
      </c>
      <c r="K245" s="17" t="s">
        <v>184</v>
      </c>
      <c r="L245" s="17" t="s">
        <v>26</v>
      </c>
      <c r="M245" s="17">
        <v>19464</v>
      </c>
      <c r="N245" s="17" t="s">
        <v>833</v>
      </c>
      <c r="O245" s="17" t="s">
        <v>834</v>
      </c>
      <c r="P245" s="17">
        <v>40.248578000000002</v>
      </c>
      <c r="Q245" s="17">
        <v>-75.642193000000006</v>
      </c>
      <c r="R245" s="7" t="str">
        <f t="shared" si="11"/>
        <v>tel://+16105854308</v>
      </c>
      <c r="S245" s="7" t="str">
        <f t="shared" si="9"/>
        <v>434 Beech Street, Pottstown, PA, 19464</v>
      </c>
      <c r="T245" s="7" t="str">
        <f t="shared" si="10"/>
        <v>https://www.google.com/maps/search/?api=1&amp;query=434%20Beech%20Street%2CPottstown%2CPA%2C19464</v>
      </c>
    </row>
    <row r="246" spans="1:20" ht="15.05" customHeight="1" x14ac:dyDescent="0.3">
      <c r="A246" s="7">
        <v>245</v>
      </c>
      <c r="B246" s="17" t="s">
        <v>838</v>
      </c>
      <c r="C246" s="17" t="s">
        <v>830</v>
      </c>
      <c r="D246" s="17" t="s">
        <v>57</v>
      </c>
      <c r="E246" s="17" t="s">
        <v>431</v>
      </c>
      <c r="F246" s="17" t="s">
        <v>432</v>
      </c>
      <c r="G246" s="17" t="s">
        <v>441</v>
      </c>
      <c r="H246" s="17"/>
      <c r="I246" s="24" t="s">
        <v>839</v>
      </c>
      <c r="J246" s="17" t="s">
        <v>840</v>
      </c>
      <c r="K246" s="17" t="s">
        <v>184</v>
      </c>
      <c r="L246" s="17" t="s">
        <v>26</v>
      </c>
      <c r="M246" s="17">
        <v>19464</v>
      </c>
      <c r="N246" s="17" t="s">
        <v>833</v>
      </c>
      <c r="O246" s="17" t="s">
        <v>834</v>
      </c>
      <c r="P246" s="17">
        <v>40.246955999999997</v>
      </c>
      <c r="Q246" s="17">
        <v>-75.644574000000006</v>
      </c>
      <c r="R246" s="7" t="str">
        <f t="shared" si="11"/>
        <v>tel://+14846249577</v>
      </c>
      <c r="S246" s="7" t="str">
        <f t="shared" si="9"/>
        <v>376 Chestnut Street, Pottstown, PA, 19464</v>
      </c>
      <c r="T246" s="7" t="str">
        <f t="shared" si="10"/>
        <v>https://www.google.com/maps/search/?api=1&amp;query=376%20Chestnut%20Street%2CPottstown%2CPA%2C19464</v>
      </c>
    </row>
    <row r="247" spans="1:20" ht="15.05" customHeight="1" x14ac:dyDescent="0.3">
      <c r="A247" s="7">
        <v>246</v>
      </c>
      <c r="B247" s="18" t="s">
        <v>841</v>
      </c>
      <c r="C247" s="18" t="s">
        <v>842</v>
      </c>
      <c r="D247" s="18" t="s">
        <v>20</v>
      </c>
      <c r="E247" s="18" t="s">
        <v>843</v>
      </c>
      <c r="F247" s="18" t="s">
        <v>844</v>
      </c>
      <c r="G247" s="18" t="s">
        <v>1056</v>
      </c>
      <c r="H247" s="18" t="s">
        <v>845</v>
      </c>
      <c r="I247" s="19"/>
      <c r="J247" s="18" t="s">
        <v>846</v>
      </c>
      <c r="K247" s="18" t="s">
        <v>25</v>
      </c>
      <c r="L247" s="18" t="s">
        <v>26</v>
      </c>
      <c r="M247" s="20">
        <v>19604</v>
      </c>
      <c r="N247" s="18" t="s">
        <v>847</v>
      </c>
      <c r="O247" s="18"/>
      <c r="P247" s="18">
        <v>40.361382300000002</v>
      </c>
      <c r="Q247" s="18">
        <v>-75.915927659999994</v>
      </c>
      <c r="R247" s="7" t="str">
        <f t="shared" si="11"/>
        <v/>
      </c>
      <c r="S247" s="7" t="str">
        <f t="shared" si="9"/>
        <v>1700 North 11th Street, Reading, PA, 19604</v>
      </c>
      <c r="T247" s="7" t="str">
        <f t="shared" si="10"/>
        <v>https://www.google.com/maps/search/?api=1&amp;query=1700%20North%2011th%20Street%2CReading%2CPA%2C19604</v>
      </c>
    </row>
    <row r="248" spans="1:20" ht="15.05" customHeight="1" x14ac:dyDescent="0.3">
      <c r="A248" s="7">
        <v>247</v>
      </c>
      <c r="B248" s="18" t="s">
        <v>848</v>
      </c>
      <c r="C248" s="18" t="s">
        <v>849</v>
      </c>
      <c r="D248" s="18" t="s">
        <v>30</v>
      </c>
      <c r="E248" s="18" t="s">
        <v>843</v>
      </c>
      <c r="F248" s="18" t="s">
        <v>844</v>
      </c>
      <c r="G248" s="18" t="s">
        <v>1056</v>
      </c>
      <c r="H248" s="18" t="s">
        <v>850</v>
      </c>
      <c r="I248" s="19" t="s">
        <v>851</v>
      </c>
      <c r="J248" s="18" t="s">
        <v>852</v>
      </c>
      <c r="K248" s="18" t="s">
        <v>853</v>
      </c>
      <c r="L248" s="18" t="s">
        <v>26</v>
      </c>
      <c r="M248" s="20">
        <v>18928</v>
      </c>
      <c r="N248" s="18" t="s">
        <v>854</v>
      </c>
      <c r="O248" s="18"/>
      <c r="P248" s="18">
        <v>40.329759199999998</v>
      </c>
      <c r="Q248" s="18">
        <v>-75.054982600000002</v>
      </c>
      <c r="R248" s="7" t="str">
        <f t="shared" si="11"/>
        <v>tel://+12157945554</v>
      </c>
      <c r="S248" s="7" t="str">
        <f t="shared" si="9"/>
        <v>4920 York Rd., Suite 2MM, Holicong, PA, 18928</v>
      </c>
      <c r="T248" s="7" t="str">
        <f t="shared" si="10"/>
        <v>https://www.google.com/maps/search/?api=1&amp;query=4920%20York%20Rd.%2C%20Suite%202MM%2CHolicong%2CPA%2C18928</v>
      </c>
    </row>
    <row r="249" spans="1:20" ht="15.05" customHeight="1" x14ac:dyDescent="0.3">
      <c r="A249" s="7">
        <v>248</v>
      </c>
      <c r="B249" s="18" t="s">
        <v>855</v>
      </c>
      <c r="C249" s="18"/>
      <c r="D249" s="18" t="s">
        <v>37</v>
      </c>
      <c r="E249" s="18" t="s">
        <v>843</v>
      </c>
      <c r="F249" s="18" t="s">
        <v>844</v>
      </c>
      <c r="G249" s="18" t="s">
        <v>1056</v>
      </c>
      <c r="H249" s="18" t="s">
        <v>856</v>
      </c>
      <c r="I249" s="19" t="s">
        <v>857</v>
      </c>
      <c r="J249" s="18" t="s">
        <v>858</v>
      </c>
      <c r="K249" s="18" t="s">
        <v>40</v>
      </c>
      <c r="L249" s="18" t="s">
        <v>26</v>
      </c>
      <c r="M249" s="18">
        <v>19380</v>
      </c>
      <c r="N249" s="18" t="s">
        <v>859</v>
      </c>
      <c r="O249" s="18"/>
      <c r="P249" s="18">
        <v>39.960412849999997</v>
      </c>
      <c r="Q249" s="18">
        <v>-75.583949739999994</v>
      </c>
      <c r="R249" s="7" t="str">
        <f t="shared" si="11"/>
        <v>tel://+16103445545</v>
      </c>
      <c r="S249" s="7" t="str">
        <f t="shared" si="9"/>
        <v>601 Westtown Road, West Chester, PA, 19380</v>
      </c>
      <c r="T249" s="7" t="str">
        <f t="shared" si="10"/>
        <v>https://www.google.com/maps/search/?api=1&amp;query=601%20Westtown%20Road%2CWest%20Chester%2CPA%2C19380</v>
      </c>
    </row>
    <row r="250" spans="1:20" ht="15.05" customHeight="1" x14ac:dyDescent="0.3">
      <c r="A250" s="7">
        <v>249</v>
      </c>
      <c r="B250" s="18" t="s">
        <v>860</v>
      </c>
      <c r="C250" s="18"/>
      <c r="D250" s="18" t="s">
        <v>72</v>
      </c>
      <c r="E250" s="18" t="s">
        <v>843</v>
      </c>
      <c r="F250" s="18" t="s">
        <v>844</v>
      </c>
      <c r="G250" s="18" t="s">
        <v>1056</v>
      </c>
      <c r="H250" s="18"/>
      <c r="I250" s="19" t="s">
        <v>861</v>
      </c>
      <c r="J250" s="18" t="s">
        <v>296</v>
      </c>
      <c r="K250" s="18" t="s">
        <v>72</v>
      </c>
      <c r="L250" s="18" t="s">
        <v>26</v>
      </c>
      <c r="M250" s="18">
        <v>19104</v>
      </c>
      <c r="N250" s="18" t="s">
        <v>862</v>
      </c>
      <c r="O250" s="18"/>
      <c r="P250" s="18">
        <v>39.9529561625517</v>
      </c>
      <c r="Q250" s="18">
        <v>-75.163429676721094</v>
      </c>
      <c r="R250" s="7" t="str">
        <f t="shared" si="11"/>
        <v>tel://+18778357412</v>
      </c>
      <c r="S250" s="7" t="str">
        <f t="shared" si="9"/>
        <v>n/a, Philadelphia, PA, 19104</v>
      </c>
      <c r="T250" s="7" t="str">
        <f t="shared" si="10"/>
        <v>https://www.google.com/maps/search/?api=1&amp;query=n%2Fa%2CPhiladelphia%2CPA%2C19104</v>
      </c>
    </row>
    <row r="251" spans="1:20" ht="15.05" customHeight="1" x14ac:dyDescent="0.3">
      <c r="A251" s="7">
        <v>250</v>
      </c>
      <c r="B251" s="18" t="s">
        <v>863</v>
      </c>
      <c r="C251" s="18"/>
      <c r="D251" s="18" t="s">
        <v>44</v>
      </c>
      <c r="E251" s="18" t="s">
        <v>843</v>
      </c>
      <c r="F251" s="18" t="s">
        <v>844</v>
      </c>
      <c r="G251" s="18" t="s">
        <v>1056</v>
      </c>
      <c r="H251" s="18" t="s">
        <v>864</v>
      </c>
      <c r="I251" s="19" t="s">
        <v>865</v>
      </c>
      <c r="J251" s="18" t="s">
        <v>866</v>
      </c>
      <c r="K251" s="18" t="s">
        <v>614</v>
      </c>
      <c r="L251" s="18" t="s">
        <v>26</v>
      </c>
      <c r="M251" s="18">
        <v>19022</v>
      </c>
      <c r="N251" s="18" t="s">
        <v>867</v>
      </c>
      <c r="O251" s="18"/>
      <c r="P251" s="8">
        <v>39.855974289999999</v>
      </c>
      <c r="Q251" s="18">
        <v>-75.343054019999997</v>
      </c>
      <c r="R251" s="7" t="str">
        <f t="shared" si="11"/>
        <v>tel://+16104903960</v>
      </c>
      <c r="S251" s="7" t="str">
        <f t="shared" si="9"/>
        <v>2001 Industrial Hwy, Eddystone, PA, 19022</v>
      </c>
      <c r="T251" s="7" t="str">
        <f t="shared" si="10"/>
        <v>https://www.google.com/maps/search/?api=1&amp;query=2001%20Industrial%20Hwy%2CEddystone%2CPA%2C19022</v>
      </c>
    </row>
    <row r="252" spans="1:20" ht="15.05" customHeight="1" x14ac:dyDescent="0.3">
      <c r="A252" s="7">
        <v>251</v>
      </c>
      <c r="B252" s="18" t="s">
        <v>868</v>
      </c>
      <c r="C252" s="18"/>
      <c r="D252" s="18" t="s">
        <v>51</v>
      </c>
      <c r="E252" s="18" t="s">
        <v>843</v>
      </c>
      <c r="F252" s="18" t="s">
        <v>844</v>
      </c>
      <c r="G252" s="18" t="s">
        <v>1056</v>
      </c>
      <c r="H252" s="18" t="s">
        <v>869</v>
      </c>
      <c r="I252" s="19" t="s">
        <v>870</v>
      </c>
      <c r="J252" s="18" t="s">
        <v>871</v>
      </c>
      <c r="K252" s="18" t="s">
        <v>51</v>
      </c>
      <c r="L252" s="18" t="s">
        <v>26</v>
      </c>
      <c r="M252" s="18">
        <v>17601</v>
      </c>
      <c r="N252" s="18" t="s">
        <v>872</v>
      </c>
      <c r="O252" s="18"/>
      <c r="P252" s="9">
        <v>40.06281559</v>
      </c>
      <c r="Q252" s="18">
        <v>-76.317443969999999</v>
      </c>
      <c r="R252" s="7" t="str">
        <f t="shared" si="11"/>
        <v xml:space="preserve">tel://+17172911243	</v>
      </c>
      <c r="S252" s="7" t="str">
        <f t="shared" si="9"/>
        <v>45 Erick Road, Lancaster, PA, 17601</v>
      </c>
      <c r="T252" s="7" t="str">
        <f t="shared" si="10"/>
        <v>https://www.google.com/maps/search/?api=1&amp;query=45%20Erick%20Road%2CLancaster%2CPA%2C17601</v>
      </c>
    </row>
    <row r="253" spans="1:20" ht="15.05" customHeight="1" x14ac:dyDescent="0.3">
      <c r="A253" s="7">
        <v>252</v>
      </c>
      <c r="B253" s="18" t="s">
        <v>873</v>
      </c>
      <c r="C253" s="18"/>
      <c r="D253" s="18" t="s">
        <v>57</v>
      </c>
      <c r="E253" s="18" t="s">
        <v>843</v>
      </c>
      <c r="F253" s="18" t="s">
        <v>844</v>
      </c>
      <c r="G253" s="18" t="s">
        <v>1056</v>
      </c>
      <c r="H253" s="18" t="s">
        <v>874</v>
      </c>
      <c r="I253" s="19" t="s">
        <v>875</v>
      </c>
      <c r="J253" s="18" t="s">
        <v>876</v>
      </c>
      <c r="K253" s="18" t="s">
        <v>877</v>
      </c>
      <c r="L253" s="18" t="s">
        <v>26</v>
      </c>
      <c r="M253" s="18">
        <v>19422</v>
      </c>
      <c r="N253" s="18" t="s">
        <v>878</v>
      </c>
      <c r="O253" s="18"/>
      <c r="P253" s="9">
        <v>40.151006690000003</v>
      </c>
      <c r="Q253" s="18">
        <v>-75.283741390000003</v>
      </c>
      <c r="R253" s="7" t="str">
        <f t="shared" si="11"/>
        <v>tel://+12155427433</v>
      </c>
      <c r="S253" s="7" t="str">
        <f t="shared" si="9"/>
        <v>980 Harvest Drive, Suite 100, Blue Bell, PA, 19422</v>
      </c>
      <c r="T253" s="7" t="str">
        <f t="shared" si="10"/>
        <v>https://www.google.com/maps/search/?api=1&amp;query=980%20Harvest%20Drive%2C%20Suite%20100%2CBlue%20Bell%2CPA%2C19422</v>
      </c>
    </row>
    <row r="254" spans="1:20" ht="15.05" customHeight="1" x14ac:dyDescent="0.3">
      <c r="A254" s="7">
        <v>253</v>
      </c>
      <c r="B254" s="18" t="s">
        <v>879</v>
      </c>
      <c r="C254" s="18"/>
      <c r="D254" s="18" t="s">
        <v>64</v>
      </c>
      <c r="E254" s="18" t="s">
        <v>843</v>
      </c>
      <c r="F254" s="18" t="s">
        <v>844</v>
      </c>
      <c r="G254" s="18" t="s">
        <v>1056</v>
      </c>
      <c r="H254" s="18"/>
      <c r="I254" s="19" t="s">
        <v>880</v>
      </c>
      <c r="J254" s="18" t="s">
        <v>881</v>
      </c>
      <c r="K254" s="18" t="s">
        <v>67</v>
      </c>
      <c r="L254" s="18" t="s">
        <v>26</v>
      </c>
      <c r="M254" s="18">
        <v>17901</v>
      </c>
      <c r="N254" s="18" t="s">
        <v>882</v>
      </c>
      <c r="O254" s="18"/>
      <c r="P254" s="6">
        <v>40.688191199999999</v>
      </c>
      <c r="Q254" s="18">
        <v>-76.196969600000003</v>
      </c>
      <c r="R254" s="7" t="str">
        <f t="shared" si="11"/>
        <v>tel://+15706281425</v>
      </c>
      <c r="S254" s="7" t="str">
        <f t="shared" si="9"/>
        <v>420 North Center Street, Pottsville, PA, 17901</v>
      </c>
      <c r="T254" s="7" t="str">
        <f t="shared" si="10"/>
        <v>https://www.google.com/maps/search/?api=1&amp;query=420%20North%20Center%20Street%2CPottsville%2CPA%2C17901</v>
      </c>
    </row>
    <row r="255" spans="1:20" ht="15.05" customHeight="1" x14ac:dyDescent="0.3">
      <c r="A255" s="7">
        <v>254</v>
      </c>
      <c r="B255" s="18" t="s">
        <v>883</v>
      </c>
      <c r="C255" s="18"/>
      <c r="D255" s="18" t="s">
        <v>30</v>
      </c>
      <c r="E255" s="18" t="s">
        <v>843</v>
      </c>
      <c r="F255" s="18" t="s">
        <v>884</v>
      </c>
      <c r="G255" s="18" t="s">
        <v>1056</v>
      </c>
      <c r="H255" s="18" t="s">
        <v>885</v>
      </c>
      <c r="I255" s="19"/>
      <c r="J255" s="18" t="s">
        <v>296</v>
      </c>
      <c r="K255" s="18" t="s">
        <v>296</v>
      </c>
      <c r="L255" s="18" t="s">
        <v>26</v>
      </c>
      <c r="M255" s="18" t="s">
        <v>296</v>
      </c>
      <c r="N255" s="18" t="s">
        <v>886</v>
      </c>
      <c r="O255" s="18"/>
      <c r="P255" s="6">
        <v>40.329759199999998</v>
      </c>
      <c r="Q255" s="18"/>
      <c r="R255" s="7" t="str">
        <f t="shared" si="11"/>
        <v/>
      </c>
      <c r="S255" s="7" t="str">
        <f t="shared" si="9"/>
        <v>n/a, n/a, PA, n/a</v>
      </c>
      <c r="T255" s="7" t="str">
        <f t="shared" si="10"/>
        <v>https://www.google.com/maps/search/?api=1&amp;query=n%2Fa%2Cn%2Fa%2CPA%2Cn%2Fa</v>
      </c>
    </row>
    <row r="256" spans="1:20" ht="15.05" customHeight="1" x14ac:dyDescent="0.3">
      <c r="A256" s="7">
        <v>255</v>
      </c>
      <c r="B256" s="18" t="s">
        <v>887</v>
      </c>
      <c r="C256" s="18"/>
      <c r="D256" s="18" t="s">
        <v>30</v>
      </c>
      <c r="E256" s="18" t="s">
        <v>843</v>
      </c>
      <c r="F256" s="18" t="s">
        <v>884</v>
      </c>
      <c r="G256" s="18" t="s">
        <v>1056</v>
      </c>
      <c r="H256" s="18"/>
      <c r="I256" s="19"/>
      <c r="J256" s="18" t="s">
        <v>296</v>
      </c>
      <c r="K256" s="18" t="s">
        <v>296</v>
      </c>
      <c r="L256" s="18" t="s">
        <v>26</v>
      </c>
      <c r="M256" s="18" t="s">
        <v>296</v>
      </c>
      <c r="N256" s="18" t="s">
        <v>888</v>
      </c>
      <c r="O256" s="18"/>
      <c r="P256" s="9">
        <v>40.109538507510599</v>
      </c>
      <c r="Q256" s="18"/>
      <c r="R256" s="7" t="str">
        <f t="shared" si="11"/>
        <v/>
      </c>
      <c r="S256" s="7" t="str">
        <f t="shared" si="9"/>
        <v>n/a, n/a, PA, n/a</v>
      </c>
      <c r="T256" s="7" t="str">
        <f t="shared" si="10"/>
        <v>https://www.google.com/maps/search/?api=1&amp;query=n%2Fa%2Cn%2Fa%2CPA%2Cn%2Fa</v>
      </c>
    </row>
    <row r="257" spans="1:20" ht="15.05" customHeight="1" x14ac:dyDescent="0.3">
      <c r="A257" s="7">
        <v>256</v>
      </c>
      <c r="B257" s="18" t="s">
        <v>889</v>
      </c>
      <c r="C257" s="18"/>
      <c r="D257" s="18" t="s">
        <v>30</v>
      </c>
      <c r="E257" s="18" t="s">
        <v>843</v>
      </c>
      <c r="F257" s="18" t="s">
        <v>890</v>
      </c>
      <c r="G257" s="18" t="s">
        <v>1056</v>
      </c>
      <c r="H257" s="18" t="s">
        <v>891</v>
      </c>
      <c r="I257" s="19" t="s">
        <v>851</v>
      </c>
      <c r="J257" s="18" t="s">
        <v>892</v>
      </c>
      <c r="K257" s="18" t="s">
        <v>853</v>
      </c>
      <c r="L257" s="18" t="s">
        <v>26</v>
      </c>
      <c r="M257" s="18">
        <v>18928</v>
      </c>
      <c r="N257" s="18" t="s">
        <v>893</v>
      </c>
      <c r="O257" s="18"/>
      <c r="P257" s="9">
        <v>40.329759199999998</v>
      </c>
      <c r="Q257" s="18">
        <v>-75.054982600000002</v>
      </c>
      <c r="R257" s="7" t="str">
        <f t="shared" si="11"/>
        <v>tel://+12157945554</v>
      </c>
      <c r="S257" s="7" t="str">
        <f t="shared" si="9"/>
        <v xml:space="preserve"> 4920 York Rd., Suite 2MM, Holicong, PA, 18928</v>
      </c>
      <c r="T257" s="7" t="str">
        <f t="shared" si="10"/>
        <v>https://www.google.com/maps/search/?api=1&amp;query=%204920%20York%20Rd.%2C%20Suite%202MM%2CHolicong%2CPA%2C18928</v>
      </c>
    </row>
    <row r="258" spans="1:20" ht="15.05" customHeight="1" x14ac:dyDescent="0.3">
      <c r="A258" s="7">
        <v>257</v>
      </c>
      <c r="B258" s="18" t="s">
        <v>140</v>
      </c>
      <c r="C258" s="18"/>
      <c r="D258" s="18" t="s">
        <v>37</v>
      </c>
      <c r="E258" s="18" t="s">
        <v>843</v>
      </c>
      <c r="F258" s="18" t="s">
        <v>884</v>
      </c>
      <c r="G258" s="18" t="s">
        <v>1056</v>
      </c>
      <c r="H258" s="18" t="s">
        <v>894</v>
      </c>
      <c r="I258" s="19"/>
      <c r="J258" s="18" t="s">
        <v>296</v>
      </c>
      <c r="K258" s="18" t="s">
        <v>33</v>
      </c>
      <c r="L258" s="18" t="s">
        <v>26</v>
      </c>
      <c r="M258" s="18">
        <v>18901</v>
      </c>
      <c r="N258" s="18" t="s">
        <v>895</v>
      </c>
      <c r="O258" s="18"/>
      <c r="P258" s="9">
        <v>40.244046511348401</v>
      </c>
      <c r="Q258" s="18"/>
      <c r="R258" s="7" t="str">
        <f t="shared" si="11"/>
        <v/>
      </c>
      <c r="S258" s="7" t="str">
        <f t="shared" ref="S258:S293" si="12">J258 &amp; ", " &amp; K258 &amp; ", " &amp; L258 &amp; ", " &amp; M258</f>
        <v>n/a, Doylestown, PA, 18901</v>
      </c>
      <c r="T258" s="7" t="str">
        <f t="shared" si="10"/>
        <v>https://www.google.com/maps/search/?api=1&amp;query=n%2Fa%2CDoylestown%2CPA%2C18901</v>
      </c>
    </row>
    <row r="259" spans="1:20" ht="15.05" customHeight="1" x14ac:dyDescent="0.3">
      <c r="A259" s="7">
        <v>258</v>
      </c>
      <c r="B259" s="18" t="s">
        <v>176</v>
      </c>
      <c r="C259" s="18"/>
      <c r="D259" s="18" t="s">
        <v>37</v>
      </c>
      <c r="E259" s="18" t="s">
        <v>843</v>
      </c>
      <c r="F259" s="18"/>
      <c r="G259" s="18" t="s">
        <v>1056</v>
      </c>
      <c r="H259" s="18"/>
      <c r="I259" s="19"/>
      <c r="J259" s="18"/>
      <c r="K259" s="18"/>
      <c r="L259" s="18"/>
      <c r="M259" s="18"/>
      <c r="N259" s="18"/>
      <c r="O259" s="18"/>
      <c r="P259" s="9">
        <v>40.156017325958601</v>
      </c>
      <c r="Q259" s="18"/>
      <c r="R259" s="7" t="str">
        <f t="shared" ref="R259:R293" si="13">IF(I259="", "", "tel://+1" &amp; SUBSTITUTE(SUBSTITUTE(SUBSTITUTE(I259, "(", ""), ")", ""), "-", ""))</f>
        <v/>
      </c>
      <c r="S259" s="7" t="str">
        <f t="shared" si="12"/>
        <v xml:space="preserve">, , , </v>
      </c>
      <c r="T259" s="7" t="str">
        <f t="shared" ref="T259:T293" si="14">IF(AND(J259="", K259="", L259="", M259=""), "", "https://www.google.com/maps/search/?api=1&amp;query=" &amp; _xlfn.ENCODEURL(J259 &amp; "," &amp; K259 &amp; "," &amp; L259 &amp; "," &amp; M259))</f>
        <v/>
      </c>
    </row>
    <row r="260" spans="1:20" ht="15.05" customHeight="1" x14ac:dyDescent="0.3">
      <c r="A260" s="7">
        <v>259</v>
      </c>
      <c r="B260" s="18" t="s">
        <v>896</v>
      </c>
      <c r="C260" s="18"/>
      <c r="D260" s="18"/>
      <c r="E260" s="18" t="s">
        <v>843</v>
      </c>
      <c r="F260" s="18"/>
      <c r="G260" s="18" t="s">
        <v>1056</v>
      </c>
      <c r="H260" s="18"/>
      <c r="I260" s="19"/>
      <c r="J260" s="18"/>
      <c r="K260" s="18"/>
      <c r="L260" s="18"/>
      <c r="M260" s="18"/>
      <c r="N260" s="18"/>
      <c r="O260" s="18"/>
      <c r="P260" s="9">
        <v>39.9753429361702</v>
      </c>
      <c r="Q260" s="18"/>
      <c r="R260" s="7" t="str">
        <f t="shared" si="13"/>
        <v/>
      </c>
      <c r="S260" s="7" t="str">
        <f t="shared" si="12"/>
        <v xml:space="preserve">, , , </v>
      </c>
      <c r="T260" s="7" t="str">
        <f t="shared" si="14"/>
        <v/>
      </c>
    </row>
    <row r="261" spans="1:20" ht="15.05" customHeight="1" x14ac:dyDescent="0.3">
      <c r="A261" s="7">
        <v>260</v>
      </c>
      <c r="B261" s="18" t="s">
        <v>897</v>
      </c>
      <c r="C261" s="18" t="s">
        <v>898</v>
      </c>
      <c r="D261" s="18" t="s">
        <v>37</v>
      </c>
      <c r="E261" s="18" t="s">
        <v>843</v>
      </c>
      <c r="F261" s="18" t="s">
        <v>899</v>
      </c>
      <c r="G261" s="18" t="s">
        <v>1056</v>
      </c>
      <c r="H261" s="18" t="s">
        <v>900</v>
      </c>
      <c r="I261" s="19" t="s">
        <v>901</v>
      </c>
      <c r="J261" s="18"/>
      <c r="K261" s="18"/>
      <c r="L261" s="18"/>
      <c r="M261" s="18"/>
      <c r="N261" s="18"/>
      <c r="O261" s="18"/>
      <c r="P261" s="9">
        <v>40.269531068506502</v>
      </c>
      <c r="Q261" s="18"/>
      <c r="R261" s="7" t="str">
        <f t="shared" si="13"/>
        <v>tel://+16102801033</v>
      </c>
      <c r="S261" s="7" t="str">
        <f t="shared" si="12"/>
        <v xml:space="preserve">, , , </v>
      </c>
      <c r="T261" s="7" t="str">
        <f t="shared" si="14"/>
        <v/>
      </c>
    </row>
    <row r="262" spans="1:20" ht="15.05" customHeight="1" x14ac:dyDescent="0.3">
      <c r="A262" s="7">
        <v>261</v>
      </c>
      <c r="B262" s="18" t="s">
        <v>902</v>
      </c>
      <c r="C262" s="18" t="s">
        <v>903</v>
      </c>
      <c r="D262" s="18" t="s">
        <v>37</v>
      </c>
      <c r="E262" s="18" t="s">
        <v>843</v>
      </c>
      <c r="F262" s="18" t="s">
        <v>904</v>
      </c>
      <c r="G262" s="18" t="s">
        <v>296</v>
      </c>
      <c r="H262" s="18" t="s">
        <v>905</v>
      </c>
      <c r="I262" s="19" t="s">
        <v>296</v>
      </c>
      <c r="J262" s="18"/>
      <c r="K262" s="18"/>
      <c r="L262" s="18"/>
      <c r="M262" s="18"/>
      <c r="N262" s="18" t="s">
        <v>906</v>
      </c>
      <c r="O262" s="18"/>
      <c r="P262" s="9">
        <v>40.109538507510599</v>
      </c>
      <c r="Q262" s="18" t="s">
        <v>296</v>
      </c>
      <c r="R262" s="7" t="str">
        <f t="shared" si="13"/>
        <v>tel://+1n/a</v>
      </c>
      <c r="S262" s="7" t="str">
        <f t="shared" si="12"/>
        <v xml:space="preserve">, , , </v>
      </c>
      <c r="T262" s="7" t="str">
        <f t="shared" si="14"/>
        <v/>
      </c>
    </row>
    <row r="263" spans="1:20" ht="15.05" customHeight="1" x14ac:dyDescent="0.3">
      <c r="A263" s="7">
        <v>262</v>
      </c>
      <c r="B263" s="18" t="s">
        <v>907</v>
      </c>
      <c r="C263" s="18" t="s">
        <v>79</v>
      </c>
      <c r="D263" s="18" t="s">
        <v>30</v>
      </c>
      <c r="E263" s="18" t="s">
        <v>908</v>
      </c>
      <c r="F263" s="6" t="s">
        <v>909</v>
      </c>
      <c r="G263" s="18" t="s">
        <v>1056</v>
      </c>
      <c r="H263" s="18"/>
      <c r="I263" s="19"/>
      <c r="J263" s="18" t="s">
        <v>910</v>
      </c>
      <c r="K263" s="18" t="s">
        <v>94</v>
      </c>
      <c r="L263" s="18" t="s">
        <v>26</v>
      </c>
      <c r="M263" s="20">
        <v>19007</v>
      </c>
      <c r="N263" s="18" t="s">
        <v>911</v>
      </c>
      <c r="O263" s="18"/>
      <c r="P263" s="6">
        <v>40.10953851</v>
      </c>
      <c r="Q263" s="18">
        <v>-74.878094169999997</v>
      </c>
      <c r="R263" s="7" t="str">
        <f t="shared" si="13"/>
        <v/>
      </c>
      <c r="S263" s="7" t="str">
        <f t="shared" si="12"/>
        <v>1286 Veterans Hwy, Bristol, PA, 19007</v>
      </c>
      <c r="T263" s="7" t="str">
        <f t="shared" si="14"/>
        <v>https://www.google.com/maps/search/?api=1&amp;query=1286%20Veterans%20Hwy%2CBristol%2CPA%2C19007</v>
      </c>
    </row>
    <row r="264" spans="1:20" ht="15.05" customHeight="1" x14ac:dyDescent="0.3">
      <c r="A264" s="7">
        <v>263</v>
      </c>
      <c r="B264" s="18" t="s">
        <v>912</v>
      </c>
      <c r="C264" s="18" t="s">
        <v>912</v>
      </c>
      <c r="D264" s="18" t="s">
        <v>913</v>
      </c>
      <c r="E264" s="18" t="s">
        <v>908</v>
      </c>
      <c r="F264" s="6" t="s">
        <v>909</v>
      </c>
      <c r="G264" s="18" t="s">
        <v>1056</v>
      </c>
      <c r="H264" s="18"/>
      <c r="I264" s="19" t="s">
        <v>914</v>
      </c>
      <c r="J264" s="18" t="s">
        <v>915</v>
      </c>
      <c r="K264" s="18" t="s">
        <v>916</v>
      </c>
      <c r="L264" s="18" t="s">
        <v>26</v>
      </c>
      <c r="M264" s="20">
        <v>19003</v>
      </c>
      <c r="N264" s="18" t="s">
        <v>917</v>
      </c>
      <c r="O264" s="18"/>
      <c r="P264" s="6">
        <v>40.007408550000001</v>
      </c>
      <c r="Q264" s="18">
        <v>-75.290280699999997</v>
      </c>
      <c r="R264" s="7" t="str">
        <f t="shared" si="13"/>
        <v>tel://+12676292214</v>
      </c>
      <c r="S264" s="7" t="str">
        <f t="shared" si="12"/>
        <v>16 East Lancaster Avenue, Ardmore, PA, 19003</v>
      </c>
      <c r="T264" s="7" t="str">
        <f t="shared" si="14"/>
        <v>https://www.google.com/maps/search/?api=1&amp;query=16%20East%20Lancaster%20Avenue%2CArdmore%2CPA%2C19003</v>
      </c>
    </row>
    <row r="265" spans="1:20" ht="15.05" customHeight="1" x14ac:dyDescent="0.3">
      <c r="A265" s="7">
        <v>264</v>
      </c>
      <c r="B265" s="18" t="s">
        <v>918</v>
      </c>
      <c r="C265" s="18" t="s">
        <v>919</v>
      </c>
      <c r="D265" s="7" t="s">
        <v>57</v>
      </c>
      <c r="E265" s="18" t="s">
        <v>908</v>
      </c>
      <c r="F265" s="6" t="s">
        <v>908</v>
      </c>
      <c r="G265" s="18" t="s">
        <v>1056</v>
      </c>
      <c r="H265" s="18"/>
      <c r="I265" s="19" t="s">
        <v>920</v>
      </c>
      <c r="J265" s="18" t="s">
        <v>921</v>
      </c>
      <c r="K265" s="18" t="s">
        <v>184</v>
      </c>
      <c r="L265" s="18" t="s">
        <v>26</v>
      </c>
      <c r="M265" s="18">
        <v>19464</v>
      </c>
      <c r="N265" s="18" t="s">
        <v>922</v>
      </c>
      <c r="O265" s="18" t="s">
        <v>923</v>
      </c>
      <c r="P265" s="6">
        <v>40.244046509999997</v>
      </c>
      <c r="Q265" s="18">
        <v>-75.606117960000006</v>
      </c>
      <c r="R265" s="7" t="str">
        <f t="shared" si="13"/>
        <v xml:space="preserve">tel://+16106302111 </v>
      </c>
      <c r="S265" s="7" t="str">
        <f t="shared" si="12"/>
        <v>1976 East High Street, Pottstown, PA, 19464</v>
      </c>
      <c r="T265" s="7" t="str">
        <f t="shared" si="14"/>
        <v>https://www.google.com/maps/search/?api=1&amp;query=1976%20East%20High%20Street%2CPottstown%2CPA%2C19464</v>
      </c>
    </row>
    <row r="266" spans="1:20" ht="15.05" customHeight="1" x14ac:dyDescent="0.3">
      <c r="A266" s="7">
        <v>265</v>
      </c>
      <c r="B266" s="18" t="s">
        <v>924</v>
      </c>
      <c r="C266" s="18" t="s">
        <v>919</v>
      </c>
      <c r="D266" s="7" t="s">
        <v>57</v>
      </c>
      <c r="E266" s="18" t="s">
        <v>908</v>
      </c>
      <c r="F266" s="6" t="s">
        <v>908</v>
      </c>
      <c r="G266" s="18" t="s">
        <v>1056</v>
      </c>
      <c r="H266" s="18"/>
      <c r="I266" s="19" t="s">
        <v>925</v>
      </c>
      <c r="J266" s="18" t="s">
        <v>926</v>
      </c>
      <c r="K266" s="18" t="s">
        <v>927</v>
      </c>
      <c r="L266" s="18" t="s">
        <v>26</v>
      </c>
      <c r="M266" s="18">
        <v>19403</v>
      </c>
      <c r="N266" s="18" t="s">
        <v>922</v>
      </c>
      <c r="O266" s="18" t="s">
        <v>923</v>
      </c>
      <c r="P266" s="6">
        <v>40.156017329999997</v>
      </c>
      <c r="Q266" s="18">
        <v>-75.401834910000005</v>
      </c>
      <c r="R266" s="7" t="str">
        <f t="shared" si="13"/>
        <v>tel://+16103261610</v>
      </c>
      <c r="S266" s="7" t="str">
        <f t="shared" si="12"/>
        <v>3125 Ridge Pike, Eagleville, PA, 19403</v>
      </c>
      <c r="T266" s="7" t="str">
        <f t="shared" si="14"/>
        <v>https://www.google.com/maps/search/?api=1&amp;query=3125%20Ridge%20Pike%2CEagleville%2CPA%2C19403</v>
      </c>
    </row>
    <row r="267" spans="1:20" ht="15.05" customHeight="1" x14ac:dyDescent="0.3">
      <c r="A267" s="7">
        <v>266</v>
      </c>
      <c r="B267" s="18" t="s">
        <v>928</v>
      </c>
      <c r="C267" s="18" t="s">
        <v>929</v>
      </c>
      <c r="D267" s="18" t="s">
        <v>72</v>
      </c>
      <c r="E267" s="18" t="s">
        <v>908</v>
      </c>
      <c r="F267" s="6" t="s">
        <v>909</v>
      </c>
      <c r="G267" s="6" t="s">
        <v>1059</v>
      </c>
      <c r="H267" s="18" t="s">
        <v>930</v>
      </c>
      <c r="I267" s="19"/>
      <c r="J267" s="18"/>
      <c r="K267" s="18"/>
      <c r="L267" s="18"/>
      <c r="M267" s="18"/>
      <c r="N267" s="18"/>
      <c r="O267" s="18"/>
      <c r="P267" s="6">
        <v>40.364336000000002</v>
      </c>
      <c r="Q267" s="18"/>
      <c r="R267" s="7" t="str">
        <f t="shared" si="13"/>
        <v/>
      </c>
      <c r="S267" s="7" t="str">
        <f t="shared" si="12"/>
        <v xml:space="preserve">, , , </v>
      </c>
      <c r="T267" s="7" t="str">
        <f t="shared" si="14"/>
        <v/>
      </c>
    </row>
    <row r="268" spans="1:20" ht="15.05" customHeight="1" x14ac:dyDescent="0.3">
      <c r="A268" s="7">
        <v>267</v>
      </c>
      <c r="B268" s="18" t="s">
        <v>931</v>
      </c>
      <c r="C268" s="18"/>
      <c r="D268" s="18"/>
      <c r="E268" s="18" t="s">
        <v>908</v>
      </c>
      <c r="F268" s="18"/>
      <c r="G268" s="18" t="s">
        <v>1060</v>
      </c>
      <c r="H268" s="18"/>
      <c r="I268" s="19" t="s">
        <v>932</v>
      </c>
      <c r="J268" s="18"/>
      <c r="K268" s="18"/>
      <c r="L268" s="18"/>
      <c r="M268" s="18"/>
      <c r="N268" s="18"/>
      <c r="O268" s="18"/>
      <c r="P268" s="6">
        <v>40.364336000000002</v>
      </c>
      <c r="Q268" s="18"/>
      <c r="R268" s="7" t="str">
        <f t="shared" si="13"/>
        <v>tel://+12157764406</v>
      </c>
      <c r="S268" s="7" t="str">
        <f t="shared" si="12"/>
        <v xml:space="preserve">, , , </v>
      </c>
      <c r="T268" s="7" t="str">
        <f t="shared" si="14"/>
        <v/>
      </c>
    </row>
    <row r="269" spans="1:20" ht="15.05" customHeight="1" x14ac:dyDescent="0.3">
      <c r="A269" s="7">
        <v>268</v>
      </c>
      <c r="B269" s="4" t="s">
        <v>933</v>
      </c>
      <c r="C269" s="4" t="s">
        <v>934</v>
      </c>
      <c r="D269" s="4" t="s">
        <v>72</v>
      </c>
      <c r="E269" s="4" t="s">
        <v>431</v>
      </c>
      <c r="F269" s="4" t="s">
        <v>432</v>
      </c>
      <c r="G269" s="4" t="s">
        <v>1057</v>
      </c>
      <c r="H269" s="4" t="s">
        <v>935</v>
      </c>
      <c r="I269" s="5">
        <v>2158490606</v>
      </c>
      <c r="J269" s="4" t="s">
        <v>936</v>
      </c>
      <c r="K269" s="4" t="s">
        <v>72</v>
      </c>
      <c r="L269" s="4" t="s">
        <v>26</v>
      </c>
      <c r="M269" s="4">
        <v>19119</v>
      </c>
      <c r="N269" s="4" t="s">
        <v>937</v>
      </c>
      <c r="O269" s="4" t="s">
        <v>938</v>
      </c>
      <c r="P269" s="6">
        <v>40.364336000000002</v>
      </c>
      <c r="Q269" s="4">
        <v>-75.189098912124606</v>
      </c>
      <c r="R269" s="7" t="str">
        <f t="shared" si="13"/>
        <v>tel://+12158490606</v>
      </c>
      <c r="S269" s="7" t="str">
        <f t="shared" si="12"/>
        <v>333 West Upsal Street, Philadelphia, PA, 19119</v>
      </c>
      <c r="T269" s="7" t="str">
        <f t="shared" si="14"/>
        <v>https://www.google.com/maps/search/?api=1&amp;query=333%20West%20Upsal%20Street%2CPhiladelphia%2CPA%2C19119</v>
      </c>
    </row>
    <row r="270" spans="1:20" ht="15.05" customHeight="1" x14ac:dyDescent="0.3">
      <c r="A270" s="7">
        <v>269</v>
      </c>
      <c r="B270" s="6" t="s">
        <v>939</v>
      </c>
      <c r="C270" s="6" t="s">
        <v>934</v>
      </c>
      <c r="D270" s="6" t="s">
        <v>72</v>
      </c>
      <c r="E270" s="6" t="s">
        <v>21</v>
      </c>
      <c r="F270" s="6" t="s">
        <v>432</v>
      </c>
      <c r="G270" s="6" t="s">
        <v>1057</v>
      </c>
      <c r="H270" s="6" t="s">
        <v>935</v>
      </c>
      <c r="I270" s="10">
        <v>2158710300</v>
      </c>
      <c r="J270" s="6" t="s">
        <v>940</v>
      </c>
      <c r="K270" s="6" t="s">
        <v>72</v>
      </c>
      <c r="L270" s="6" t="s">
        <v>26</v>
      </c>
      <c r="M270" s="6">
        <v>19104</v>
      </c>
      <c r="N270" s="6" t="s">
        <v>937</v>
      </c>
      <c r="O270" s="6" t="s">
        <v>938</v>
      </c>
      <c r="P270" s="6">
        <v>39.975342939999997</v>
      </c>
      <c r="Q270" s="6">
        <v>-75.207127569999997</v>
      </c>
      <c r="R270" s="7" t="str">
        <f t="shared" si="13"/>
        <v>tel://+12158710300</v>
      </c>
      <c r="S270" s="7" t="str">
        <f t="shared" si="12"/>
        <v>4108 Parkside Avenue, Philadelphia, PA, 19104</v>
      </c>
      <c r="T270" s="7" t="str">
        <f t="shared" si="14"/>
        <v>https://www.google.com/maps/search/?api=1&amp;query=4108%20Parkside%20Avenue%2CPhiladelphia%2CPA%2C19104</v>
      </c>
    </row>
    <row r="271" spans="1:20" ht="15.05" customHeight="1" x14ac:dyDescent="0.3">
      <c r="A271" s="7">
        <v>270</v>
      </c>
      <c r="B271" s="6" t="s">
        <v>941</v>
      </c>
      <c r="C271" s="6" t="s">
        <v>929</v>
      </c>
      <c r="D271" s="6" t="s">
        <v>72</v>
      </c>
      <c r="E271" s="6" t="s">
        <v>21</v>
      </c>
      <c r="F271" s="6" t="s">
        <v>942</v>
      </c>
      <c r="G271" s="6" t="s">
        <v>1058</v>
      </c>
      <c r="H271" s="6"/>
      <c r="I271" s="10"/>
      <c r="J271" s="6"/>
      <c r="K271" s="6"/>
      <c r="L271" s="6"/>
      <c r="M271" s="6"/>
      <c r="N271" s="6" t="s">
        <v>943</v>
      </c>
      <c r="O271" s="6"/>
      <c r="P271" s="6">
        <v>40.3123176</v>
      </c>
      <c r="Q271" s="6"/>
      <c r="R271" s="7" t="str">
        <f t="shared" si="13"/>
        <v/>
      </c>
      <c r="S271" s="7" t="str">
        <f t="shared" si="12"/>
        <v xml:space="preserve">, , , </v>
      </c>
      <c r="T271" s="7" t="str">
        <f t="shared" si="14"/>
        <v/>
      </c>
    </row>
    <row r="272" spans="1:20" ht="15.05" customHeight="1" x14ac:dyDescent="0.3">
      <c r="A272" s="7">
        <v>271</v>
      </c>
      <c r="B272" s="6" t="s">
        <v>944</v>
      </c>
      <c r="C272" s="6" t="s">
        <v>929</v>
      </c>
      <c r="D272" s="6" t="s">
        <v>72</v>
      </c>
      <c r="E272" s="6" t="s">
        <v>908</v>
      </c>
      <c r="F272" s="6" t="s">
        <v>909</v>
      </c>
      <c r="G272" s="6" t="s">
        <v>1059</v>
      </c>
      <c r="H272" s="6"/>
      <c r="I272" s="10"/>
      <c r="J272" s="6"/>
      <c r="K272" s="6"/>
      <c r="L272" s="6"/>
      <c r="M272" s="6"/>
      <c r="N272" s="6"/>
      <c r="O272" s="6"/>
      <c r="P272" s="9">
        <v>40.109538507510599</v>
      </c>
      <c r="Q272" s="6"/>
      <c r="R272" s="7" t="str">
        <f t="shared" si="13"/>
        <v/>
      </c>
      <c r="S272" s="7" t="str">
        <f t="shared" si="12"/>
        <v xml:space="preserve">, , , </v>
      </c>
      <c r="T272" s="7" t="str">
        <f t="shared" si="14"/>
        <v/>
      </c>
    </row>
    <row r="273" spans="1:20" ht="15.05" customHeight="1" x14ac:dyDescent="0.3">
      <c r="A273" s="7">
        <v>272</v>
      </c>
      <c r="B273" s="6" t="s">
        <v>945</v>
      </c>
      <c r="C273" s="6" t="s">
        <v>946</v>
      </c>
      <c r="D273" s="6" t="s">
        <v>57</v>
      </c>
      <c r="E273" s="21" t="s">
        <v>431</v>
      </c>
      <c r="F273" s="6" t="s">
        <v>432</v>
      </c>
      <c r="G273" s="6" t="s">
        <v>433</v>
      </c>
      <c r="H273" s="6"/>
      <c r="I273" s="10" t="s">
        <v>947</v>
      </c>
      <c r="J273" s="6" t="s">
        <v>948</v>
      </c>
      <c r="K273" s="6" t="s">
        <v>184</v>
      </c>
      <c r="L273" s="6" t="s">
        <v>26</v>
      </c>
      <c r="M273" s="6">
        <v>19464</v>
      </c>
      <c r="N273" s="6" t="s">
        <v>949</v>
      </c>
      <c r="O273" s="6" t="s">
        <v>950</v>
      </c>
      <c r="P273" s="9">
        <v>40.269531069999999</v>
      </c>
      <c r="Q273" s="6">
        <v>-75.618247359999998</v>
      </c>
      <c r="R273" s="7" t="str">
        <f t="shared" si="13"/>
        <v>tel://+14843500305</v>
      </c>
      <c r="S273" s="7" t="str">
        <f t="shared" si="12"/>
        <v>306 North Charlotte Street, Pottstown, PA, 19464</v>
      </c>
      <c r="T273" s="7" t="str">
        <f t="shared" si="14"/>
        <v>https://www.google.com/maps/search/?api=1&amp;query=306%20North%20Charlotte%20Street%2CPottstown%2CPA%2C19464</v>
      </c>
    </row>
    <row r="274" spans="1:20" ht="15.05" customHeight="1" x14ac:dyDescent="0.3">
      <c r="A274" s="7">
        <v>273</v>
      </c>
      <c r="B274" s="6" t="s">
        <v>951</v>
      </c>
      <c r="C274" s="6" t="s">
        <v>946</v>
      </c>
      <c r="D274" s="6" t="s">
        <v>57</v>
      </c>
      <c r="E274" s="21" t="s">
        <v>431</v>
      </c>
      <c r="F274" s="6" t="s">
        <v>432</v>
      </c>
      <c r="G274" s="6" t="s">
        <v>433</v>
      </c>
      <c r="H274" s="6"/>
      <c r="I274" s="10" t="s">
        <v>952</v>
      </c>
      <c r="J274" s="6" t="s">
        <v>953</v>
      </c>
      <c r="K274" s="6" t="s">
        <v>184</v>
      </c>
      <c r="L274" s="6" t="s">
        <v>26</v>
      </c>
      <c r="M274" s="6">
        <v>19464</v>
      </c>
      <c r="N274" s="6" t="s">
        <v>949</v>
      </c>
      <c r="O274" s="6" t="s">
        <v>950</v>
      </c>
      <c r="P274" s="9">
        <v>40.007408552106298</v>
      </c>
      <c r="Q274" s="6"/>
      <c r="R274" s="7" t="str">
        <f t="shared" si="13"/>
        <v xml:space="preserve">tel://+1 </v>
      </c>
      <c r="S274" s="7" t="str">
        <f t="shared" si="12"/>
        <v>Hanover Street, Pottstown, PA, 19464</v>
      </c>
      <c r="T274" s="7" t="str">
        <f t="shared" si="14"/>
        <v>https://www.google.com/maps/search/?api=1&amp;query=Hanover%20Street%2CPottstown%2CPA%2C19464</v>
      </c>
    </row>
    <row r="275" spans="1:20" ht="15.05" customHeight="1" x14ac:dyDescent="0.3">
      <c r="A275" s="7">
        <v>274</v>
      </c>
      <c r="B275" s="6" t="s">
        <v>954</v>
      </c>
      <c r="C275" s="6" t="s">
        <v>946</v>
      </c>
      <c r="D275" s="6" t="s">
        <v>57</v>
      </c>
      <c r="E275" s="21" t="s">
        <v>431</v>
      </c>
      <c r="F275" s="6" t="s">
        <v>432</v>
      </c>
      <c r="G275" s="6" t="s">
        <v>441</v>
      </c>
      <c r="H275" s="6"/>
      <c r="I275" s="10" t="s">
        <v>947</v>
      </c>
      <c r="J275" s="6" t="s">
        <v>955</v>
      </c>
      <c r="K275" s="6" t="s">
        <v>184</v>
      </c>
      <c r="L275" s="6" t="s">
        <v>26</v>
      </c>
      <c r="M275" s="6">
        <v>19464</v>
      </c>
      <c r="N275" s="6" t="s">
        <v>949</v>
      </c>
      <c r="O275" s="6" t="s">
        <v>950</v>
      </c>
      <c r="P275" s="9">
        <v>40.007408552106298</v>
      </c>
      <c r="Q275" s="6"/>
      <c r="R275" s="7" t="str">
        <f t="shared" si="13"/>
        <v>tel://+14843500305</v>
      </c>
      <c r="S275" s="7" t="str">
        <f t="shared" si="12"/>
        <v>Beech Street, Pottstown, PA, 19464</v>
      </c>
      <c r="T275" s="7" t="str">
        <f t="shared" si="14"/>
        <v>https://www.google.com/maps/search/?api=1&amp;query=Beech%20Street%2CPottstown%2CPA%2C19464</v>
      </c>
    </row>
    <row r="276" spans="1:20" ht="15.05" customHeight="1" x14ac:dyDescent="0.3">
      <c r="A276" s="7">
        <v>275</v>
      </c>
      <c r="B276" s="6" t="s">
        <v>956</v>
      </c>
      <c r="C276" s="6" t="s">
        <v>79</v>
      </c>
      <c r="D276" s="7" t="s">
        <v>957</v>
      </c>
      <c r="E276" s="18" t="s">
        <v>908</v>
      </c>
      <c r="F276" s="6" t="s">
        <v>958</v>
      </c>
      <c r="G276" s="6" t="s">
        <v>1061</v>
      </c>
      <c r="H276" s="6"/>
      <c r="I276" s="10">
        <v>8002216333</v>
      </c>
      <c r="J276" s="6" t="s">
        <v>93</v>
      </c>
      <c r="K276" s="6" t="s">
        <v>94</v>
      </c>
      <c r="L276" s="6" t="s">
        <v>26</v>
      </c>
      <c r="M276" s="6">
        <v>19007</v>
      </c>
      <c r="N276" s="6" t="s">
        <v>959</v>
      </c>
      <c r="O276" s="6"/>
      <c r="P276" s="6">
        <v>40.10953851</v>
      </c>
      <c r="Q276" s="6">
        <v>-74.878094169999997</v>
      </c>
      <c r="R276" s="7" t="str">
        <f t="shared" si="13"/>
        <v>tel://+18002216333</v>
      </c>
      <c r="S276" s="7" t="str">
        <f t="shared" si="12"/>
        <v>1286 Veterans Highway, Bristol, PA, 19007</v>
      </c>
      <c r="T276" s="7" t="str">
        <f t="shared" si="14"/>
        <v>https://www.google.com/maps/search/?api=1&amp;query=1286%20Veterans%20Highway%2CBristol%2CPA%2C19007</v>
      </c>
    </row>
    <row r="277" spans="1:20" ht="15.05" customHeight="1" x14ac:dyDescent="0.3">
      <c r="A277" s="7">
        <v>276</v>
      </c>
      <c r="B277" s="6" t="s">
        <v>960</v>
      </c>
      <c r="C277" s="6" t="s">
        <v>961</v>
      </c>
      <c r="D277" s="7" t="s">
        <v>962</v>
      </c>
      <c r="E277" s="18" t="s">
        <v>908</v>
      </c>
      <c r="F277" s="6"/>
      <c r="G277" s="6" t="s">
        <v>1062</v>
      </c>
      <c r="H277" s="6"/>
      <c r="I277" s="10"/>
      <c r="J277" s="6"/>
      <c r="K277" s="6"/>
      <c r="L277" s="6"/>
      <c r="M277" s="6"/>
      <c r="N277" s="6"/>
      <c r="O277" s="6"/>
      <c r="P277" s="9">
        <v>40.386683149999897</v>
      </c>
      <c r="Q277" s="6"/>
      <c r="R277" s="7" t="str">
        <f t="shared" si="13"/>
        <v/>
      </c>
      <c r="S277" s="7" t="str">
        <f t="shared" si="12"/>
        <v xml:space="preserve">, , , </v>
      </c>
      <c r="T277" s="7" t="str">
        <f t="shared" si="14"/>
        <v/>
      </c>
    </row>
    <row r="278" spans="1:20" ht="15.05" customHeight="1" x14ac:dyDescent="0.3">
      <c r="A278" s="7">
        <v>277</v>
      </c>
      <c r="B278" s="6" t="s">
        <v>963</v>
      </c>
      <c r="C278" s="6" t="s">
        <v>963</v>
      </c>
      <c r="D278" s="7" t="s">
        <v>30</v>
      </c>
      <c r="E278" s="18" t="s">
        <v>908</v>
      </c>
      <c r="F278" s="6"/>
      <c r="G278" s="6" t="s">
        <v>1062</v>
      </c>
      <c r="H278" s="6"/>
      <c r="I278" s="10">
        <v>2157576916</v>
      </c>
      <c r="J278" s="6" t="s">
        <v>283</v>
      </c>
      <c r="K278" s="6" t="s">
        <v>135</v>
      </c>
      <c r="L278" s="6" t="s">
        <v>26</v>
      </c>
      <c r="M278" s="6">
        <v>19047</v>
      </c>
      <c r="N278" s="6"/>
      <c r="O278" s="6"/>
      <c r="P278" s="6">
        <v>40.188763000000002</v>
      </c>
      <c r="Q278" s="6">
        <v>-74.885043999999994</v>
      </c>
      <c r="R278" s="7" t="str">
        <f t="shared" si="13"/>
        <v>tel://+12157576916</v>
      </c>
      <c r="S278" s="7" t="str">
        <f t="shared" si="12"/>
        <v>4 Cornerstone Drive, Langhorne, PA, 19047</v>
      </c>
      <c r="T278" s="7" t="str">
        <f t="shared" si="14"/>
        <v>https://www.google.com/maps/search/?api=1&amp;query=4%20Cornerstone%20Drive%2CLanghorne%2CPA%2C19047</v>
      </c>
    </row>
    <row r="279" spans="1:20" ht="15.05" customHeight="1" x14ac:dyDescent="0.3">
      <c r="A279" s="7">
        <v>278</v>
      </c>
      <c r="B279" s="6" t="s">
        <v>964</v>
      </c>
      <c r="C279" s="6" t="s">
        <v>965</v>
      </c>
      <c r="D279" s="7" t="s">
        <v>30</v>
      </c>
      <c r="E279" s="18" t="s">
        <v>908</v>
      </c>
      <c r="F279" s="6"/>
      <c r="G279" s="6" t="s">
        <v>1062</v>
      </c>
      <c r="H279" s="6"/>
      <c r="I279" s="10">
        <v>8002454746</v>
      </c>
      <c r="J279" s="6" t="s">
        <v>966</v>
      </c>
      <c r="K279" s="6" t="s">
        <v>516</v>
      </c>
      <c r="L279" s="6" t="s">
        <v>26</v>
      </c>
      <c r="M279" s="6">
        <v>19020</v>
      </c>
      <c r="N279" s="6" t="s">
        <v>967</v>
      </c>
      <c r="O279" s="6" t="s">
        <v>968</v>
      </c>
      <c r="P279" s="6">
        <v>40.118972550000002</v>
      </c>
      <c r="Q279" s="6">
        <v>-74.930069970000005</v>
      </c>
      <c r="R279" s="7" t="str">
        <f t="shared" si="13"/>
        <v>tel://+18002454746</v>
      </c>
      <c r="S279" s="7" t="str">
        <f t="shared" si="12"/>
        <v>4833 Hulmeville Road, Bensalem, PA, 19020</v>
      </c>
      <c r="T279" s="7" t="str">
        <f t="shared" si="14"/>
        <v>https://www.google.com/maps/search/?api=1&amp;query=4833%20Hulmeville%20Road%2CBensalem%2CPA%2C19020</v>
      </c>
    </row>
    <row r="280" spans="1:20" ht="15.05" customHeight="1" x14ac:dyDescent="0.3">
      <c r="A280" s="7">
        <v>279</v>
      </c>
      <c r="B280" s="6" t="s">
        <v>969</v>
      </c>
      <c r="C280" s="6" t="s">
        <v>970</v>
      </c>
      <c r="D280" s="7" t="s">
        <v>971</v>
      </c>
      <c r="E280" s="18" t="s">
        <v>908</v>
      </c>
      <c r="F280" s="6"/>
      <c r="G280" s="6" t="s">
        <v>1062</v>
      </c>
      <c r="H280" s="6"/>
      <c r="I280" s="10">
        <v>6106258376</v>
      </c>
      <c r="J280" s="6" t="s">
        <v>972</v>
      </c>
      <c r="K280" s="6" t="s">
        <v>973</v>
      </c>
      <c r="L280" s="6" t="s">
        <v>26</v>
      </c>
      <c r="M280" s="6">
        <v>19355</v>
      </c>
      <c r="N280" s="6" t="s">
        <v>974</v>
      </c>
      <c r="O280" s="6" t="s">
        <v>975</v>
      </c>
      <c r="P280" s="6">
        <v>40.028277600000003</v>
      </c>
      <c r="Q280" s="6">
        <v>-75.544749600000003</v>
      </c>
      <c r="R280" s="7" t="str">
        <f t="shared" si="13"/>
        <v>tel://+16106258376</v>
      </c>
      <c r="S280" s="7" t="str">
        <f t="shared" si="12"/>
        <v>940 West King Road, Malvern, PA, 19355</v>
      </c>
      <c r="T280" s="7" t="str">
        <f t="shared" si="14"/>
        <v>https://www.google.com/maps/search/?api=1&amp;query=940%20West%20King%20Road%2CMalvern%2CPA%2C19355</v>
      </c>
    </row>
    <row r="281" spans="1:20" ht="15.05" customHeight="1" x14ac:dyDescent="0.3">
      <c r="A281" s="7">
        <v>280</v>
      </c>
      <c r="B281" s="6" t="s">
        <v>976</v>
      </c>
      <c r="C281" s="6" t="s">
        <v>977</v>
      </c>
      <c r="D281" s="7" t="s">
        <v>962</v>
      </c>
      <c r="E281" s="18" t="s">
        <v>908</v>
      </c>
      <c r="F281" s="6"/>
      <c r="G281" s="6" t="s">
        <v>1062</v>
      </c>
      <c r="H281" s="6"/>
      <c r="I281" s="10"/>
      <c r="J281" s="6"/>
      <c r="K281" s="6"/>
      <c r="L281" s="6"/>
      <c r="M281" s="6"/>
      <c r="N281" s="6" t="s">
        <v>978</v>
      </c>
      <c r="O281" s="6" t="s">
        <v>979</v>
      </c>
      <c r="P281" s="6"/>
      <c r="Q281" s="6"/>
      <c r="R281" s="7" t="str">
        <f t="shared" si="13"/>
        <v/>
      </c>
      <c r="S281" s="7" t="str">
        <f t="shared" si="12"/>
        <v xml:space="preserve">, , , </v>
      </c>
      <c r="T281" s="7" t="str">
        <f t="shared" si="14"/>
        <v/>
      </c>
    </row>
    <row r="282" spans="1:20" ht="15.05" customHeight="1" x14ac:dyDescent="0.3">
      <c r="A282" s="7">
        <v>281</v>
      </c>
      <c r="B282" s="6" t="s">
        <v>980</v>
      </c>
      <c r="C282" s="6" t="s">
        <v>981</v>
      </c>
      <c r="D282" s="7" t="s">
        <v>30</v>
      </c>
      <c r="E282" s="18" t="s">
        <v>908</v>
      </c>
      <c r="F282" s="6" t="s">
        <v>908</v>
      </c>
      <c r="G282" s="6" t="s">
        <v>1056</v>
      </c>
      <c r="H282" s="6" t="s">
        <v>982</v>
      </c>
      <c r="I282" s="10">
        <v>2679855409</v>
      </c>
      <c r="J282" s="6" t="s">
        <v>160</v>
      </c>
      <c r="K282" s="6" t="s">
        <v>147</v>
      </c>
      <c r="L282" s="6" t="s">
        <v>26</v>
      </c>
      <c r="M282" s="6">
        <v>18960</v>
      </c>
      <c r="N282" s="6"/>
      <c r="O282" s="6" t="s">
        <v>149</v>
      </c>
      <c r="P282" s="6">
        <v>40.364336000000002</v>
      </c>
      <c r="Q282" s="6">
        <v>-75.326871999999995</v>
      </c>
      <c r="R282" s="7" t="str">
        <f t="shared" si="13"/>
        <v>tel://+12679855409</v>
      </c>
      <c r="S282" s="7" t="str">
        <f t="shared" si="12"/>
        <v>807 Lawn Avenue, Sellersville, PA, 18960</v>
      </c>
      <c r="T282" s="7" t="str">
        <f t="shared" si="14"/>
        <v>https://www.google.com/maps/search/?api=1&amp;query=807%20Lawn%20Avenue%2CSellersville%2CPA%2C18960</v>
      </c>
    </row>
    <row r="283" spans="1:20" ht="15.05" customHeight="1" x14ac:dyDescent="0.3">
      <c r="A283" s="7">
        <v>282</v>
      </c>
      <c r="B283" s="6" t="s">
        <v>983</v>
      </c>
      <c r="C283" s="6" t="s">
        <v>981</v>
      </c>
      <c r="D283" s="7" t="s">
        <v>30</v>
      </c>
      <c r="E283" s="18" t="s">
        <v>908</v>
      </c>
      <c r="F283" s="6" t="s">
        <v>958</v>
      </c>
      <c r="G283" s="6" t="s">
        <v>1062</v>
      </c>
      <c r="H283" s="6" t="s">
        <v>984</v>
      </c>
      <c r="I283" s="10">
        <v>2154535178</v>
      </c>
      <c r="J283" s="6" t="s">
        <v>160</v>
      </c>
      <c r="K283" s="6" t="s">
        <v>147</v>
      </c>
      <c r="L283" s="6" t="s">
        <v>26</v>
      </c>
      <c r="M283" s="6">
        <v>18960</v>
      </c>
      <c r="N283" s="6" t="s">
        <v>985</v>
      </c>
      <c r="O283" s="6" t="s">
        <v>149</v>
      </c>
      <c r="P283" s="6">
        <v>40.364336000000002</v>
      </c>
      <c r="Q283" s="6">
        <v>-75.326871999999995</v>
      </c>
      <c r="R283" s="7" t="str">
        <f t="shared" si="13"/>
        <v>tel://+12154535178</v>
      </c>
      <c r="S283" s="7" t="str">
        <f t="shared" si="12"/>
        <v>807 Lawn Avenue, Sellersville, PA, 18960</v>
      </c>
      <c r="T283" s="7" t="str">
        <f t="shared" si="14"/>
        <v>https://www.google.com/maps/search/?api=1&amp;query=807%20Lawn%20Avenue%2CSellersville%2CPA%2C18960</v>
      </c>
    </row>
    <row r="284" spans="1:20" ht="15.05" customHeight="1" x14ac:dyDescent="0.3">
      <c r="A284" s="7">
        <v>283</v>
      </c>
      <c r="B284" s="6" t="s">
        <v>986</v>
      </c>
      <c r="C284" s="6" t="s">
        <v>981</v>
      </c>
      <c r="D284" s="7" t="s">
        <v>30</v>
      </c>
      <c r="E284" s="18" t="s">
        <v>908</v>
      </c>
      <c r="F284" s="6" t="s">
        <v>987</v>
      </c>
      <c r="G284" s="6" t="s">
        <v>988</v>
      </c>
      <c r="H284" s="6"/>
      <c r="I284" s="10">
        <v>2154535178</v>
      </c>
      <c r="J284" s="6" t="s">
        <v>160</v>
      </c>
      <c r="K284" s="6" t="s">
        <v>147</v>
      </c>
      <c r="L284" s="6" t="s">
        <v>26</v>
      </c>
      <c r="M284" s="6">
        <v>18960</v>
      </c>
      <c r="N284" s="6" t="s">
        <v>989</v>
      </c>
      <c r="O284" s="6" t="s">
        <v>990</v>
      </c>
      <c r="P284" s="6">
        <v>40.364336000000002</v>
      </c>
      <c r="Q284" s="6">
        <v>-75.326871999999995</v>
      </c>
      <c r="R284" s="7" t="str">
        <f t="shared" si="13"/>
        <v>tel://+12154535178</v>
      </c>
      <c r="S284" s="7" t="str">
        <f t="shared" si="12"/>
        <v>807 Lawn Avenue, Sellersville, PA, 18960</v>
      </c>
      <c r="T284" s="7" t="str">
        <f t="shared" si="14"/>
        <v>https://www.google.com/maps/search/?api=1&amp;query=807%20Lawn%20Avenue%2CSellersville%2CPA%2C18960</v>
      </c>
    </row>
    <row r="285" spans="1:20" ht="15.05" customHeight="1" x14ac:dyDescent="0.3">
      <c r="A285" s="7">
        <v>284</v>
      </c>
      <c r="B285" s="6" t="s">
        <v>991</v>
      </c>
      <c r="C285" s="6" t="s">
        <v>981</v>
      </c>
      <c r="D285" s="7" t="s">
        <v>30</v>
      </c>
      <c r="E285" s="18" t="s">
        <v>908</v>
      </c>
      <c r="F285" s="6" t="s">
        <v>992</v>
      </c>
      <c r="G285" s="6" t="s">
        <v>1062</v>
      </c>
      <c r="H285" s="6" t="s">
        <v>993</v>
      </c>
      <c r="I285" s="10">
        <v>2679855409</v>
      </c>
      <c r="J285" s="6" t="s">
        <v>160</v>
      </c>
      <c r="K285" s="6" t="s">
        <v>147</v>
      </c>
      <c r="L285" s="6" t="s">
        <v>26</v>
      </c>
      <c r="M285" s="6">
        <v>18960</v>
      </c>
      <c r="N285" s="6" t="s">
        <v>994</v>
      </c>
      <c r="O285" s="6" t="s">
        <v>149</v>
      </c>
      <c r="P285" s="6">
        <v>40.364336000000002</v>
      </c>
      <c r="Q285" s="6">
        <v>-75.326871999999995</v>
      </c>
      <c r="R285" s="7" t="str">
        <f t="shared" si="13"/>
        <v>tel://+12679855409</v>
      </c>
      <c r="S285" s="7" t="str">
        <f t="shared" si="12"/>
        <v>807 Lawn Avenue, Sellersville, PA, 18960</v>
      </c>
      <c r="T285" s="7" t="str">
        <f t="shared" si="14"/>
        <v>https://www.google.com/maps/search/?api=1&amp;query=807%20Lawn%20Avenue%2CSellersville%2CPA%2C18960</v>
      </c>
    </row>
    <row r="286" spans="1:20" ht="15.05" customHeight="1" x14ac:dyDescent="0.3">
      <c r="A286" s="7">
        <v>285</v>
      </c>
      <c r="B286" s="6" t="s">
        <v>995</v>
      </c>
      <c r="C286" s="6" t="s">
        <v>981</v>
      </c>
      <c r="D286" s="7" t="s">
        <v>30</v>
      </c>
      <c r="E286" s="18" t="s">
        <v>908</v>
      </c>
      <c r="F286" s="6" t="s">
        <v>996</v>
      </c>
      <c r="G286" s="6" t="s">
        <v>1062</v>
      </c>
      <c r="H286" s="6"/>
      <c r="I286" s="10">
        <v>2679855409</v>
      </c>
      <c r="J286" s="6" t="s">
        <v>160</v>
      </c>
      <c r="K286" s="6" t="s">
        <v>147</v>
      </c>
      <c r="L286" s="6" t="s">
        <v>26</v>
      </c>
      <c r="M286" s="6">
        <v>18960</v>
      </c>
      <c r="N286" s="6"/>
      <c r="O286" s="6" t="s">
        <v>149</v>
      </c>
      <c r="P286" s="6">
        <v>40.364336000000002</v>
      </c>
      <c r="Q286" s="6">
        <v>-75.326871999999995</v>
      </c>
      <c r="R286" s="7" t="str">
        <f t="shared" si="13"/>
        <v>tel://+12679855409</v>
      </c>
      <c r="S286" s="7" t="str">
        <f t="shared" si="12"/>
        <v>807 Lawn Avenue, Sellersville, PA, 18960</v>
      </c>
      <c r="T286" s="7" t="str">
        <f t="shared" si="14"/>
        <v>https://www.google.com/maps/search/?api=1&amp;query=807%20Lawn%20Avenue%2CSellersville%2CPA%2C18960</v>
      </c>
    </row>
    <row r="287" spans="1:20" ht="15.05" customHeight="1" x14ac:dyDescent="0.3">
      <c r="A287" s="7">
        <v>286</v>
      </c>
      <c r="B287" s="6" t="s">
        <v>997</v>
      </c>
      <c r="C287" s="6" t="s">
        <v>998</v>
      </c>
      <c r="D287" s="7" t="s">
        <v>30</v>
      </c>
      <c r="E287" s="18" t="s">
        <v>908</v>
      </c>
      <c r="F287" s="6" t="s">
        <v>908</v>
      </c>
      <c r="G287" s="6" t="s">
        <v>1062</v>
      </c>
      <c r="H287" s="6" t="s">
        <v>999</v>
      </c>
      <c r="I287" s="10">
        <v>2154442700</v>
      </c>
      <c r="J287" s="6" t="s">
        <v>1000</v>
      </c>
      <c r="K287" s="6" t="s">
        <v>33</v>
      </c>
      <c r="L287" s="6" t="s">
        <v>26</v>
      </c>
      <c r="M287" s="6">
        <v>18901</v>
      </c>
      <c r="N287" s="6" t="s">
        <v>1001</v>
      </c>
      <c r="O287" s="6" t="s">
        <v>1002</v>
      </c>
      <c r="P287" s="6">
        <v>40.3123176</v>
      </c>
      <c r="Q287" s="6">
        <v>-75.129784369999996</v>
      </c>
      <c r="R287" s="7" t="str">
        <f t="shared" si="13"/>
        <v>tel://+12154442700</v>
      </c>
      <c r="S287" s="7" t="str">
        <f t="shared" si="12"/>
        <v>55 East Court Street, 4ᵗʰ Floor, Doylestown, PA, 18901</v>
      </c>
      <c r="T287" s="7" t="str">
        <f t="shared" si="14"/>
        <v>https://www.google.com/maps/search/?api=1&amp;query=55%20East%20Court%20Street%2C%204%E1%B5%97%CA%B0%20Floor%2CDoylestown%2CPA%2C18901</v>
      </c>
    </row>
    <row r="288" spans="1:20" ht="15.05" customHeight="1" x14ac:dyDescent="0.3">
      <c r="A288" s="7">
        <v>287</v>
      </c>
      <c r="B288" s="6" t="s">
        <v>1003</v>
      </c>
      <c r="C288" s="6" t="s">
        <v>79</v>
      </c>
      <c r="D288" s="7" t="s">
        <v>30</v>
      </c>
      <c r="E288" s="18" t="s">
        <v>908</v>
      </c>
      <c r="F288" s="6" t="s">
        <v>908</v>
      </c>
      <c r="G288" s="6" t="s">
        <v>1062</v>
      </c>
      <c r="H288" s="6"/>
      <c r="I288" s="10">
        <v>8002216333</v>
      </c>
      <c r="J288" s="6" t="s">
        <v>93</v>
      </c>
      <c r="K288" s="6" t="s">
        <v>94</v>
      </c>
      <c r="L288" s="6" t="s">
        <v>26</v>
      </c>
      <c r="M288" s="6">
        <v>19007</v>
      </c>
      <c r="N288" s="6"/>
      <c r="O288" s="6"/>
      <c r="P288" s="6">
        <v>40.10953851</v>
      </c>
      <c r="Q288" s="6">
        <v>-74.878094169999997</v>
      </c>
      <c r="R288" s="7" t="str">
        <f t="shared" si="13"/>
        <v>tel://+18002216333</v>
      </c>
      <c r="S288" s="7" t="str">
        <f t="shared" si="12"/>
        <v>1286 Veterans Highway, Bristol, PA, 19007</v>
      </c>
      <c r="T288" s="7" t="str">
        <f t="shared" si="14"/>
        <v>https://www.google.com/maps/search/?api=1&amp;query=1286%20Veterans%20Highway%2CBristol%2CPA%2C19007</v>
      </c>
    </row>
    <row r="289" spans="1:20" ht="15.05" customHeight="1" x14ac:dyDescent="0.3">
      <c r="A289" s="7">
        <v>288</v>
      </c>
      <c r="B289" s="6" t="s">
        <v>1004</v>
      </c>
      <c r="C289" s="6" t="s">
        <v>79</v>
      </c>
      <c r="D289" s="7" t="s">
        <v>30</v>
      </c>
      <c r="E289" s="18" t="s">
        <v>908</v>
      </c>
      <c r="F289" s="6" t="s">
        <v>908</v>
      </c>
      <c r="G289" s="6" t="s">
        <v>1062</v>
      </c>
      <c r="H289" s="6"/>
      <c r="I289" s="10">
        <v>8002216333</v>
      </c>
      <c r="J289" s="6" t="s">
        <v>93</v>
      </c>
      <c r="K289" s="6" t="s">
        <v>94</v>
      </c>
      <c r="L289" s="6" t="s">
        <v>26</v>
      </c>
      <c r="M289" s="6">
        <v>19007</v>
      </c>
      <c r="N289" s="6"/>
      <c r="O289" s="6"/>
      <c r="P289" s="6">
        <v>40.10953851</v>
      </c>
      <c r="Q289" s="6">
        <v>-74.878094169999997</v>
      </c>
      <c r="R289" s="7" t="str">
        <f t="shared" si="13"/>
        <v>tel://+18002216333</v>
      </c>
      <c r="S289" s="7" t="str">
        <f t="shared" si="12"/>
        <v>1286 Veterans Highway, Bristol, PA, 19007</v>
      </c>
      <c r="T289" s="7" t="str">
        <f t="shared" si="14"/>
        <v>https://www.google.com/maps/search/?api=1&amp;query=1286%20Veterans%20Highway%2CBristol%2CPA%2C19007</v>
      </c>
    </row>
    <row r="290" spans="1:20" ht="15.05" customHeight="1" x14ac:dyDescent="0.3">
      <c r="A290" s="7">
        <v>289</v>
      </c>
      <c r="B290" s="6" t="s">
        <v>1005</v>
      </c>
      <c r="C290" s="6" t="s">
        <v>912</v>
      </c>
      <c r="D290" s="7" t="s">
        <v>30</v>
      </c>
      <c r="E290" s="18" t="s">
        <v>908</v>
      </c>
      <c r="F290" s="6" t="s">
        <v>908</v>
      </c>
      <c r="G290" s="6" t="s">
        <v>1056</v>
      </c>
      <c r="H290" s="6" t="s">
        <v>1006</v>
      </c>
      <c r="I290" s="10">
        <v>2676292214</v>
      </c>
      <c r="J290" s="6" t="s">
        <v>1007</v>
      </c>
      <c r="K290" s="6" t="s">
        <v>916</v>
      </c>
      <c r="L290" s="6" t="s">
        <v>26</v>
      </c>
      <c r="M290" s="6">
        <v>19003</v>
      </c>
      <c r="N290" s="6" t="s">
        <v>1008</v>
      </c>
      <c r="O290" s="6" t="s">
        <v>1009</v>
      </c>
      <c r="P290" s="6">
        <v>40.007408550000001</v>
      </c>
      <c r="Q290" s="6">
        <v>-75.290280699999997</v>
      </c>
      <c r="R290" s="7" t="str">
        <f t="shared" si="13"/>
        <v>tel://+12676292214</v>
      </c>
      <c r="S290" s="7" t="str">
        <f t="shared" si="12"/>
        <v>16 East Lancaster Avenue, Suite 101, Ardmore, PA, 19003</v>
      </c>
      <c r="T290" s="7" t="str">
        <f t="shared" si="14"/>
        <v>https://www.google.com/maps/search/?api=1&amp;query=16%20East%20Lancaster%20Avenue%2C%20Suite%20101%2CArdmore%2CPA%2C19003</v>
      </c>
    </row>
    <row r="291" spans="1:20" ht="15.05" customHeight="1" x14ac:dyDescent="0.3">
      <c r="A291" s="7">
        <v>290</v>
      </c>
      <c r="B291" s="6" t="s">
        <v>1010</v>
      </c>
      <c r="C291" s="6" t="s">
        <v>912</v>
      </c>
      <c r="D291" s="7" t="s">
        <v>30</v>
      </c>
      <c r="E291" s="18" t="s">
        <v>908</v>
      </c>
      <c r="F291" s="6" t="s">
        <v>958</v>
      </c>
      <c r="G291" s="6" t="s">
        <v>1056</v>
      </c>
      <c r="H291" s="6" t="s">
        <v>1006</v>
      </c>
      <c r="I291" s="10">
        <v>2676292214</v>
      </c>
      <c r="J291" s="6" t="s">
        <v>1007</v>
      </c>
      <c r="K291" s="6" t="s">
        <v>916</v>
      </c>
      <c r="L291" s="6" t="s">
        <v>26</v>
      </c>
      <c r="M291" s="6">
        <v>19003</v>
      </c>
      <c r="N291" s="6" t="s">
        <v>1011</v>
      </c>
      <c r="O291" s="6" t="s">
        <v>1012</v>
      </c>
      <c r="P291" s="6">
        <v>40.007408550000001</v>
      </c>
      <c r="Q291" s="6">
        <v>-75.290280699999997</v>
      </c>
      <c r="R291" s="7" t="str">
        <f t="shared" si="13"/>
        <v>tel://+12676292214</v>
      </c>
      <c r="S291" s="7" t="str">
        <f t="shared" si="12"/>
        <v>16 East Lancaster Avenue, Suite 101, Ardmore, PA, 19003</v>
      </c>
      <c r="T291" s="7" t="str">
        <f t="shared" si="14"/>
        <v>https://www.google.com/maps/search/?api=1&amp;query=16%20East%20Lancaster%20Avenue%2C%20Suite%20101%2CArdmore%2CPA%2C19003</v>
      </c>
    </row>
    <row r="292" spans="1:20" ht="15.05" customHeight="1" x14ac:dyDescent="0.3">
      <c r="A292" s="7">
        <v>291</v>
      </c>
      <c r="B292" s="6" t="s">
        <v>1013</v>
      </c>
      <c r="C292" s="6"/>
      <c r="D292" s="7" t="s">
        <v>30</v>
      </c>
      <c r="E292" s="18" t="s">
        <v>908</v>
      </c>
      <c r="F292" s="6" t="s">
        <v>908</v>
      </c>
      <c r="G292" s="6" t="s">
        <v>1056</v>
      </c>
      <c r="H292" s="6" t="s">
        <v>1014</v>
      </c>
      <c r="I292" s="10">
        <v>2672289719</v>
      </c>
      <c r="J292" s="6" t="s">
        <v>1015</v>
      </c>
      <c r="K292" s="6" t="s">
        <v>110</v>
      </c>
      <c r="L292" s="6" t="s">
        <v>26</v>
      </c>
      <c r="M292" s="6">
        <v>18901</v>
      </c>
      <c r="N292" s="6"/>
      <c r="O292" s="6"/>
      <c r="P292" s="6">
        <v>40.295008000000003</v>
      </c>
      <c r="Q292" s="6">
        <v>-75.192627999999999</v>
      </c>
      <c r="R292" s="7" t="str">
        <f t="shared" si="13"/>
        <v>tel://+12672289719</v>
      </c>
      <c r="S292" s="7" t="str">
        <f t="shared" si="12"/>
        <v>321 West Buler Ave, New Brittain, PA, 18901</v>
      </c>
      <c r="T292" s="7" t="str">
        <f t="shared" si="14"/>
        <v>https://www.google.com/maps/search/?api=1&amp;query=321%20West%20Buler%20Ave%2CNew%20Brittain%2CPA%2C18901</v>
      </c>
    </row>
    <row r="293" spans="1:20" ht="15.05" customHeight="1" x14ac:dyDescent="0.3">
      <c r="A293" s="7">
        <v>292</v>
      </c>
      <c r="B293" s="6" t="s">
        <v>1016</v>
      </c>
      <c r="C293" s="6" t="s">
        <v>1068</v>
      </c>
      <c r="D293" s="7" t="s">
        <v>20</v>
      </c>
      <c r="E293" s="6" t="s">
        <v>431</v>
      </c>
      <c r="F293" s="6" t="s">
        <v>432</v>
      </c>
      <c r="G293" s="6" t="s">
        <v>1056</v>
      </c>
      <c r="H293" s="6"/>
      <c r="I293" s="10" t="s">
        <v>1017</v>
      </c>
      <c r="J293" s="6" t="s">
        <v>1018</v>
      </c>
      <c r="K293" s="6" t="s">
        <v>466</v>
      </c>
      <c r="L293" s="6" t="s">
        <v>26</v>
      </c>
      <c r="M293" s="23">
        <v>19533</v>
      </c>
      <c r="N293" s="6" t="s">
        <v>1019</v>
      </c>
      <c r="O293" s="6" t="s">
        <v>1020</v>
      </c>
      <c r="P293" s="6">
        <v>40.386683150000003</v>
      </c>
      <c r="Q293" s="6">
        <v>-76.014919059999997</v>
      </c>
      <c r="R293" s="7" t="str">
        <f t="shared" si="13"/>
        <v>tel://+16108987915</v>
      </c>
      <c r="S293" s="7" t="str">
        <f t="shared" si="12"/>
        <v>1300 Hilltop Road, Leesport, PA, 19533</v>
      </c>
      <c r="T293" s="7" t="str">
        <f t="shared" si="14"/>
        <v>https://www.google.com/maps/search/?api=1&amp;query=1300%20Hilltop%20Road%2CLeesport%2CPA%2C19533</v>
      </c>
    </row>
    <row r="294" spans="1:20" ht="15.05" customHeight="1" x14ac:dyDescent="0.3">
      <c r="A294" s="7">
        <v>293</v>
      </c>
      <c r="B294" s="6" t="s">
        <v>1021</v>
      </c>
      <c r="C294" s="6" t="s">
        <v>1022</v>
      </c>
      <c r="D294" s="7" t="s">
        <v>51</v>
      </c>
      <c r="E294" s="6" t="s">
        <v>21</v>
      </c>
      <c r="F294" s="6" t="s">
        <v>942</v>
      </c>
      <c r="G294" s="6" t="s">
        <v>1056</v>
      </c>
      <c r="H294" s="6"/>
      <c r="I294" s="10" t="s">
        <v>1023</v>
      </c>
      <c r="J294" s="6" t="s">
        <v>1024</v>
      </c>
      <c r="K294" s="6" t="s">
        <v>51</v>
      </c>
      <c r="L294" s="6" t="s">
        <v>26</v>
      </c>
      <c r="M294" s="6">
        <v>17601</v>
      </c>
      <c r="N294" s="6" t="s">
        <v>1025</v>
      </c>
      <c r="O294" s="6" t="s">
        <v>1026</v>
      </c>
      <c r="P294" s="6">
        <v>40.076921718740003</v>
      </c>
      <c r="Q294" s="6">
        <v>-76.3073591220883</v>
      </c>
      <c r="R294" s="7" t="str">
        <f>IF(I294="", "", "tel://+1" &amp; SUBSTITUTE(SUBSTITUTE(SUBSTITUTE(I294, "(", ""), ")", ""), "-", ""))</f>
        <v>tel://+17172992831</v>
      </c>
      <c r="S294" s="7" t="str">
        <f>J294 &amp; ", " &amp; K294 &amp; ", " &amp; L294 &amp; ", " &amp; M294</f>
        <v>1891 Santa Barbara Drive, Suite 104, Lancaster, PA, 17601</v>
      </c>
      <c r="T294" s="7" t="str">
        <f>IF(AND(J294="", K294="", L294="", M294=""), "", "https://www.google.com/maps/search/?api=1&amp;query=" &amp; _xlfn.ENCODEURL(J294 &amp; "," &amp; K294 &amp; "," &amp; L294 &amp; "," &amp; M294))</f>
        <v>https://www.google.com/maps/search/?api=1&amp;query=1891%20Santa%20Barbara%20Drive%2C%20Suite%20104%2CLancaster%2CPA%2C17601</v>
      </c>
    </row>
    <row r="295" spans="1:20" x14ac:dyDescent="0.3">
      <c r="A295" s="7">
        <v>294</v>
      </c>
      <c r="B295" s="6" t="s">
        <v>1027</v>
      </c>
      <c r="C295" s="6" t="s">
        <v>1022</v>
      </c>
      <c r="D295" s="7" t="s">
        <v>37</v>
      </c>
      <c r="E295" s="6" t="s">
        <v>21</v>
      </c>
      <c r="F295" s="6" t="s">
        <v>942</v>
      </c>
      <c r="G295" s="6" t="s">
        <v>1074</v>
      </c>
      <c r="H295" s="6"/>
      <c r="I295" s="10" t="s">
        <v>1023</v>
      </c>
      <c r="J295" s="6" t="s">
        <v>1028</v>
      </c>
      <c r="K295" s="6" t="s">
        <v>88</v>
      </c>
      <c r="L295" s="6" t="s">
        <v>26</v>
      </c>
      <c r="M295" s="6">
        <v>19341</v>
      </c>
      <c r="N295" s="6" t="s">
        <v>1029</v>
      </c>
      <c r="O295" s="6" t="s">
        <v>1026</v>
      </c>
      <c r="P295" s="6">
        <v>40.033942137860798</v>
      </c>
      <c r="Q295" s="6">
        <v>-75.623844006747007</v>
      </c>
      <c r="R295" s="7" t="str">
        <f>IF(I295="", "", "tel://+1" &amp; SUBSTITUTE(SUBSTITUTE(SUBSTITUTE(I295, "(", ""), ")", ""), "-", ""))</f>
        <v>tel://+17172992831</v>
      </c>
      <c r="S295" s="7" t="str">
        <f>J295 &amp; ", " &amp; K295 &amp; ", " &amp; L295 &amp; ", " &amp; M295</f>
        <v>590 Exton Commons, Exton, PA, 19341</v>
      </c>
      <c r="T295" s="7" t="str">
        <f>IF(AND(J295="", K295="", L295="", M295=""), "", "https://www.google.com/maps/search/?api=1&amp;query=" &amp; _xlfn.ENCODEURL(J295 &amp; "," &amp; K295 &amp; "," &amp; L295 &amp; "," &amp; M295))</f>
        <v>https://www.google.com/maps/search/?api=1&amp;query=590%20Exton%20Commons%2CExton%2CPA%2C19341</v>
      </c>
    </row>
    <row r="296" spans="1:20" x14ac:dyDescent="0.3">
      <c r="A296" s="7">
        <v>295</v>
      </c>
      <c r="B296" s="6" t="s">
        <v>1069</v>
      </c>
      <c r="C296" s="6" t="s">
        <v>1070</v>
      </c>
      <c r="D296" s="7" t="s">
        <v>37</v>
      </c>
      <c r="E296" s="6" t="s">
        <v>21</v>
      </c>
      <c r="F296" s="6" t="s">
        <v>1071</v>
      </c>
      <c r="G296" s="6" t="s">
        <v>1074</v>
      </c>
      <c r="H296" s="6"/>
      <c r="I296" s="10"/>
      <c r="J296" s="6"/>
      <c r="K296" s="6"/>
      <c r="L296" s="6"/>
      <c r="M296" s="6"/>
      <c r="N296" s="6"/>
      <c r="O296" s="6" t="s">
        <v>1079</v>
      </c>
      <c r="P296" s="6"/>
      <c r="Q296" s="6"/>
      <c r="R296" s="7" t="str">
        <f>IF(I296="", "", "tel://+1" &amp; SUBSTITUTE(SUBSTITUTE(SUBSTITUTE(I296, "(", ""), ")", ""), "-", ""))</f>
        <v/>
      </c>
      <c r="S296" s="7" t="str">
        <f>J296 &amp; ", " &amp; K296 &amp; ", " &amp; L296 &amp; ", " &amp; M296</f>
        <v xml:space="preserve">, , , </v>
      </c>
      <c r="T296" s="7" t="str">
        <f>IF(AND(J296="", K296="", L296="", M296=""), "", "https://www.google.com/maps/search/?api=1&amp;query=" &amp; _xlfn.ENCODEURL(J296 &amp; "," &amp; K296 &amp; "," &amp; L296 &amp; "," &amp; M296))</f>
        <v/>
      </c>
    </row>
    <row r="297" spans="1:20" x14ac:dyDescent="0.3">
      <c r="A297" s="7">
        <v>297</v>
      </c>
      <c r="B297" s="6" t="s">
        <v>1075</v>
      </c>
      <c r="C297" s="6" t="s">
        <v>1070</v>
      </c>
      <c r="D297" s="7" t="s">
        <v>64</v>
      </c>
      <c r="E297" s="6" t="s">
        <v>21</v>
      </c>
      <c r="F297" s="6" t="s">
        <v>1071</v>
      </c>
      <c r="G297" s="6" t="s">
        <v>1074</v>
      </c>
      <c r="H297" s="6"/>
      <c r="I297" s="10"/>
      <c r="J297" s="6"/>
      <c r="K297" s="6"/>
      <c r="L297" s="6"/>
      <c r="M297" s="6"/>
      <c r="N297" s="6"/>
      <c r="O297" s="6" t="s">
        <v>1080</v>
      </c>
      <c r="P297" s="6"/>
      <c r="Q297" s="6"/>
      <c r="R297" s="7" t="str">
        <f>IF(I297="", "", "tel://+1" &amp; SUBSTITUTE(SUBSTITUTE(SUBSTITUTE(I297, "(", ""), ")", ""), "-", ""))</f>
        <v/>
      </c>
      <c r="S297" s="7" t="str">
        <f>J297 &amp; ", " &amp; K297 &amp; ", " &amp; L297 &amp; ", " &amp; M297</f>
        <v xml:space="preserve">, , , </v>
      </c>
      <c r="T297" s="7" t="str">
        <f>IF(AND(J297="", K297="", L297="", M297=""), "", "https://www.google.com/maps/search/?api=1&amp;query=" &amp; _xlfn.ENCODEURL(J297 &amp; "," &amp; K297 &amp; "," &amp; L297 &amp; "," &amp; M297))</f>
        <v/>
      </c>
    </row>
    <row r="298" spans="1:20" x14ac:dyDescent="0.3">
      <c r="A298" s="7">
        <v>296</v>
      </c>
      <c r="B298" s="6" t="s">
        <v>1072</v>
      </c>
      <c r="C298" s="6" t="s">
        <v>1072</v>
      </c>
      <c r="D298" s="7" t="s">
        <v>37</v>
      </c>
      <c r="E298" s="6" t="s">
        <v>21</v>
      </c>
      <c r="F298" s="6" t="s">
        <v>1071</v>
      </c>
      <c r="G298" s="6" t="s">
        <v>1074</v>
      </c>
      <c r="H298" s="6"/>
      <c r="I298" s="10" t="s">
        <v>1076</v>
      </c>
      <c r="J298" s="6" t="s">
        <v>1073</v>
      </c>
      <c r="K298" s="6" t="s">
        <v>590</v>
      </c>
      <c r="L298" s="6" t="s">
        <v>26</v>
      </c>
      <c r="M298" s="6">
        <v>19320</v>
      </c>
      <c r="N298" s="6" t="s">
        <v>1077</v>
      </c>
      <c r="O298" s="6" t="s">
        <v>1078</v>
      </c>
      <c r="P298" s="6"/>
      <c r="Q298" s="6"/>
      <c r="R298" s="7" t="str">
        <f>IF(I298="", "", "tel://+1" &amp; SUBSTITUTE(SUBSTITUTE(SUBSTITUTE(I298, "(", ""), ")", ""), "-", ""))</f>
        <v>tel://+14848888143</v>
      </c>
      <c r="S298" s="7" t="str">
        <f>J298 &amp; ", " &amp; K298 &amp; ", " &amp; L298 &amp; ", " &amp; M298</f>
        <v>354 Andrew Road, Coatesville, PA, 19320</v>
      </c>
      <c r="T298" s="7" t="str">
        <f>IF(AND(J298="", K298="", L298="", M298=""), "", "https://www.google.com/maps/search/?api=1&amp;query=" &amp; _xlfn.ENCODEURL(J298 &amp; "," &amp; K298 &amp; "," &amp; L298 &amp; "," &amp; M298))</f>
        <v>https://www.google.com/maps/search/?api=1&amp;query=354%20Andrew%20Road%2CCoatesville%2CPA%2C19320</v>
      </c>
    </row>
  </sheetData>
  <dataValidations count="9">
    <dataValidation allowBlank="1" showInputMessage="1" showErrorMessage="1" promptTitle="Totally optional, VERY helpful:" prompt="Thank you!  Please remember to remove the comma, and that the longitude will be a negative number." sqref="Q2:Q27 Q44:Q85" xr:uid="{89E18A96-20AA-44B4-852A-1942422F0727}"/>
    <dataValidation allowBlank="1" showInputMessage="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2:P85" xr:uid="{F8FEAAAD-E797-43A5-9EA3-0B3A8170C602}"/>
    <dataValidation allowBlank="1" showErrorMessage="1" promptTitle="Totally optional, VERY helpful:" prompt="Thank you!  Please remember to remove the comma, and that the longitude will be a negative number." sqref="Q86:Q293" xr:uid="{C77B0276-0382-452E-ADCD-9E34861A6594}"/>
    <dataValidation allowBlank="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86:P293" xr:uid="{8CE98541-CC73-4A29-B238-DBA334BF1680}"/>
    <dataValidation allowBlank="1" showInputMessage="1" showErrorMessage="1" promptTitle="Website URL" prompt="Very important to include a resource's website.  Including &quot;https://&quot; is absolutely necessary, but &quot;www&quot; is not." sqref="N2:N298" xr:uid="{B59E331D-ACAB-47C9-8198-E728ADB5568B}"/>
    <dataValidation allowBlank="1" showErrorMessage="1" promptTitle="Very Important:" sqref="J2:J298" xr:uid="{7C33EF88-2A96-45C1-8D7F-A3727794B33F}"/>
    <dataValidation allowBlank="1" showErrorMessage="1" promptTitle="Men, Women, and/or Children" sqref="G2:G298" xr:uid="{9EBC4F4A-A076-441C-8496-E639BDF55CAB}"/>
    <dataValidation allowBlank="1" showErrorMessage="1" promptTitle="Please choose a category." sqref="F2:F298" xr:uid="{6771898A-1BB6-402B-990A-066095658E25}"/>
    <dataValidation allowBlank="1" showErrorMessage="1" sqref="D2:E298 H2:H298 N73:O73 O2:O72 O74:O299" xr:uid="{9D37E23E-1F42-43FE-A0E2-0E95CAC8F9B9}"/>
  </dataValidations>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4CAF-4AF7-4FED-8651-459AE778EC53}">
  <dimension ref="A1"/>
  <sheetViews>
    <sheetView workbookViewId="0">
      <selection sqref="A1:A294"/>
    </sheetView>
  </sheetViews>
  <sheetFormatPr defaultRowHeight="15.0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D754-38AA-426F-AD49-75EC5BBCA4DB}">
  <sheetPr codeName="Sheet2"/>
  <dimension ref="A1:N29"/>
  <sheetViews>
    <sheetView workbookViewId="0">
      <selection activeCell="H8" sqref="H8"/>
    </sheetView>
  </sheetViews>
  <sheetFormatPr defaultRowHeight="15.05" x14ac:dyDescent="0.3"/>
  <cols>
    <col min="1" max="4" width="36.6640625" customWidth="1"/>
    <col min="7" max="7" width="19.88671875" customWidth="1"/>
    <col min="8" max="8" width="129.44140625" customWidth="1"/>
    <col min="11" max="11" width="29" customWidth="1"/>
    <col min="13" max="13" width="20.6640625" customWidth="1"/>
    <col min="14" max="14" width="101.6640625" customWidth="1"/>
  </cols>
  <sheetData>
    <row r="1" spans="1:14" ht="44.45" customHeight="1" x14ac:dyDescent="0.3">
      <c r="A1" s="1" t="s">
        <v>21</v>
      </c>
      <c r="B1" s="1" t="s">
        <v>908</v>
      </c>
      <c r="C1" s="1" t="s">
        <v>431</v>
      </c>
      <c r="D1" s="1" t="s">
        <v>843</v>
      </c>
      <c r="G1" s="3" t="s">
        <v>1030</v>
      </c>
      <c r="H1" s="3" t="s">
        <v>1031</v>
      </c>
      <c r="K1" s="3" t="s">
        <v>1032</v>
      </c>
      <c r="M1" s="3" t="s">
        <v>1033</v>
      </c>
      <c r="N1" s="3" t="s">
        <v>1034</v>
      </c>
    </row>
    <row r="2" spans="1:14" ht="33.200000000000003" customHeight="1" x14ac:dyDescent="0.3">
      <c r="A2" s="2" t="s">
        <v>22</v>
      </c>
      <c r="B2" s="2" t="s">
        <v>1035</v>
      </c>
      <c r="C2" s="2" t="s">
        <v>432</v>
      </c>
      <c r="D2" s="2" t="s">
        <v>1036</v>
      </c>
      <c r="G2" t="s">
        <v>21</v>
      </c>
      <c r="H2" t="s">
        <v>1037</v>
      </c>
      <c r="K2" t="s">
        <v>0</v>
      </c>
      <c r="M2" t="s">
        <v>3</v>
      </c>
      <c r="N2" t="s">
        <v>1038</v>
      </c>
    </row>
    <row r="3" spans="1:14" ht="33.200000000000003" customHeight="1" x14ac:dyDescent="0.3">
      <c r="A3" s="2" t="s">
        <v>216</v>
      </c>
      <c r="B3" s="2" t="s">
        <v>1039</v>
      </c>
      <c r="C3" s="2" t="s">
        <v>1040</v>
      </c>
      <c r="D3" s="2" t="s">
        <v>1041</v>
      </c>
      <c r="G3" t="s">
        <v>908</v>
      </c>
      <c r="H3" t="s">
        <v>1042</v>
      </c>
      <c r="K3" t="s">
        <v>1</v>
      </c>
      <c r="M3" t="s">
        <v>5</v>
      </c>
      <c r="N3" t="s">
        <v>1043</v>
      </c>
    </row>
    <row r="4" spans="1:14" ht="33.200000000000003" customHeight="1" x14ac:dyDescent="0.3">
      <c r="A4" s="2" t="s">
        <v>317</v>
      </c>
      <c r="B4" s="2" t="s">
        <v>1044</v>
      </c>
      <c r="C4" s="2" t="s">
        <v>1045</v>
      </c>
      <c r="D4" s="2" t="s">
        <v>1046</v>
      </c>
      <c r="G4" t="s">
        <v>431</v>
      </c>
      <c r="H4" t="s">
        <v>1047</v>
      </c>
      <c r="K4" t="s">
        <v>2</v>
      </c>
      <c r="M4" t="s">
        <v>1048</v>
      </c>
      <c r="N4" t="s">
        <v>1049</v>
      </c>
    </row>
    <row r="5" spans="1:14" ht="33.200000000000003" customHeight="1" x14ac:dyDescent="0.3">
      <c r="A5" s="2" t="s">
        <v>73</v>
      </c>
      <c r="B5" s="2" t="s">
        <v>942</v>
      </c>
      <c r="C5" s="2" t="s">
        <v>942</v>
      </c>
      <c r="D5" s="2" t="s">
        <v>1050</v>
      </c>
      <c r="G5" t="s">
        <v>843</v>
      </c>
      <c r="H5" t="s">
        <v>1051</v>
      </c>
      <c r="K5" t="s">
        <v>3</v>
      </c>
      <c r="M5" t="s">
        <v>4</v>
      </c>
      <c r="N5" t="s">
        <v>1052</v>
      </c>
    </row>
    <row r="6" spans="1:14" ht="33.200000000000003" customHeight="1" x14ac:dyDescent="0.3">
      <c r="A6" s="2" t="s">
        <v>132</v>
      </c>
      <c r="B6" s="2"/>
      <c r="C6" s="2"/>
      <c r="D6" s="2" t="s">
        <v>1053</v>
      </c>
      <c r="K6" t="s">
        <v>1054</v>
      </c>
    </row>
    <row r="7" spans="1:14" ht="33.200000000000003" customHeight="1" x14ac:dyDescent="0.3">
      <c r="A7" s="2" t="s">
        <v>1055</v>
      </c>
      <c r="B7" s="2"/>
      <c r="C7" s="2"/>
      <c r="D7" s="2" t="s">
        <v>942</v>
      </c>
      <c r="K7" t="s">
        <v>4</v>
      </c>
    </row>
    <row r="8" spans="1:14" ht="33.200000000000003" customHeight="1" x14ac:dyDescent="0.3">
      <c r="A8" s="2" t="s">
        <v>942</v>
      </c>
      <c r="B8" s="2"/>
      <c r="C8" s="2"/>
      <c r="D8" s="2"/>
      <c r="K8" t="s">
        <v>5</v>
      </c>
    </row>
    <row r="9" spans="1:14" ht="33.200000000000003" customHeight="1" x14ac:dyDescent="0.3">
      <c r="K9" t="s">
        <v>6</v>
      </c>
    </row>
    <row r="10" spans="1:14" ht="33.200000000000003" customHeight="1" x14ac:dyDescent="0.3">
      <c r="K10" t="s">
        <v>7</v>
      </c>
    </row>
    <row r="11" spans="1:14" ht="33.200000000000003" customHeight="1" x14ac:dyDescent="0.3">
      <c r="K11" t="s">
        <v>8</v>
      </c>
    </row>
    <row r="12" spans="1:14" ht="33.200000000000003" customHeight="1" x14ac:dyDescent="0.3">
      <c r="K12" t="s">
        <v>9</v>
      </c>
    </row>
    <row r="13" spans="1:14" ht="33.200000000000003" customHeight="1" x14ac:dyDescent="0.3">
      <c r="K13" t="s">
        <v>10</v>
      </c>
    </row>
    <row r="14" spans="1:14" ht="33.200000000000003" customHeight="1" x14ac:dyDescent="0.3">
      <c r="K14" t="s">
        <v>11</v>
      </c>
    </row>
    <row r="15" spans="1:14" ht="33.200000000000003" customHeight="1" x14ac:dyDescent="0.3">
      <c r="K15" t="s">
        <v>12</v>
      </c>
    </row>
    <row r="16" spans="1:14" ht="33.200000000000003" customHeight="1" x14ac:dyDescent="0.3">
      <c r="K16" t="s">
        <v>13</v>
      </c>
    </row>
    <row r="17" spans="11:11" ht="33.200000000000003" customHeight="1" x14ac:dyDescent="0.3">
      <c r="K17" t="s">
        <v>14</v>
      </c>
    </row>
    <row r="18" spans="11:11" ht="33.200000000000003" customHeight="1" x14ac:dyDescent="0.3">
      <c r="K18" t="s">
        <v>15</v>
      </c>
    </row>
    <row r="19" spans="11:11" ht="33.200000000000003" customHeight="1" x14ac:dyDescent="0.3"/>
    <row r="20" spans="11:11" ht="33.200000000000003" customHeight="1" x14ac:dyDescent="0.3"/>
    <row r="21" spans="11:11" ht="33.200000000000003" customHeight="1" x14ac:dyDescent="0.3"/>
    <row r="22" spans="11:11" ht="33.200000000000003" customHeight="1" x14ac:dyDescent="0.3"/>
    <row r="23" spans="11:11" ht="33.200000000000003" customHeight="1" x14ac:dyDescent="0.3"/>
    <row r="24" spans="11:11" ht="33.200000000000003" customHeight="1" x14ac:dyDescent="0.3"/>
    <row r="25" spans="11:11" ht="33.200000000000003" customHeight="1" x14ac:dyDescent="0.3"/>
    <row r="26" spans="11:11" ht="33.200000000000003" customHeight="1" x14ac:dyDescent="0.3"/>
    <row r="27" spans="11:11" ht="33.200000000000003" customHeight="1" x14ac:dyDescent="0.3"/>
    <row r="28" spans="11:11" ht="33.200000000000003" customHeight="1" x14ac:dyDescent="0.3"/>
    <row r="29" spans="11:11" ht="33.200000000000003" customHeight="1" x14ac:dyDescent="0.3"/>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H p 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W H p 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6 c 1 o o i k e 4 D g A A A B E A A A A T A B w A R m 9 y b X V s Y X M v U 2 V j d G l v b j E u b S C i G A A o o B Q A A A A A A A A A A A A A A A A A A A A A A A A A A A A r T k 0 u y c z P U w i G 0 I b W A F B L A Q I t A B Q A A g A I A F h 6 c 1 p L Q M D j p A A A A P Y A A A A S A A A A A A A A A A A A A A A A A A A A A A B D b 2 5 m a W c v U G F j a 2 F n Z S 5 4 b W x Q S w E C L Q A U A A I A C A B Y e n N a D 8 r p q 6 Q A A A D p A A A A E w A A A A A A A A A A A A A A A A D w A A A A W 0 N v b n R l b n R f V H l w Z X N d L n h t b F B L A Q I t A B Q A A g A I A F h 6 c 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T L p q F M I P 1 S Z e 5 G Y 1 8 5 M L j A A A A A A I A A A A A A B B m A A A A A Q A A I A A A A C d 1 J I G F 2 G t 1 6 / D 4 9 O y l Z 1 B l 0 / y l 2 R n V O 1 9 h t d D 1 s E u F A A A A A A 6 A A A A A A g A A I A A A A H L B 2 8 3 c H w J P A K F 1 1 y l H 6 V N s s l J y 3 d t 5 M D W w C 3 9 N j B Y e U A A A A O f z S V H a Z 0 9 + 5 q M x H n T J f c s r N s M C X 6 V Q N H l / X K 1 7 t I 7 6 V t W i W A 3 4 m K r I c Z N w h U k 5 c 0 v q S v Z 2 l D s x K z V K 7 m 6 3 I D C W w V F P s K O p Y F 1 E x S t 1 0 / z a Q A A A A N D 7 e A L 7 h n K S I 0 N n J Z b 0 O 1 l a T + 3 B D I S D 1 U 0 Q b j 6 1 Z 7 n 4 / A A 8 J B H + j V u 9 Y 3 x I T K D 3 + 1 V h v F S k a 4 l P n 6 c r 2 1 m Z d G o = < / D a t a M a s h u p > 
</file>

<file path=customXml/itemProps1.xml><?xml version="1.0" encoding="utf-8"?>
<ds:datastoreItem xmlns:ds="http://schemas.openxmlformats.org/officeDocument/2006/customXml" ds:itemID="{3B96028C-6865-4466-86A0-F69D78503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Resources</vt:lpstr>
      <vt:lpstr>Sheet1</vt:lpstr>
      <vt:lpstr>DomainCategories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Rodican</dc:creator>
  <cp:keywords/>
  <dc:description/>
  <cp:lastModifiedBy>Christopher Rodican</cp:lastModifiedBy>
  <cp:revision/>
  <dcterms:created xsi:type="dcterms:W3CDTF">2024-10-28T14:09:26Z</dcterms:created>
  <dcterms:modified xsi:type="dcterms:W3CDTF">2025-04-17T20:38:58Z</dcterms:modified>
  <cp:category/>
  <cp:contentStatus/>
</cp:coreProperties>
</file>