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1"/>
  <bookViews>
    <workbookView visibility="visible" minimized="0" showHorizontalScroll="1" showVerticalScroll="1" showSheetTabs="1" xWindow="360" yWindow="15" windowWidth="20955" windowHeight="9720" tabRatio="600" firstSheet="1" activeTab="1" autoFilterDateGrouping="1"/>
  </bookViews>
  <sheets>
    <sheet xmlns:r="http://schemas.openxmlformats.org/officeDocument/2006/relationships" name="info PPG" sheetId="1" state="visible" r:id="rId1"/>
    <sheet xmlns:r="http://schemas.openxmlformats.org/officeDocument/2006/relationships" name="tableau a remplir" sheetId="2" state="visible" r:id="rId2"/>
    <sheet xmlns:r="http://schemas.openxmlformats.org/officeDocument/2006/relationships" name="Pour lien PPG ME" sheetId="3" state="visible" r:id="rId3"/>
    <sheet xmlns:r="http://schemas.openxmlformats.org/officeDocument/2006/relationships" name="Pour lien PPG SME" sheetId="4" state="visible" r:id="rId4"/>
    <sheet xmlns:r="http://schemas.openxmlformats.org/officeDocument/2006/relationships" name="Pour lien ME SME" sheetId="5" state="visible" r:id="rId5"/>
    <sheet xmlns:r="http://schemas.openxmlformats.org/officeDocument/2006/relationships" name="Pour lien ME ROE" sheetId="6" state="visible" r:id="rId6"/>
    <sheet xmlns:r="http://schemas.openxmlformats.org/officeDocument/2006/relationships" name="Pour lien SME ROE" sheetId="7" state="visible" r:id="rId7"/>
    <sheet xmlns:r="http://schemas.openxmlformats.org/officeDocument/2006/relationships" name="AIDE Liste des actions" sheetId="8" state="visible" r:id="rId8"/>
    <sheet xmlns:r="http://schemas.openxmlformats.org/officeDocument/2006/relationships" name="AIDE Liste PPG" sheetId="9" state="visible" r:id="rId9"/>
    <sheet xmlns:r="http://schemas.openxmlformats.org/officeDocument/2006/relationships" name="AIDE Liste ME" sheetId="10" state="visible" r:id="rId10"/>
    <sheet xmlns:r="http://schemas.openxmlformats.org/officeDocument/2006/relationships" name="AIDE Liste SME" sheetId="11" state="visible" r:id="rId11"/>
    <sheet xmlns:r="http://schemas.openxmlformats.org/officeDocument/2006/relationships" name="AIDE Liste ROE" sheetId="12" state="visible" r:id="rId12"/>
    <sheet xmlns:r="http://schemas.openxmlformats.org/officeDocument/2006/relationships" name="Lien_ME_dep_BVG" sheetId="13" state="visible" r:id="rId13"/>
    <sheet xmlns:r="http://schemas.openxmlformats.org/officeDocument/2006/relationships" name="Lien_ROE_CODE_ROE" sheetId="14" state="visible" r:id="rId14"/>
    <sheet xmlns:r="http://schemas.openxmlformats.org/officeDocument/2006/relationships" name="Etape continuité" sheetId="15" state="visible" r:id="rId15"/>
  </sheets>
  <definedNames>
    <definedName name="Etapes_conti">'Etape continuité'!$A$1:$A$9</definedName>
    <definedName name="Liste_action_conti">'Etape continuité'!$A$13:$A$17</definedName>
    <definedName name="Liste_actions_DORA">OFFSET('AIDE Liste des actions'!$A$2,0,0,COUNTIF('AIDE Liste des actions'!$A:$A,"&gt;*&lt;"))</definedName>
    <definedName name="Liste_avancements_action">'Etape continuité'!$F$2:$F$6</definedName>
    <definedName name="Liste_ME_custom">OFFSET('AIDE Liste ME'!$A$2,0,0,COUNTA('AIDE Liste ME'!$A:$A),1)</definedName>
    <definedName name="Liste_ME_lien_ME_ROE">OFFSET('Pour lien ME ROE'!$A$2,0,0,COUNTIF('Pour lien ME ROE'!$A:$A,"&gt;*&lt;"))</definedName>
    <definedName name="Liste_ME_ROE">OFFSET('Pour lien ME ROE'!$A$2,0,0,COUNTIF('Pour lien ME ROE'!$A:$A,"&gt;*&lt;"))</definedName>
    <definedName name="Liste_nom_ME_simple">OFFSET('AIDE Liste ME'!$A$2,0,0,COUNTA('AIDE Liste ME'!$A:$A),1)</definedName>
    <definedName name="Liste_nom_PPG_simple">OFFSET('Pour lien PPG ME'!$A$2,0,0,COUNTIF('Pour lien PPG ME'!$A:$A,"&gt;*&lt;"))</definedName>
    <definedName name="Liste_nom_ROE_simple">OFFSET('AIDE Liste ROE'!$A$2,0,0,COUNTIF('AIDE Liste ROE'!$A:$A,"&gt;*&lt;"))</definedName>
    <definedName name="Liste_nom_SME_simple">OFFSET('AIDE Liste SME'!$A$2,0,0,COUNTIF('AIDE Liste SME'!$A:$A,"&gt;*&lt;"))</definedName>
    <definedName name="Liste_PPG_lien_PPG_ME">OFFSET('Pour lien PPG ME'!$A$2,0,0,COUNTIF('Pour lien PPG ME'!$A:$A,"&gt;*&lt;"))</definedName>
    <definedName name="Liste_PPG_lien_PPG_SME">OFFSET('Pour lien PPG SME'!$A$2,0,0,COUNTIF('Pour lien PPG SME'!$A:$A,"&gt;*&lt;"))</definedName>
    <definedName name="Liste_SME_lien_SME_ROE">OFFSET('Pour lien SME ROE'!$A$2,0,0,COUNTIF('Pour lien SME ROE'!$A:$A,"&gt;*&lt;"))</definedName>
    <definedName name="Liste_SME_ROE">OFFSET('Pour lien SME ROE'!$A$2,0,0,COUNTIF('Pour lien SME ROE'!$A:$A,"&gt;*&lt;"))</definedName>
    <definedName name="plage_info_ME">OFFSET('AIDE Liste ME'!$A$2,0,0,COUNTA('AIDE Liste ME'!$A:$A),11)</definedName>
    <definedName name="plage_info_ROE">OFFSET('AIDE Liste ROE'!$A$2,0,0,COUNTA('AIDE Liste ROE'!$A:$A),11)</definedName>
    <definedName name="plage_info_SME">OFFSET('AIDE Liste SME'!$A$2,0,0,COUNTA('AIDE Liste SME'!$A:$A),15)</definedName>
    <definedName name="plage_ME_ROE">OFFSET('Pour lien ME ROE'!$B$2,0,0,COUNTA('Pour lien ME ROE'!$B:$B),255)</definedName>
    <definedName name="Plage_PPG_ME">OFFSET('Pour lien PPG ME'!$B$2,0,0,COUNTA('Pour lien PPG ME'!$B:$B),255)</definedName>
    <definedName name="plage_PPG_SME">OFFSET('Pour lien PPG SME'!$B$2,0,0,COUNTA('Pour lien PPG SME'!$B:$B),255)</definedName>
    <definedName name="plage_ROE_custom">OFFSET('Pour lien ME ROE'!$B$2,0,0,COUNTA('Pour lien ME ROE'!$B:$B),255)</definedName>
    <definedName name="plage_SME_ROE">OFFSET('Pour lien SME ROE'!$B$2,0,0,COUNTA('Pour lien SME ROE'!$B:$B),255)</definedName>
    <definedName name="travaux_continuité">'Etape continuité'!$D$2:$D$6</definedName>
    <definedName name="_xlnm._FilterDatabase" localSheetId="12" hidden="1">'Lien_ME_dep_BVG'!$B$1:$D$1016</definedName>
  </definedNames>
  <calcPr calcId="162913" fullCalcOnLoad="1" iterateDelta="0.0001"/>
</workbook>
</file>

<file path=xl/styles.xml><?xml version="1.0" encoding="utf-8"?>
<styleSheet xmlns="http://schemas.openxmlformats.org/spreadsheetml/2006/main">
  <numFmts count="0"/>
  <fonts count="21">
    <font>
      <name val="Calibri"/>
      <color indexed="64"/>
      <sz val="11"/>
    </font>
    <font>
      <name val="Calibri"/>
      <family val="2"/>
      <b val="1"/>
      <i val="1"/>
      <color indexed="64"/>
      <sz val="10"/>
      <u val="single"/>
    </font>
    <font>
      <name val="Calibri"/>
      <family val="2"/>
      <color indexed="64"/>
      <sz val="12"/>
    </font>
    <font>
      <name val="Calibri"/>
      <family val="2"/>
      <b val="1"/>
      <color indexed="64"/>
      <sz val="12"/>
    </font>
    <font>
      <name val="Calibri"/>
      <family val="2"/>
      <b val="1"/>
      <color rgb="FF054992"/>
      <sz val="12"/>
    </font>
    <font>
      <name val="Calibri"/>
      <family val="2"/>
      <b val="1"/>
      <color rgb="FF054992"/>
      <sz val="15"/>
    </font>
    <font>
      <name val="Calibri"/>
      <family val="2"/>
      <b val="1"/>
      <color indexed="64"/>
      <sz val="11"/>
    </font>
    <font>
      <name val="Calibri"/>
      <family val="2"/>
      <b val="1"/>
      <color rgb="FF2F5597"/>
      <sz val="13"/>
    </font>
    <font>
      <name val="Calibri"/>
      <family val="2"/>
      <color indexed="64"/>
      <sz val="14"/>
    </font>
    <font>
      <name val="Calibri"/>
      <family val="2"/>
      <b val="1"/>
      <color rgb="FF054992"/>
      <sz val="14"/>
    </font>
    <font>
      <name val="Calibri"/>
      <family val="2"/>
      <b val="1"/>
      <color rgb="FFC9211E"/>
      <sz val="12"/>
    </font>
    <font>
      <name val="Calibri"/>
      <family val="2"/>
      <b val="1"/>
      <color rgb="FF1A5692"/>
      <sz val="12"/>
    </font>
    <font>
      <name val="Arial"/>
      <family val="2"/>
      <b val="1"/>
      <color rgb="FFCE181E"/>
      <sz val="12"/>
    </font>
    <font>
      <name val="Arial"/>
      <family val="2"/>
      <sz val="14"/>
    </font>
    <font>
      <name val="Arial"/>
      <family val="2"/>
      <b val="1"/>
      <color rgb="FFC00000"/>
      <sz val="12"/>
    </font>
    <font>
      <name val="Arial"/>
      <family val="2"/>
      <color rgb="FF333333"/>
      <sz val="11"/>
    </font>
    <font>
      <name val="Calibri"/>
      <family val="2"/>
      <b val="1"/>
      <color rgb="FF333333"/>
      <sz val="11"/>
    </font>
    <font>
      <name val="Arial"/>
      <family val="2"/>
      <color rgb="FF333333"/>
      <sz val="10"/>
    </font>
    <font>
      <name val="Calibri"/>
      <family val="2"/>
      <b val="1"/>
      <color rgb="FF054992"/>
      <sz val="14"/>
      <u val="single"/>
    </font>
    <font>
      <name val="Calibri"/>
      <family val="2"/>
      <b val="1"/>
      <color rgb="FF000000"/>
      <sz val="12"/>
    </font>
    <font>
      <name val="Calibri"/>
      <family val="2"/>
      <b val="1"/>
      <color rgb="FFFF0000"/>
      <sz val="12"/>
    </font>
  </fonts>
  <fills count="26">
    <fill>
      <patternFill/>
    </fill>
    <fill>
      <patternFill patternType="gray125"/>
    </fill>
    <fill>
      <patternFill patternType="solid">
        <fgColor indexed="65"/>
        <bgColor rgb="FFF5DEB3"/>
      </patternFill>
    </fill>
    <fill>
      <patternFill patternType="solid">
        <fgColor rgb="FFD4EA6B"/>
        <bgColor rgb="FFF2DF74"/>
      </patternFill>
    </fill>
    <fill>
      <patternFill patternType="solid">
        <fgColor rgb="FFFFFF66"/>
        <bgColor rgb="FFFFF176"/>
      </patternFill>
    </fill>
    <fill>
      <patternFill patternType="solid">
        <fgColor rgb="FFFFE994"/>
        <bgColor rgb="FFFFF176"/>
      </patternFill>
    </fill>
    <fill>
      <patternFill patternType="solid">
        <fgColor rgb="FFB3CAC7"/>
        <bgColor rgb="FFA5D6A7"/>
      </patternFill>
    </fill>
    <fill>
      <patternFill patternType="solid">
        <fgColor rgb="FFFFFF66"/>
        <bgColor rgb="FFFFF200"/>
      </patternFill>
    </fill>
    <fill>
      <patternFill patternType="solid">
        <fgColor rgb="FFFFFF66"/>
        <bgColor rgb="FFFFFF66"/>
      </patternFill>
    </fill>
    <fill>
      <patternFill patternType="solid">
        <fgColor rgb="FFFFFF66"/>
        <bgColor indexed="5"/>
      </patternFill>
    </fill>
    <fill>
      <patternFill patternType="solid">
        <fgColor rgb="FFA5D6A7"/>
        <bgColor rgb="FFA5D6A7"/>
      </patternFill>
    </fill>
    <fill>
      <patternFill patternType="solid">
        <fgColor rgb="FFBAD405"/>
        <bgColor rgb="FFBAD405"/>
      </patternFill>
    </fill>
    <fill>
      <patternFill patternType="solid">
        <fgColor rgb="FFFBD476"/>
        <bgColor rgb="FFFBD476"/>
      </patternFill>
    </fill>
    <fill>
      <patternFill patternType="solid">
        <fgColor rgb="FFFFA6A6"/>
        <bgColor rgb="FFFFA6A6"/>
      </patternFill>
    </fill>
    <fill>
      <patternFill patternType="solid">
        <fgColor rgb="FF2DEAF7"/>
        <bgColor rgb="FF2DEAF7"/>
      </patternFill>
    </fill>
    <fill>
      <patternFill patternType="solid">
        <fgColor rgb="FFFFF176"/>
        <bgColor rgb="FFFFF176"/>
      </patternFill>
    </fill>
    <fill>
      <patternFill patternType="solid">
        <fgColor rgb="FFBBE7E6"/>
        <bgColor rgb="FFBBE7E6"/>
      </patternFill>
    </fill>
    <fill>
      <patternFill patternType="solid">
        <fgColor rgb="FFBCAAA4"/>
        <bgColor rgb="FFBCAAA4"/>
      </patternFill>
    </fill>
    <fill>
      <patternFill patternType="solid">
        <fgColor rgb="FFF44336"/>
        <bgColor rgb="FFF44336"/>
      </patternFill>
    </fill>
    <fill>
      <patternFill patternType="solid">
        <fgColor rgb="FFF2DF74"/>
        <bgColor rgb="FFF2DF74"/>
      </patternFill>
    </fill>
    <fill>
      <patternFill patternType="solid">
        <fgColor rgb="FFFFDE59"/>
        <bgColor rgb="FFF2DF74"/>
      </patternFill>
    </fill>
    <fill>
      <patternFill patternType="solid">
        <fgColor rgb="FFFFF200"/>
        <bgColor rgb="FFFFF200"/>
      </patternFill>
    </fill>
    <fill>
      <patternFill patternType="solid">
        <fgColor rgb="FF00FFFF"/>
        <bgColor rgb="FF00FFFF"/>
      </patternFill>
    </fill>
    <fill>
      <patternFill patternType="solid">
        <fgColor rgb="FFFFE994"/>
        <bgColor indexed="64"/>
      </patternFill>
    </fill>
    <fill>
      <patternFill patternType="solid">
        <fgColor rgb="FFD4EA6B"/>
        <bgColor indexed="64"/>
      </patternFill>
    </fill>
    <fill>
      <patternFill patternType="solid">
        <fgColor rgb="FFFFFF66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114">
    <xf numFmtId="0" fontId="0" fillId="0" borderId="0" pivotButton="0" quotePrefix="0" xfId="0"/>
    <xf numFmtId="0" fontId="2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 wrapText="1"/>
    </xf>
    <xf numFmtId="0" fontId="5" fillId="4" borderId="1" applyAlignment="1" pivotButton="0" quotePrefix="0" xfId="0">
      <alignment horizontal="center" vertical="center" wrapText="1"/>
    </xf>
    <xf numFmtId="0" fontId="5" fillId="5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wrapText="1"/>
    </xf>
    <xf numFmtId="0" fontId="0" fillId="2" borderId="0" pivotButton="0" quotePrefix="0" xfId="0"/>
    <xf numFmtId="0" fontId="6" fillId="6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8" fillId="0" borderId="0" pivotButton="0" quotePrefix="0" xfId="0"/>
    <xf numFmtId="0" fontId="8" fillId="0" borderId="0" applyAlignment="1" pivotButton="0" quotePrefix="0" xfId="0">
      <alignment wrapText="1"/>
    </xf>
    <xf numFmtId="0" fontId="2" fillId="0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wrapText="1"/>
    </xf>
    <xf numFmtId="0" fontId="0" fillId="0" borderId="0" applyAlignment="1" pivotButton="0" quotePrefix="0" xfId="0">
      <alignment horizontal="center"/>
    </xf>
    <xf numFmtId="0" fontId="13" fillId="0" borderId="0" applyAlignment="1" pivotButton="0" quotePrefix="0" xfId="0">
      <alignment vertical="center" wrapText="1"/>
    </xf>
    <xf numFmtId="0" fontId="6" fillId="20" borderId="8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 wrapText="1"/>
    </xf>
    <xf numFmtId="0" fontId="15" fillId="10" borderId="9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/>
    </xf>
    <xf numFmtId="0" fontId="15" fillId="10" borderId="9" applyAlignment="1" pivotButton="0" quotePrefix="0" xfId="0">
      <alignment horizontal="left" vertical="center"/>
    </xf>
    <xf numFmtId="0" fontId="0" fillId="21" borderId="0" applyAlignment="1" pivotButton="0" quotePrefix="0" xfId="0">
      <alignment horizontal="center" vertical="center"/>
    </xf>
    <xf numFmtId="0" fontId="15" fillId="11" borderId="9" applyAlignment="1" pivotButton="0" quotePrefix="0" xfId="0">
      <alignment vertical="center" wrapText="1"/>
    </xf>
    <xf numFmtId="0" fontId="15" fillId="11" borderId="11" applyAlignment="1" pivotButton="0" quotePrefix="0" xfId="0">
      <alignment vertical="center" wrapText="1"/>
    </xf>
    <xf numFmtId="0" fontId="15" fillId="11" borderId="12" applyAlignment="1" pivotButton="0" quotePrefix="0" xfId="0">
      <alignment vertical="center" wrapText="1"/>
    </xf>
    <xf numFmtId="0" fontId="15" fillId="12" borderId="9" applyAlignment="1" pivotButton="0" quotePrefix="0" xfId="0">
      <alignment vertical="center" wrapText="1"/>
    </xf>
    <xf numFmtId="0" fontId="15" fillId="12" borderId="9" applyAlignment="1" pivotButton="0" quotePrefix="0" xfId="0">
      <alignment horizontal="left" vertical="center" wrapText="1"/>
    </xf>
    <xf numFmtId="0" fontId="15" fillId="13" borderId="9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center" vertical="center" wrapText="1"/>
    </xf>
    <xf numFmtId="0" fontId="15" fillId="14" borderId="9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/>
    </xf>
    <xf numFmtId="0" fontId="15" fillId="15" borderId="9" applyAlignment="1" pivotButton="0" quotePrefix="0" xfId="0">
      <alignment vertical="center" wrapText="1"/>
    </xf>
    <xf numFmtId="0" fontId="15" fillId="16" borderId="9" applyAlignment="1" pivotButton="0" quotePrefix="0" xfId="0">
      <alignment vertical="center" wrapText="1"/>
    </xf>
    <xf numFmtId="0" fontId="15" fillId="16" borderId="12" applyAlignment="1" pivotButton="0" quotePrefix="0" xfId="0">
      <alignment vertical="center" wrapText="1"/>
    </xf>
    <xf numFmtId="0" fontId="15" fillId="16" borderId="9" applyAlignment="1" pivotButton="0" quotePrefix="0" xfId="0">
      <alignment horizontal="left" vertical="center" wrapText="1"/>
    </xf>
    <xf numFmtId="0" fontId="15" fillId="17" borderId="9" applyAlignment="1" pivotButton="0" quotePrefix="0" xfId="0">
      <alignment vertical="center" wrapText="1"/>
    </xf>
    <xf numFmtId="0" fontId="15" fillId="17" borderId="12" applyAlignment="1" pivotButton="0" quotePrefix="0" xfId="0">
      <alignment vertical="center" wrapText="1"/>
    </xf>
    <xf numFmtId="0" fontId="15" fillId="18" borderId="9" applyAlignment="1" pivotButton="0" quotePrefix="0" xfId="0">
      <alignment vertical="center" wrapText="1"/>
    </xf>
    <xf numFmtId="0" fontId="15" fillId="22" borderId="9" applyAlignment="1" pivotButton="0" quotePrefix="0" xfId="0">
      <alignment vertical="center" wrapText="1"/>
    </xf>
    <xf numFmtId="0" fontId="15" fillId="0" borderId="16" applyAlignment="1" pivotButton="0" quotePrefix="0" xfId="0">
      <alignment horizontal="left" vertical="center"/>
    </xf>
    <xf numFmtId="0" fontId="15" fillId="0" borderId="0" pivotButton="0" quotePrefix="0" xfId="0"/>
    <xf numFmtId="0" fontId="0" fillId="0" borderId="0" pivotButton="0" quotePrefix="0" xfId="0"/>
    <xf numFmtId="0" fontId="15" fillId="19" borderId="9" applyAlignment="1" pivotButton="0" quotePrefix="0" xfId="0">
      <alignment horizontal="left" vertical="center"/>
    </xf>
    <xf numFmtId="0" fontId="15" fillId="22" borderId="9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 wrapText="1"/>
    </xf>
    <xf numFmtId="0" fontId="15" fillId="19" borderId="9" applyAlignment="1" pivotButton="0" quotePrefix="0" xfId="0">
      <alignment horizontal="left" vertical="center" wrapText="1"/>
    </xf>
    <xf numFmtId="0" fontId="15" fillId="22" borderId="9" pivotButton="0" quotePrefix="0" xfId="0"/>
    <xf numFmtId="0" fontId="15" fillId="19" borderId="9" pivotButton="0" quotePrefix="0" xfId="0"/>
    <xf numFmtId="0" fontId="15" fillId="14" borderId="9" pivotButton="0" quotePrefix="0" xfId="0"/>
    <xf numFmtId="0" fontId="15" fillId="19" borderId="17" applyAlignment="1" pivotButton="0" quotePrefix="0" xfId="0">
      <alignment horizontal="left" vertical="center" wrapText="1"/>
    </xf>
    <xf numFmtId="0" fontId="9" fillId="23" borderId="18" applyAlignment="1" pivotButton="0" quotePrefix="0" xfId="0">
      <alignment horizontal="center" vertical="center" wrapText="1"/>
    </xf>
    <xf numFmtId="0" fontId="4" fillId="23" borderId="18" applyAlignment="1" pivotButton="0" quotePrefix="0" xfId="0">
      <alignment horizontal="center" vertical="center" wrapText="1"/>
    </xf>
    <xf numFmtId="0" fontId="9" fillId="24" borderId="18" applyAlignment="1" pivotButton="0" quotePrefix="0" xfId="0">
      <alignment horizontal="center" vertical="center" wrapText="1"/>
    </xf>
    <xf numFmtId="0" fontId="9" fillId="23" borderId="19" applyAlignment="1" pivotButton="0" quotePrefix="0" xfId="0">
      <alignment horizontal="center" vertical="center" wrapText="1"/>
    </xf>
    <xf numFmtId="0" fontId="9" fillId="25" borderId="18" applyAlignment="1" pivotButton="0" quotePrefix="0" xfId="0">
      <alignment horizontal="center" vertical="center" wrapText="1"/>
    </xf>
    <xf numFmtId="0" fontId="10" fillId="23" borderId="18" applyAlignment="1" pivotButton="0" quotePrefix="0" xfId="0">
      <alignment horizontal="center" vertical="center" wrapText="1"/>
    </xf>
    <xf numFmtId="0" fontId="19" fillId="23" borderId="18" applyAlignment="1" pivotButton="0" quotePrefix="0" xfId="0">
      <alignment horizontal="center" vertical="center" wrapText="1"/>
    </xf>
    <xf numFmtId="0" fontId="4" fillId="24" borderId="18" applyAlignment="1" pivotButton="0" quotePrefix="0" xfId="0">
      <alignment horizontal="center" vertical="center" wrapText="1"/>
    </xf>
    <xf numFmtId="0" fontId="20" fillId="23" borderId="18" applyAlignment="1" pivotButton="0" quotePrefix="0" xfId="0">
      <alignment horizontal="center" vertical="center" wrapText="1"/>
    </xf>
    <xf numFmtId="0" fontId="4" fillId="23" borderId="19" applyAlignment="1" pivotButton="0" quotePrefix="0" xfId="0">
      <alignment horizontal="center" vertical="center" wrapText="1"/>
    </xf>
    <xf numFmtId="0" fontId="4" fillId="25" borderId="18" applyAlignment="1" pivotButton="0" quotePrefix="0" xfId="0">
      <alignment horizontal="center" vertical="center" wrapText="1"/>
    </xf>
    <xf numFmtId="0" fontId="11" fillId="23" borderId="18" applyAlignment="1" pivotButton="0" quotePrefix="0" xfId="0">
      <alignment horizontal="center" vertical="center" wrapText="1"/>
    </xf>
    <xf numFmtId="0" fontId="11" fillId="24" borderId="18" applyAlignment="1" pivotButton="0" quotePrefix="0" xfId="0">
      <alignment horizontal="center" vertical="center" wrapText="1"/>
    </xf>
    <xf numFmtId="0" fontId="7" fillId="9" borderId="5" applyAlignment="1" pivotButton="0" quotePrefix="0" xfId="0">
      <alignment horizontal="center" vertical="center" wrapText="1"/>
    </xf>
    <xf numFmtId="0" fontId="0" fillId="8" borderId="6" applyAlignment="1" pivotButton="0" quotePrefix="0" xfId="0">
      <alignment horizontal="center" vertical="center" wrapText="1"/>
    </xf>
    <xf numFmtId="0" fontId="0" fillId="8" borderId="7" applyAlignment="1" pivotButton="0" quotePrefix="0" xfId="0">
      <alignment horizontal="center" vertical="center" wrapText="1"/>
    </xf>
    <xf numFmtId="0" fontId="4" fillId="7" borderId="5" applyAlignment="1" pivotButton="0" quotePrefix="0" xfId="0">
      <alignment horizontal="center" vertical="center" wrapText="1"/>
    </xf>
    <xf numFmtId="0" fontId="4" fillId="25" borderId="20" applyAlignment="1" pivotButton="0" quotePrefix="0" xfId="0">
      <alignment horizontal="center" vertical="center" wrapText="1"/>
    </xf>
    <xf numFmtId="0" fontId="4" fillId="25" borderId="21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7" borderId="3" applyAlignment="1" pivotButton="0" quotePrefix="0" xfId="0">
      <alignment horizontal="center" vertical="center" wrapText="1"/>
    </xf>
    <xf numFmtId="0" fontId="0" fillId="8" borderId="0" applyAlignment="1" pivotButton="0" quotePrefix="0" xfId="0">
      <alignment horizontal="center" vertical="center" wrapText="1"/>
    </xf>
    <xf numFmtId="0" fontId="0" fillId="8" borderId="4" applyAlignment="1" pivotButton="0" quotePrefix="0" xfId="0">
      <alignment horizontal="center" vertical="center" wrapText="1"/>
    </xf>
    <xf numFmtId="0" fontId="15" fillId="10" borderId="9" applyAlignment="1" pivotButton="0" quotePrefix="0" xfId="0">
      <alignment horizontal="center" vertical="center" wrapText="1"/>
    </xf>
    <xf numFmtId="0" fontId="0" fillId="10" borderId="10" applyAlignment="1" pivotButton="0" quotePrefix="0" xfId="0">
      <alignment horizontal="center" vertical="center"/>
    </xf>
    <xf numFmtId="0" fontId="15" fillId="11" borderId="9" applyAlignment="1" pivotButton="0" quotePrefix="0" xfId="0">
      <alignment horizontal="center" vertical="center" wrapText="1"/>
    </xf>
    <xf numFmtId="0" fontId="0" fillId="11" borderId="10" applyAlignment="1" pivotButton="0" quotePrefix="0" xfId="0">
      <alignment horizontal="center" vertical="center"/>
    </xf>
    <xf numFmtId="0" fontId="15" fillId="12" borderId="9" applyAlignment="1" pivotButton="0" quotePrefix="0" xfId="0">
      <alignment horizontal="center" vertical="center" wrapText="1"/>
    </xf>
    <xf numFmtId="0" fontId="0" fillId="12" borderId="10" applyAlignment="1" pivotButton="0" quotePrefix="0" xfId="0">
      <alignment horizontal="center" vertical="center"/>
    </xf>
    <xf numFmtId="0" fontId="15" fillId="13" borderId="13" applyAlignment="1" pivotButton="0" quotePrefix="0" xfId="0">
      <alignment horizontal="center" vertical="center" wrapText="1"/>
    </xf>
    <xf numFmtId="0" fontId="16" fillId="13" borderId="14" applyAlignment="1" pivotButton="0" quotePrefix="0" xfId="0">
      <alignment horizontal="center" vertical="center" wrapText="1"/>
    </xf>
    <xf numFmtId="0" fontId="15" fillId="15" borderId="9" applyAlignment="1" pivotButton="0" quotePrefix="0" xfId="0">
      <alignment horizontal="center" vertical="center" wrapText="1"/>
    </xf>
    <xf numFmtId="0" fontId="0" fillId="15" borderId="15" applyAlignment="1" pivotButton="0" quotePrefix="0" xfId="0">
      <alignment horizontal="center" vertical="center"/>
    </xf>
    <xf numFmtId="0" fontId="15" fillId="16" borderId="9" applyAlignment="1" pivotButton="0" quotePrefix="0" xfId="0">
      <alignment horizontal="center" vertical="center" wrapText="1"/>
    </xf>
    <xf numFmtId="0" fontId="0" fillId="16" borderId="10" applyAlignment="1" pivotButton="0" quotePrefix="0" xfId="0">
      <alignment horizontal="center" vertical="center"/>
    </xf>
    <xf numFmtId="0" fontId="15" fillId="17" borderId="9" applyAlignment="1" pivotButton="0" quotePrefix="0" xfId="0">
      <alignment horizontal="center" vertical="center" wrapText="1"/>
    </xf>
    <xf numFmtId="0" fontId="0" fillId="17" borderId="10" applyAlignment="1" pivotButton="0" quotePrefix="0" xfId="0">
      <alignment horizontal="center" vertical="center"/>
    </xf>
    <xf numFmtId="0" fontId="15" fillId="18" borderId="9" applyAlignment="1" pivotButton="0" quotePrefix="0" xfId="0">
      <alignment horizontal="center" vertical="center"/>
    </xf>
    <xf numFmtId="0" fontId="15" fillId="19" borderId="9" applyAlignment="1" pivotButton="0" quotePrefix="0" xfId="0">
      <alignment horizontal="center" vertical="center" wrapText="1"/>
    </xf>
    <xf numFmtId="0" fontId="15" fillId="19" borderId="9" applyAlignment="1" pivotButton="0" quotePrefix="0" xfId="0">
      <alignment horizontal="center" vertical="center"/>
    </xf>
    <xf numFmtId="0" fontId="5" fillId="7" borderId="25" applyAlignment="1" pivotButton="0" quotePrefix="0" xfId="0">
      <alignment horizontal="center" vertical="center" wrapText="1"/>
    </xf>
    <xf numFmtId="0" fontId="0" fillId="0" borderId="4" pivotButton="0" quotePrefix="0" xfId="0"/>
    <xf numFmtId="0" fontId="7" fillId="9" borderId="22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4" fillId="7" borderId="22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6" pivotButton="0" quotePrefix="0" xfId="0"/>
    <xf numFmtId="0" fontId="0" fillId="0" borderId="16" pivotButton="0" quotePrefix="0" xfId="0"/>
    <xf numFmtId="0" fontId="0" fillId="0" borderId="12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28" pivotButton="0" quotePrefix="0" xfId="0"/>
    <xf numFmtId="0" fontId="0" fillId="0" borderId="30" pivotButton="0" quotePrefix="0" xfId="0"/>
    <xf numFmtId="0" fontId="0" fillId="0" borderId="31" pivotButton="0" quotePrefix="0" xfId="0"/>
  </cellXfs>
  <cellStyles count="2">
    <cellStyle name="Normal" xfId="0" builtinId="0"/>
    <cellStyle name="Résultat 1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Feuil1">
    <outlinePr summaryBelow="1" summaryRight="1"/>
    <pageSetUpPr/>
  </sheetPr>
  <dimension ref="A1:K2"/>
  <sheetViews>
    <sheetView zoomScale="130" workbookViewId="0">
      <selection activeCell="F13" sqref="F13"/>
    </sheetView>
  </sheetViews>
  <sheetFormatPr baseColWidth="10" defaultColWidth="8.7109375" defaultRowHeight="15"/>
  <cols>
    <col width="30.85546875" customWidth="1" style="49" min="1" max="3"/>
    <col width="26.140625" customWidth="1" style="49" min="4" max="4"/>
    <col width="21" customWidth="1" style="49" min="5" max="5"/>
    <col width="16.140625" customWidth="1" style="49" min="6" max="6"/>
    <col width="26.5703125" customWidth="1" style="49" min="7" max="7"/>
    <col width="17.85546875" customWidth="1" style="49" min="8" max="10"/>
    <col width="22" customWidth="1" style="49" min="11" max="11"/>
    <col width="8.5703125" customWidth="1" style="49" min="12" max="67"/>
    <col width="9.140625" customWidth="1" style="49" min="68" max="257"/>
  </cols>
  <sheetData>
    <row r="1" ht="67.7" customFormat="1" customHeight="1" s="16">
      <c r="A1" s="2" t="inlineStr">
        <is>
          <t xml:space="preserve">Maître d’ouvrage (MO) GEMAPi </t>
        </is>
      </c>
      <c r="B1" s="2" t="inlineStr">
        <is>
          <t>code SIRET</t>
        </is>
      </c>
      <c r="C1" s="2" t="inlineStr">
        <is>
          <t>Compétences MO L211-7 ITEMs (GEMAPI et Hors GEMAPI)</t>
        </is>
      </c>
      <c r="D1" s="2" t="inlineStr">
        <is>
          <t>Nom_PPG</t>
        </is>
      </c>
      <c r="E1" s="2" t="inlineStr">
        <is>
          <t>Année Début_DIG</t>
        </is>
      </c>
      <c r="F1" s="2" t="inlineStr">
        <is>
          <t>Année_Fin_DIG</t>
        </is>
      </c>
      <c r="G1" s="2" t="inlineStr">
        <is>
          <t>Année Début_PPG</t>
        </is>
      </c>
      <c r="H1" s="2" t="inlineStr">
        <is>
          <t>Année Fin_PPG</t>
        </is>
      </c>
      <c r="I1" s="2" t="inlineStr">
        <is>
          <t>année renouvellement DIG</t>
        </is>
      </c>
      <c r="J1" s="2" t="inlineStr">
        <is>
          <t>Cours d'eau_ciblé</t>
        </is>
      </c>
      <c r="K1" s="3" t="n"/>
    </row>
    <row r="2">
      <c r="A2" t="inlineStr">
        <is>
          <t>SYNDICAT MIXTE DU BASSIN VERSANT DU RUISSEAU DU GUA</t>
        </is>
      </c>
      <c r="B2" t="n">
        <v>25330291300038</v>
      </c>
      <c r="C2" t="inlineStr"/>
      <c r="D2" t="inlineStr">
        <is>
          <t>PPG Gua</t>
        </is>
      </c>
      <c r="E2" t="n">
        <v>0</v>
      </c>
      <c r="F2" t="n">
        <v>0</v>
      </c>
      <c r="G2" t="inlineStr">
        <is>
          <t>2023</t>
        </is>
      </c>
      <c r="H2" t="inlineStr"/>
      <c r="I2" t="inlineStr"/>
      <c r="J2" t="inlineStr"/>
    </row>
  </sheetData>
  <pageMargins left="0.7875000000000001" right="0.7875000000000001" top="0.7875000000000001" bottom="0.7875000000000001" header="0.511805555555555" footer="0.511805555555555"/>
  <pageSetup orientation="portrait" paperSize="9" scale="82" firstPageNumber="0" horizontalDpi="300" verticalDpi="300"/>
</worksheet>
</file>

<file path=xl/worksheets/sheet10.xml><?xml version="1.0" encoding="utf-8"?>
<worksheet xmlns="http://schemas.openxmlformats.org/spreadsheetml/2006/main">
  <sheetPr codeName="Feuil6">
    <outlinePr summaryBelow="1" summaryRight="1"/>
    <pageSetUpPr/>
  </sheetPr>
  <dimension ref="A1:J3"/>
  <sheetViews>
    <sheetView zoomScale="130" workbookViewId="0">
      <selection activeCell="G16" sqref="G16"/>
    </sheetView>
  </sheetViews>
  <sheetFormatPr baseColWidth="10" defaultColWidth="8.7109375" defaultRowHeight="15"/>
  <sheetData>
    <row r="1">
      <c r="A1" t="inlineStr">
        <is>
          <t>NOM_ME</t>
        </is>
      </c>
      <c r="B1" t="inlineStr">
        <is>
          <t>CODE_ME</t>
        </is>
      </c>
      <c r="C1" t="inlineStr">
        <is>
          <t>P_hydromorpho</t>
        </is>
      </c>
      <c r="D1" t="inlineStr">
        <is>
          <t>P_CONTI</t>
        </is>
      </c>
      <c r="E1" t="inlineStr">
        <is>
          <t>P_HYDRO</t>
        </is>
      </c>
      <c r="F1" t="inlineStr">
        <is>
          <t>P_MORPHO</t>
        </is>
      </c>
      <c r="G1" t="inlineStr">
        <is>
          <t>NOM_BVG</t>
        </is>
      </c>
      <c r="H1" t="inlineStr">
        <is>
          <t>longueur_CE_principal</t>
        </is>
      </c>
      <c r="I1" t="inlineStr">
        <is>
          <t>surface_ME</t>
        </is>
      </c>
      <c r="J1" t="inlineStr">
        <is>
          <t>OBJ_ETAT_ECO</t>
        </is>
      </c>
    </row>
    <row r="2">
      <c r="A2" t="inlineStr">
        <is>
          <t>L'Estey du Gua de sa source à la Gironde</t>
        </is>
      </c>
      <c r="B2" t="inlineStr">
        <is>
          <t>FRFR639</t>
        </is>
      </c>
      <c r="C2" t="inlineStr">
        <is>
          <t>Pression signi</t>
        </is>
      </c>
      <c r="D2" t="inlineStr">
        <is>
          <t>Pression signi</t>
        </is>
      </c>
      <c r="E2" t="inlineStr">
        <is>
          <t>Pression signi</t>
        </is>
      </c>
      <c r="F2" t="inlineStr">
        <is>
          <t>Pression signi</t>
        </is>
      </c>
      <c r="G2" t="inlineStr">
        <is>
          <t>La Garonne bordelaise</t>
        </is>
      </c>
      <c r="H2" t="n">
        <v>19670</v>
      </c>
      <c r="I2" t="n">
        <v>48.15127750938635</v>
      </c>
      <c r="J2" t="inlineStr">
        <is>
          <t>Bon potentiel 2027</t>
        </is>
      </c>
    </row>
    <row r="3">
      <c r="A3" t="inlineStr">
        <is>
          <t>Ruisseau du Moulin</t>
        </is>
      </c>
      <c r="B3" t="inlineStr">
        <is>
          <t>FRFRR639_1</t>
        </is>
      </c>
      <c r="C3" t="inlineStr">
        <is>
          <t>Pression signi</t>
        </is>
      </c>
      <c r="D3" t="inlineStr">
        <is>
          <t>Pression signi</t>
        </is>
      </c>
      <c r="E3" t="inlineStr">
        <is>
          <t>Non signi</t>
        </is>
      </c>
      <c r="F3" t="inlineStr">
        <is>
          <t>Pression signi</t>
        </is>
      </c>
      <c r="G3" t="inlineStr">
        <is>
          <t>La Garonne bordelaise</t>
        </is>
      </c>
      <c r="H3" t="n">
        <v>5780</v>
      </c>
      <c r="I3" t="n">
        <v>10.07218781157312</v>
      </c>
      <c r="J3" t="inlineStr">
        <is>
          <t>Bon potentiel 2027</t>
        </is>
      </c>
    </row>
  </sheetData>
  <pageMargins left="0.7875000000000001" right="0.7875000000000001" top="0.7875000000000001" bottom="0.7875000000000001" header="0.511805555555555" footer="0.511805555555555"/>
  <pageSetup orientation="portrait" paperSize="9" scale="82" firstPageNumber="0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9"/>
  <sheetViews>
    <sheetView workbookViewId="0">
      <selection activeCell="K35" sqref="K35"/>
    </sheetView>
  </sheetViews>
  <sheetFormatPr baseColWidth="10" defaultRowHeight="15"/>
  <sheetData>
    <row r="1">
      <c r="A1" t="inlineStr">
        <is>
          <t>NOM_SME</t>
        </is>
      </c>
      <c r="B1" t="inlineStr">
        <is>
          <t>CODE_SME</t>
        </is>
      </c>
      <c r="C1" t="inlineStr">
        <is>
          <t>MO_maitre</t>
        </is>
      </c>
      <c r="D1" t="inlineStr">
        <is>
          <t>CODE_ME</t>
        </is>
      </c>
      <c r="E1" t="inlineStr">
        <is>
          <t>P_hydromorpho</t>
        </is>
      </c>
      <c r="F1" t="inlineStr">
        <is>
          <t>P_CONTI</t>
        </is>
      </c>
      <c r="G1" t="inlineStr">
        <is>
          <t>P_HYDRO</t>
        </is>
      </c>
      <c r="H1" t="inlineStr">
        <is>
          <t>P_MORPHO</t>
        </is>
      </c>
      <c r="I1" t="inlineStr">
        <is>
          <t>NOM_BVG</t>
        </is>
      </c>
      <c r="J1" t="inlineStr">
        <is>
          <t>longueur_CE_principal</t>
        </is>
      </c>
      <c r="K1" t="inlineStr">
        <is>
          <t>surface_ME</t>
        </is>
      </c>
      <c r="L1" t="inlineStr">
        <is>
          <t>OBJ_ETAT_ECO</t>
        </is>
      </c>
    </row>
    <row r="2">
      <c r="A2" t="inlineStr">
        <is>
          <t>Gréseau</t>
        </is>
      </c>
      <c r="B2" t="inlineStr">
        <is>
          <t>MO_gemapi_10041_SME_0</t>
        </is>
      </c>
      <c r="C2" t="inlineStr">
        <is>
          <t>MO_gemapi_10041</t>
        </is>
      </c>
      <c r="D2" t="inlineStr">
        <is>
          <t>FRFR639</t>
        </is>
      </c>
      <c r="E2" t="inlineStr">
        <is>
          <t>Pression signi</t>
        </is>
      </c>
      <c r="F2" t="inlineStr">
        <is>
          <t>Pression signi</t>
        </is>
      </c>
      <c r="G2" t="inlineStr">
        <is>
          <t>Pression signi</t>
        </is>
      </c>
      <c r="H2" t="inlineStr">
        <is>
          <t>Pression signi</t>
        </is>
      </c>
      <c r="I2" t="inlineStr">
        <is>
          <t>La Garonne bordelaise</t>
        </is>
      </c>
      <c r="J2" t="n">
        <v>19670</v>
      </c>
      <c r="K2" t="n">
        <v>48.15127750938635</v>
      </c>
      <c r="L2" t="inlineStr">
        <is>
          <t>Bon potentiel 2027</t>
        </is>
      </c>
    </row>
    <row r="3">
      <c r="A3" t="inlineStr">
        <is>
          <t>Mulet</t>
        </is>
      </c>
      <c r="B3" t="inlineStr">
        <is>
          <t>MO_gemapi_10041_SME_1</t>
        </is>
      </c>
      <c r="C3" t="inlineStr">
        <is>
          <t>MO_gemapi_10041</t>
        </is>
      </c>
      <c r="D3" t="inlineStr">
        <is>
          <t>FRFR639</t>
        </is>
      </c>
      <c r="E3" t="inlineStr">
        <is>
          <t>Pression signi</t>
        </is>
      </c>
      <c r="F3" t="inlineStr">
        <is>
          <t>Pression signi</t>
        </is>
      </c>
      <c r="G3" t="inlineStr">
        <is>
          <t>Pression signi</t>
        </is>
      </c>
      <c r="H3" t="inlineStr">
        <is>
          <t>Pression signi</t>
        </is>
      </c>
      <c r="I3" t="inlineStr">
        <is>
          <t>La Garonne bordelaise</t>
        </is>
      </c>
      <c r="J3" t="n">
        <v>19670</v>
      </c>
      <c r="K3" t="n">
        <v>48.15127750938635</v>
      </c>
      <c r="L3" t="inlineStr">
        <is>
          <t>Bon potentiel 2027</t>
        </is>
      </c>
    </row>
    <row r="4">
      <c r="A4" t="inlineStr">
        <is>
          <t>Moulinat</t>
        </is>
      </c>
      <c r="B4" t="inlineStr">
        <is>
          <t>MO_gemapi_10041_SME_2</t>
        </is>
      </c>
      <c r="C4" t="inlineStr">
        <is>
          <t>MO_gemapi_10041</t>
        </is>
      </c>
      <c r="D4" t="inlineStr">
        <is>
          <t>FRFR639</t>
        </is>
      </c>
      <c r="E4" t="inlineStr">
        <is>
          <t>Pression signi</t>
        </is>
      </c>
      <c r="F4" t="inlineStr">
        <is>
          <t>Pression signi</t>
        </is>
      </c>
      <c r="G4" t="inlineStr">
        <is>
          <t>Pression signi</t>
        </is>
      </c>
      <c r="H4" t="inlineStr">
        <is>
          <t>Pression signi</t>
        </is>
      </c>
      <c r="I4" t="inlineStr">
        <is>
          <t>La Garonne bordelaise</t>
        </is>
      </c>
      <c r="J4" t="n">
        <v>19670</v>
      </c>
      <c r="K4" t="n">
        <v>48.15127750938635</v>
      </c>
      <c r="L4" t="inlineStr">
        <is>
          <t>Bon potentiel 2027</t>
        </is>
      </c>
    </row>
    <row r="5">
      <c r="A5" t="inlineStr">
        <is>
          <t>Desclaux</t>
        </is>
      </c>
      <c r="B5" t="inlineStr">
        <is>
          <t>MO_gemapi_10041_SME_3</t>
        </is>
      </c>
      <c r="C5" t="inlineStr">
        <is>
          <t>MO_gemapi_10041</t>
        </is>
      </c>
      <c r="D5" t="inlineStr">
        <is>
          <t>FRFR639</t>
        </is>
      </c>
      <c r="E5" t="inlineStr">
        <is>
          <t>Pression signi</t>
        </is>
      </c>
      <c r="F5" t="inlineStr">
        <is>
          <t>Pression signi</t>
        </is>
      </c>
      <c r="G5" t="inlineStr">
        <is>
          <t>Pression signi</t>
        </is>
      </c>
      <c r="H5" t="inlineStr">
        <is>
          <t>Pression signi</t>
        </is>
      </c>
      <c r="I5" t="inlineStr">
        <is>
          <t>La Garonne bordelaise</t>
        </is>
      </c>
      <c r="J5" t="n">
        <v>19670</v>
      </c>
      <c r="K5" t="n">
        <v>48.15127750938635</v>
      </c>
      <c r="L5" t="inlineStr">
        <is>
          <t>Bon potentiel 2027</t>
        </is>
      </c>
    </row>
    <row r="6">
      <c r="A6" t="inlineStr">
        <is>
          <t>Moulin</t>
        </is>
      </c>
      <c r="B6" t="inlineStr">
        <is>
          <t>MO_gemapi_10041_SME_4</t>
        </is>
      </c>
      <c r="C6" t="inlineStr">
        <is>
          <t>MO_gemapi_10041</t>
        </is>
      </c>
      <c r="D6" t="inlineStr">
        <is>
          <t>FRFRR639_1</t>
        </is>
      </c>
      <c r="E6" t="inlineStr">
        <is>
          <t>Pression signi</t>
        </is>
      </c>
      <c r="F6" t="inlineStr">
        <is>
          <t>Pression signi</t>
        </is>
      </c>
      <c r="G6" t="inlineStr">
        <is>
          <t>Non signi</t>
        </is>
      </c>
      <c r="H6" t="inlineStr">
        <is>
          <t>Pression signi</t>
        </is>
      </c>
      <c r="I6" t="inlineStr">
        <is>
          <t>La Garonne bordelaise</t>
        </is>
      </c>
      <c r="J6" t="n">
        <v>5780</v>
      </c>
      <c r="K6" t="n">
        <v>10.07218781157312</v>
      </c>
      <c r="L6" t="inlineStr">
        <is>
          <t>Bon potentiel 2027</t>
        </is>
      </c>
    </row>
    <row r="7">
      <c r="A7" t="inlineStr">
        <is>
          <t>Manoir</t>
        </is>
      </c>
      <c r="B7" t="inlineStr">
        <is>
          <t>MO_gemapi_10041_SME_5</t>
        </is>
      </c>
      <c r="C7" t="inlineStr">
        <is>
          <t>MO_gemapi_10041</t>
        </is>
      </c>
      <c r="D7" t="inlineStr">
        <is>
          <t>FRFR639</t>
        </is>
      </c>
      <c r="E7" t="inlineStr">
        <is>
          <t>Pression signi</t>
        </is>
      </c>
      <c r="F7" t="inlineStr">
        <is>
          <t>Pression signi</t>
        </is>
      </c>
      <c r="G7" t="inlineStr">
        <is>
          <t>Pression signi</t>
        </is>
      </c>
      <c r="H7" t="inlineStr">
        <is>
          <t>Pression signi</t>
        </is>
      </c>
      <c r="I7" t="inlineStr">
        <is>
          <t>La Garonne bordelaise</t>
        </is>
      </c>
      <c r="J7" t="n">
        <v>19670</v>
      </c>
      <c r="K7" t="n">
        <v>48.15127750938635</v>
      </c>
      <c r="L7" t="inlineStr">
        <is>
          <t>Bon potentiel 2027</t>
        </is>
      </c>
    </row>
    <row r="8">
      <c r="A8" t="inlineStr">
        <is>
          <t>Guâ amont</t>
        </is>
      </c>
      <c r="B8" t="inlineStr">
        <is>
          <t>MO_gemapi_10041_SME_6</t>
        </is>
      </c>
      <c r="C8" t="inlineStr">
        <is>
          <t>MO_gemapi_10041</t>
        </is>
      </c>
      <c r="D8" t="inlineStr">
        <is>
          <t>FRFR639</t>
        </is>
      </c>
      <c r="E8" t="inlineStr">
        <is>
          <t>Pression signi</t>
        </is>
      </c>
      <c r="F8" t="inlineStr">
        <is>
          <t>Pression signi</t>
        </is>
      </c>
      <c r="G8" t="inlineStr">
        <is>
          <t>Pression signi</t>
        </is>
      </c>
      <c r="H8" t="inlineStr">
        <is>
          <t>Pression signi</t>
        </is>
      </c>
      <c r="I8" t="inlineStr">
        <is>
          <t>La Garonne bordelaise</t>
        </is>
      </c>
      <c r="J8" t="n">
        <v>19670</v>
      </c>
      <c r="K8" t="n">
        <v>48.15127750938635</v>
      </c>
      <c r="L8" t="inlineStr">
        <is>
          <t>Bon potentiel 2027</t>
        </is>
      </c>
    </row>
    <row r="9">
      <c r="A9" t="inlineStr">
        <is>
          <t>Guâ aval</t>
        </is>
      </c>
      <c r="B9" t="inlineStr">
        <is>
          <t>MO_gemapi_10041_SME_7</t>
        </is>
      </c>
      <c r="C9" t="inlineStr">
        <is>
          <t>MO_gemapi_10041</t>
        </is>
      </c>
      <c r="D9" t="inlineStr">
        <is>
          <t>FRFR639</t>
        </is>
      </c>
      <c r="E9" t="inlineStr">
        <is>
          <t>Pression signi</t>
        </is>
      </c>
      <c r="F9" t="inlineStr">
        <is>
          <t>Pression signi</t>
        </is>
      </c>
      <c r="G9" t="inlineStr">
        <is>
          <t>Pression signi</t>
        </is>
      </c>
      <c r="H9" t="inlineStr">
        <is>
          <t>Pression signi</t>
        </is>
      </c>
      <c r="I9" t="inlineStr">
        <is>
          <t>La Garonne bordelaise</t>
        </is>
      </c>
      <c r="J9" t="n">
        <v>19670</v>
      </c>
      <c r="K9" t="n">
        <v>48.15127750938635</v>
      </c>
      <c r="L9" t="inlineStr">
        <is>
          <t>Bon potentiel 2027</t>
        </is>
      </c>
    </row>
  </sheetData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26"/>
  <sheetViews>
    <sheetView workbookViewId="0">
      <selection activeCell="E25" sqref="E25"/>
    </sheetView>
  </sheetViews>
  <sheetFormatPr baseColWidth="10" defaultRowHeight="15"/>
  <sheetData>
    <row r="1">
      <c r="A1" t="inlineStr">
        <is>
          <t>NOM_ROE</t>
        </is>
      </c>
      <c r="B1" t="inlineStr">
        <is>
          <t>CODE_ROE</t>
        </is>
      </c>
      <c r="C1" t="inlineStr">
        <is>
          <t>CODE_ME</t>
        </is>
      </c>
      <c r="D1" t="inlineStr">
        <is>
          <t>NOM_COMMUNE</t>
        </is>
      </c>
    </row>
    <row r="2">
      <c r="A2" t="inlineStr">
        <is>
          <t>Seuil de Cante Loup (LORMONT)</t>
        </is>
      </c>
      <c r="B2" t="inlineStr">
        <is>
          <t>ROE103962</t>
        </is>
      </c>
      <c r="C2" t="inlineStr">
        <is>
          <t>FRFR639</t>
        </is>
      </c>
      <c r="D2" t="inlineStr">
        <is>
          <t>LORMONT</t>
        </is>
      </c>
    </row>
    <row r="3">
      <c r="A3" t="inlineStr">
        <is>
          <t>Manoir du Moulin  dégrilleur (LORMONT)</t>
        </is>
      </c>
      <c r="B3" t="inlineStr">
        <is>
          <t>ROE69302</t>
        </is>
      </c>
      <c r="C3" t="inlineStr">
        <is>
          <t>FRFR639</t>
        </is>
      </c>
      <c r="D3" t="inlineStr">
        <is>
          <t>LORMONT</t>
        </is>
      </c>
    </row>
    <row r="4">
      <c r="A4" t="inlineStr">
        <is>
          <t>Seuil du Manoir du Moulin (LORMONT)</t>
        </is>
      </c>
      <c r="B4" t="inlineStr">
        <is>
          <t>ROE103963</t>
        </is>
      </c>
      <c r="C4" t="inlineStr">
        <is>
          <t>FRFR639</t>
        </is>
      </c>
      <c r="D4" t="inlineStr">
        <is>
          <t>LORMONT</t>
        </is>
      </c>
    </row>
    <row r="5">
      <c r="A5" t="inlineStr">
        <is>
          <t>Seuil des Gréseaux (SAINTE-EULALIE)</t>
        </is>
      </c>
      <c r="B5" t="inlineStr">
        <is>
          <t>ROE103213</t>
        </is>
      </c>
      <c r="C5" t="inlineStr">
        <is>
          <t>FRFR639</t>
        </is>
      </c>
      <c r="D5" t="inlineStr">
        <is>
          <t>SAINTE-EULALIE</t>
        </is>
      </c>
    </row>
    <row r="6">
      <c r="A6" t="inlineStr">
        <is>
          <t>Seuil de Cocujac 2 (SAINTE-EULALIE)</t>
        </is>
      </c>
      <c r="B6" t="inlineStr">
        <is>
          <t>ROE103215</t>
        </is>
      </c>
      <c r="C6" t="inlineStr">
        <is>
          <t>FRFR639</t>
        </is>
      </c>
      <c r="D6" t="inlineStr">
        <is>
          <t>SAINTE-EULALIE</t>
        </is>
      </c>
    </row>
    <row r="7">
      <c r="A7" t="inlineStr">
        <is>
          <t>Seuil de Cocujac 1 (SAINTE-EULALIE)</t>
        </is>
      </c>
      <c r="B7" t="inlineStr">
        <is>
          <t>ROE103214</t>
        </is>
      </c>
      <c r="C7" t="inlineStr">
        <is>
          <t>FRFR639</t>
        </is>
      </c>
      <c r="D7" t="inlineStr">
        <is>
          <t>SAINTE-EULALIE</t>
        </is>
      </c>
    </row>
    <row r="8">
      <c r="A8" t="inlineStr">
        <is>
          <t>Seuil de Ruault (SAINTE-EULALIE)</t>
        </is>
      </c>
      <c r="B8" t="inlineStr">
        <is>
          <t>ROE103212</t>
        </is>
      </c>
      <c r="C8" t="inlineStr">
        <is>
          <t>FRFR639</t>
        </is>
      </c>
      <c r="D8" t="inlineStr">
        <is>
          <t>SAINTE-EULALIE</t>
        </is>
      </c>
    </row>
    <row r="9">
      <c r="A9" t="inlineStr">
        <is>
          <t>Seuil de Gracet (SAINTE-EULALIE)</t>
        </is>
      </c>
      <c r="B9" t="inlineStr">
        <is>
          <t>ROE103211</t>
        </is>
      </c>
      <c r="C9" t="inlineStr">
        <is>
          <t>FRFR639</t>
        </is>
      </c>
      <c r="D9" t="inlineStr">
        <is>
          <t>SAINTE-EULALIE</t>
        </is>
      </c>
    </row>
    <row r="10">
      <c r="A10" t="inlineStr">
        <is>
          <t>Seuil Pont D115 (YVRAC)</t>
        </is>
      </c>
      <c r="B10" t="inlineStr">
        <is>
          <t>ROE103957</t>
        </is>
      </c>
      <c r="C10" t="inlineStr">
        <is>
          <t>FRFRR639_1</t>
        </is>
      </c>
      <c r="D10" t="inlineStr">
        <is>
          <t>YVRAC</t>
        </is>
      </c>
    </row>
    <row r="11">
      <c r="A11" t="inlineStr">
        <is>
          <t>Seuil de Labatut (YVRAC)</t>
        </is>
      </c>
      <c r="B11" t="inlineStr">
        <is>
          <t>ROE103956</t>
        </is>
      </c>
      <c r="C11" t="inlineStr">
        <is>
          <t>FRFRR639_1</t>
        </is>
      </c>
      <c r="D11" t="inlineStr">
        <is>
          <t>YVRAC</t>
        </is>
      </c>
    </row>
    <row r="12">
      <c r="A12" t="inlineStr">
        <is>
          <t>Seuil de Laborie 2 (YVRAC)</t>
        </is>
      </c>
      <c r="B12" t="inlineStr">
        <is>
          <t>ROE103955</t>
        </is>
      </c>
      <c r="C12" t="inlineStr">
        <is>
          <t>FRFRR639_1</t>
        </is>
      </c>
      <c r="D12" t="inlineStr">
        <is>
          <t>YVRAC</t>
        </is>
      </c>
    </row>
    <row r="13">
      <c r="A13" t="inlineStr">
        <is>
          <t>Seuil de Laborie 1 (YVRAC)</t>
        </is>
      </c>
      <c r="B13" t="inlineStr">
        <is>
          <t>ROE103954</t>
        </is>
      </c>
      <c r="C13" t="inlineStr">
        <is>
          <t>FRFRR639_1</t>
        </is>
      </c>
      <c r="D13" t="inlineStr">
        <is>
          <t>YVRAC</t>
        </is>
      </c>
    </row>
    <row r="14">
      <c r="A14" t="inlineStr">
        <is>
          <t>Seuil du Vieux Moulin (YVRAC)</t>
        </is>
      </c>
      <c r="B14" t="inlineStr">
        <is>
          <t>ROE103953</t>
        </is>
      </c>
      <c r="C14" t="inlineStr">
        <is>
          <t>FRFRR639_1</t>
        </is>
      </c>
      <c r="D14" t="inlineStr">
        <is>
          <t>YVRAC</t>
        </is>
      </c>
    </row>
    <row r="15">
      <c r="A15" t="inlineStr">
        <is>
          <t>Seuil de Signac (YVRAC)</t>
        </is>
      </c>
      <c r="B15" t="inlineStr">
        <is>
          <t>ROE103949</t>
        </is>
      </c>
      <c r="C15" t="inlineStr">
        <is>
          <t>FRFRR639_1</t>
        </is>
      </c>
      <c r="D15" t="inlineStr">
        <is>
          <t>YVRAC</t>
        </is>
      </c>
    </row>
    <row r="16">
      <c r="A16" t="inlineStr">
        <is>
          <t>Seuil de Mignard 3 (SAINTE-EULALIE)</t>
        </is>
      </c>
      <c r="B16" t="inlineStr">
        <is>
          <t>ROE103952</t>
        </is>
      </c>
      <c r="C16" t="inlineStr">
        <is>
          <t>FRFRR639_1</t>
        </is>
      </c>
      <c r="D16" t="inlineStr">
        <is>
          <t>SAINTE-EULALIE</t>
        </is>
      </c>
    </row>
    <row r="17">
      <c r="A17" t="inlineStr">
        <is>
          <t>Seuil de Mignard 2 (SAINTE-EULALIE)</t>
        </is>
      </c>
      <c r="B17" t="inlineStr">
        <is>
          <t>ROE103951</t>
        </is>
      </c>
      <c r="C17" t="inlineStr">
        <is>
          <t>FRFRR639_1</t>
        </is>
      </c>
      <c r="D17" t="inlineStr">
        <is>
          <t>SAINTE-EULALIE</t>
        </is>
      </c>
    </row>
    <row r="18">
      <c r="A18" t="inlineStr">
        <is>
          <t>Seuil de Mignard 1 (SAINTE-EULALIE)</t>
        </is>
      </c>
      <c r="B18" t="inlineStr">
        <is>
          <t>ROE103950</t>
        </is>
      </c>
      <c r="C18" t="inlineStr">
        <is>
          <t>FRFRR639_1</t>
        </is>
      </c>
      <c r="D18" t="inlineStr">
        <is>
          <t>SAINTE-EULALIE</t>
        </is>
      </c>
    </row>
    <row r="19">
      <c r="A19" t="inlineStr">
        <is>
          <t>Seuil de Poujau (SAINTE-EULALIE)</t>
        </is>
      </c>
      <c r="B19" t="inlineStr">
        <is>
          <t>ROE103948</t>
        </is>
      </c>
      <c r="C19" t="inlineStr">
        <is>
          <t>FRFRR639_1</t>
        </is>
      </c>
      <c r="D19" t="inlineStr">
        <is>
          <t>SAINTE-EULALIE</t>
        </is>
      </c>
    </row>
    <row r="20">
      <c r="A20" t="inlineStr">
        <is>
          <t>Seuil de Bergeon (SAINTE-EULALIE)</t>
        </is>
      </c>
      <c r="B20" t="inlineStr">
        <is>
          <t>ROE103947</t>
        </is>
      </c>
      <c r="C20" t="inlineStr">
        <is>
          <t>FRFRR639_1</t>
        </is>
      </c>
      <c r="D20" t="inlineStr">
        <is>
          <t>SAINTE-EULALIE</t>
        </is>
      </c>
    </row>
    <row r="21">
      <c r="A21" t="inlineStr">
        <is>
          <t>Seuil de Cabourney (SAINTE-EULALIE)</t>
        </is>
      </c>
      <c r="B21" t="inlineStr">
        <is>
          <t>ROE103958</t>
        </is>
      </c>
      <c r="C21" t="inlineStr">
        <is>
          <t>FRFRR639_1</t>
        </is>
      </c>
      <c r="D21" t="inlineStr">
        <is>
          <t>SAINTE-EULALIE</t>
        </is>
      </c>
    </row>
    <row r="22">
      <c r="A22" t="inlineStr">
        <is>
          <t>Seuil de Valentin 3 (YVRAC)</t>
        </is>
      </c>
      <c r="B22" t="inlineStr">
        <is>
          <t>ROE103961</t>
        </is>
      </c>
      <c r="C22" t="inlineStr">
        <is>
          <t>FRFRR639_1</t>
        </is>
      </c>
      <c r="D22" t="inlineStr">
        <is>
          <t>YVRAC</t>
        </is>
      </c>
    </row>
    <row r="23">
      <c r="A23" t="inlineStr">
        <is>
          <t>Seuil de Valentin 2 (YVRAC)</t>
        </is>
      </c>
      <c r="B23" t="inlineStr">
        <is>
          <t>ROE103960</t>
        </is>
      </c>
      <c r="C23" t="inlineStr">
        <is>
          <t>FRFRR639_1</t>
        </is>
      </c>
      <c r="D23" t="inlineStr">
        <is>
          <t>YVRAC</t>
        </is>
      </c>
    </row>
    <row r="24">
      <c r="A24" t="inlineStr">
        <is>
          <t>Seuil de Valentin 1 (YVRAC)</t>
        </is>
      </c>
      <c r="B24" t="inlineStr">
        <is>
          <t>ROE103959</t>
        </is>
      </c>
      <c r="C24" t="inlineStr">
        <is>
          <t>FRFRR639_1</t>
        </is>
      </c>
      <c r="D24" t="inlineStr">
        <is>
          <t>YVRAC</t>
        </is>
      </c>
    </row>
    <row r="25">
      <c r="A25" t="inlineStr">
        <is>
          <t>Seuil de Lavergne (MONTUSSAN)</t>
        </is>
      </c>
      <c r="B25" t="inlineStr">
        <is>
          <t>ROE104228</t>
        </is>
      </c>
      <c r="C25" t="inlineStr">
        <is>
          <t>FRFRT32_13</t>
        </is>
      </c>
      <c r="D25" t="inlineStr">
        <is>
          <t>MONTUSSAN</t>
        </is>
      </c>
    </row>
    <row r="26">
      <c r="A26" t="inlineStr">
        <is>
          <t>Portes à flot de la Jalle de L'Olive (PAREMPUYRE)</t>
        </is>
      </c>
      <c r="B26" t="inlineStr">
        <is>
          <t>ROE68378</t>
        </is>
      </c>
      <c r="C26" t="inlineStr">
        <is>
          <t>FRFT34</t>
        </is>
      </c>
      <c r="D26" t="inlineStr">
        <is>
          <t>PAREMPUYRE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 codeName="Feuil7">
    <outlinePr summaryBelow="1" summaryRight="1"/>
    <pageSetUpPr/>
  </sheetPr>
  <dimension ref="A1:D2786"/>
  <sheetViews>
    <sheetView topLeftCell="A2" zoomScale="130" workbookViewId="0">
      <selection activeCell="A1" sqref="A1:D1"/>
    </sheetView>
  </sheetViews>
  <sheetFormatPr baseColWidth="10" defaultColWidth="8.7109375" defaultRowHeight="15"/>
  <cols>
    <col width="56.5703125" customWidth="1" style="49" min="1" max="1"/>
    <col width="65.5703125" customWidth="1" style="49" min="2" max="2"/>
    <col width="10.28515625" customWidth="1" style="49" min="3" max="3"/>
    <col width="56.28515625" customWidth="1" style="49" min="4" max="4"/>
    <col width="9.140625" customWidth="1" style="49" min="5" max="5"/>
    <col width="8.5703125" customWidth="1" style="49" min="6" max="64"/>
    <col width="9.140625" customWidth="1" style="49" min="65" max="257"/>
  </cols>
  <sheetData>
    <row r="1" ht="55.15" customHeight="1" s="49">
      <c r="A1" s="23" t="inlineStr">
        <is>
          <t>NOM_ME</t>
        </is>
      </c>
      <c r="B1" s="23" t="inlineStr">
        <is>
          <t>CODE_ME</t>
        </is>
      </c>
      <c r="C1" s="23" t="inlineStr">
        <is>
          <t>code_bvg</t>
        </is>
      </c>
      <c r="D1" s="23" t="inlineStr">
        <is>
          <t>nom_bvg</t>
        </is>
      </c>
    </row>
    <row r="2">
      <c r="A2" t="inlineStr">
        <is>
          <t>Côte Nord-Est de l'Ile d'Oléron</t>
        </is>
      </c>
      <c r="B2" t="inlineStr">
        <is>
          <t>FRFC01</t>
        </is>
      </c>
      <c r="C2" t="inlineStr">
        <is>
          <t>bvg089</t>
        </is>
      </c>
      <c r="D2" t="inlineStr">
        <is>
          <t>Ile d'Oléron</t>
        </is>
      </c>
    </row>
    <row r="3">
      <c r="A3" t="inlineStr">
        <is>
          <t>Pertuis Charentais</t>
        </is>
      </c>
      <c r="B3" t="inlineStr">
        <is>
          <t>FRFC02</t>
        </is>
      </c>
      <c r="C3" t="inlineStr">
        <is>
          <t>bvg063</t>
        </is>
      </c>
      <c r="D3" t="inlineStr">
        <is>
          <t>Estuaire Charente, marais et pertuis</t>
        </is>
      </c>
    </row>
    <row r="4">
      <c r="A4" t="inlineStr">
        <is>
          <t>Côte Ouest de l'Ile d'Oleron</t>
        </is>
      </c>
      <c r="B4" t="inlineStr">
        <is>
          <t>FRFC03</t>
        </is>
      </c>
      <c r="C4" t="inlineStr">
        <is>
          <t>bvg089</t>
        </is>
      </c>
      <c r="D4" t="inlineStr">
        <is>
          <t>Ile d'Oléron</t>
        </is>
      </c>
    </row>
    <row r="5">
      <c r="A5" t="inlineStr">
        <is>
          <t>Côte Girondine</t>
        </is>
      </c>
      <c r="B5" t="inlineStr">
        <is>
          <t>FRFC05</t>
        </is>
      </c>
      <c r="C5" t="inlineStr">
        <is>
          <t>bvg048</t>
        </is>
      </c>
      <c r="D5" t="inlineStr">
        <is>
          <t>Côte girondine et Arcachon</t>
        </is>
      </c>
    </row>
    <row r="6">
      <c r="A6" t="inlineStr">
        <is>
          <t>Arcachon amont</t>
        </is>
      </c>
      <c r="B6" t="inlineStr">
        <is>
          <t>FRFC06</t>
        </is>
      </c>
      <c r="C6" t="inlineStr">
        <is>
          <t>bvg096</t>
        </is>
      </c>
      <c r="D6" t="inlineStr">
        <is>
          <t>Lacs médocains et côtiers du bassin d'Arcachon</t>
        </is>
      </c>
    </row>
    <row r="7">
      <c r="A7" t="inlineStr">
        <is>
          <t>Arcachon aval</t>
        </is>
      </c>
      <c r="B7" t="inlineStr">
        <is>
          <t>FRFC07</t>
        </is>
      </c>
      <c r="C7" t="inlineStr">
        <is>
          <t>bvg048</t>
        </is>
      </c>
      <c r="D7" t="inlineStr">
        <is>
          <t>Côte girondine et Arcachon</t>
        </is>
      </c>
    </row>
    <row r="8">
      <c r="A8" t="inlineStr">
        <is>
          <t>Côte Landaise</t>
        </is>
      </c>
      <c r="B8" t="inlineStr">
        <is>
          <t>FRFC08</t>
        </is>
      </c>
      <c r="C8" t="inlineStr">
        <is>
          <t>bvg069</t>
        </is>
      </c>
      <c r="D8" t="inlineStr">
        <is>
          <t>Etangs, lacs et littoral landais</t>
        </is>
      </c>
    </row>
    <row r="9">
      <c r="A9" t="inlineStr">
        <is>
          <t>Lac d'Hossegor</t>
        </is>
      </c>
      <c r="B9" t="inlineStr">
        <is>
          <t>FRFC09</t>
        </is>
      </c>
      <c r="C9" t="inlineStr">
        <is>
          <t>bvg069</t>
        </is>
      </c>
      <c r="D9" t="inlineStr">
        <is>
          <t>Etangs, lacs et littoral landais</t>
        </is>
      </c>
    </row>
    <row r="10">
      <c r="A10" t="inlineStr">
        <is>
          <t>Panache de l'Adour</t>
        </is>
      </c>
      <c r="B10" t="inlineStr">
        <is>
          <t>FRFC10</t>
        </is>
      </c>
      <c r="C10" t="inlineStr">
        <is>
          <t>bvg003</t>
        </is>
      </c>
      <c r="D10" t="inlineStr">
        <is>
          <t>Adour de transition</t>
        </is>
      </c>
    </row>
    <row r="11">
      <c r="A11" t="inlineStr">
        <is>
          <t>Côte Basque</t>
        </is>
      </c>
      <c r="B11" t="inlineStr">
        <is>
          <t>FRFC11</t>
        </is>
      </c>
      <c r="C11" t="inlineStr">
        <is>
          <t>bvg049</t>
        </is>
      </c>
      <c r="D11" t="inlineStr">
        <is>
          <t>Côtiers basques</t>
        </is>
      </c>
    </row>
    <row r="12">
      <c r="A12" t="inlineStr">
        <is>
          <t>Lac de l'Aigle</t>
        </is>
      </c>
      <c r="B12" t="inlineStr">
        <is>
          <t>FRFL1</t>
        </is>
      </c>
      <c r="C12" t="inlineStr">
        <is>
          <t>bvg052</t>
        </is>
      </c>
      <c r="D12" t="inlineStr">
        <is>
          <t>Dognon - Diège - Doustre - Triouzoune</t>
        </is>
      </c>
    </row>
    <row r="13">
      <c r="A13" t="inlineStr">
        <is>
          <t>Retenue de l'Ayguelongue</t>
        </is>
      </c>
      <c r="B13" t="inlineStr">
        <is>
          <t>FRFL10</t>
        </is>
      </c>
      <c r="C13" t="inlineStr">
        <is>
          <t>bvg105</t>
        </is>
      </c>
      <c r="D13" t="inlineStr">
        <is>
          <t>Luy</t>
        </is>
      </c>
    </row>
    <row r="14">
      <c r="A14" t="inlineStr">
        <is>
          <t>Lac de Viam</t>
        </is>
      </c>
      <c r="B14" t="inlineStr">
        <is>
          <t>FRFL100</t>
        </is>
      </c>
      <c r="C14" t="inlineStr">
        <is>
          <t>bvg155</t>
        </is>
      </c>
      <c r="D14" t="inlineStr">
        <is>
          <t>Vézère amont</t>
        </is>
      </c>
    </row>
    <row r="15">
      <c r="A15" t="inlineStr">
        <is>
          <t>Lac de Villefranche-de-Panat</t>
        </is>
      </c>
      <c r="B15" t="inlineStr">
        <is>
          <t>FRFL101</t>
        </is>
      </c>
      <c r="C15" t="inlineStr">
        <is>
          <t>bvg140</t>
        </is>
      </c>
      <c r="D15" t="inlineStr">
        <is>
          <t>Tarn - Dourdou - Rance</t>
        </is>
      </c>
    </row>
    <row r="16">
      <c r="A16" t="inlineStr">
        <is>
          <t>Étang d'Yrieu</t>
        </is>
      </c>
      <c r="B16" t="inlineStr">
        <is>
          <t>FRFL102</t>
        </is>
      </c>
      <c r="C16" t="inlineStr">
        <is>
          <t>bvg069</t>
        </is>
      </c>
      <c r="D16" t="inlineStr">
        <is>
          <t>Etangs, lacs et littoral landais</t>
        </is>
      </c>
    </row>
    <row r="17">
      <c r="A17" t="inlineStr">
        <is>
          <t>Retenue  du Gabas</t>
        </is>
      </c>
      <c r="B17" t="inlineStr">
        <is>
          <t>FRFL103</t>
        </is>
      </c>
      <c r="C17" t="inlineStr">
        <is>
          <t>bvg071</t>
        </is>
      </c>
      <c r="D17" t="inlineStr">
        <is>
          <t>Gabas</t>
        </is>
      </c>
    </row>
    <row r="18">
      <c r="A18" t="inlineStr">
        <is>
          <t>Lac des Galens</t>
        </is>
      </c>
      <c r="B18" t="inlineStr">
        <is>
          <t>FRFL104</t>
        </is>
      </c>
      <c r="C18" t="inlineStr">
        <is>
          <t>bvg151</t>
        </is>
      </c>
      <c r="D18" t="inlineStr">
        <is>
          <t>Truyère</t>
        </is>
      </c>
    </row>
    <row r="19">
      <c r="A19" t="inlineStr">
        <is>
          <t>Lac de la Prade</t>
        </is>
      </c>
      <c r="B19" t="inlineStr">
        <is>
          <t>FRFL105</t>
        </is>
      </c>
      <c r="C19" t="inlineStr">
        <is>
          <t>bvg005</t>
        </is>
      </c>
      <c r="D19" t="inlineStr">
        <is>
          <t>La Garonne et ses affluents du Dropt à la Pimpine</t>
        </is>
      </c>
    </row>
    <row r="20">
      <c r="A20" t="inlineStr">
        <is>
          <t>Retenue de Castelnau Magnoac</t>
        </is>
      </c>
      <c r="B20" t="inlineStr">
        <is>
          <t>FRFL106</t>
        </is>
      </c>
      <c r="C20" t="inlineStr">
        <is>
          <t>bvg081</t>
        </is>
      </c>
      <c r="D20" t="inlineStr">
        <is>
          <t>Gers</t>
        </is>
      </c>
    </row>
    <row r="21">
      <c r="A21" t="inlineStr">
        <is>
          <t>Retenue du Lizet</t>
        </is>
      </c>
      <c r="B21" t="inlineStr">
        <is>
          <t>FRFL107</t>
        </is>
      </c>
      <c r="C21" t="inlineStr">
        <is>
          <t>bvg119</t>
        </is>
      </c>
      <c r="D21" t="inlineStr">
        <is>
          <t>Osse Gélise</t>
        </is>
      </c>
    </row>
    <row r="22">
      <c r="A22" t="inlineStr">
        <is>
          <t>Lac des Bage</t>
        </is>
      </c>
      <c r="B22" t="inlineStr">
        <is>
          <t>FRFL11</t>
        </is>
      </c>
      <c r="C22" t="inlineStr">
        <is>
          <t>bvg153</t>
        </is>
      </c>
      <c r="D22" t="inlineStr">
        <is>
          <t>Viaur</t>
        </is>
      </c>
    </row>
    <row r="23">
      <c r="A23" t="inlineStr">
        <is>
          <t>Retenue de la Bancalié</t>
        </is>
      </c>
      <c r="B23" t="inlineStr">
        <is>
          <t>FRFL12</t>
        </is>
      </c>
      <c r="C23" t="inlineStr">
        <is>
          <t>bvg050</t>
        </is>
      </c>
      <c r="D23" t="inlineStr">
        <is>
          <t>Dadou</t>
        </is>
      </c>
    </row>
    <row r="24">
      <c r="A24" t="inlineStr">
        <is>
          <t>Retenue de la Baradée</t>
        </is>
      </c>
      <c r="B24" t="inlineStr">
        <is>
          <t>FRFL13</t>
        </is>
      </c>
      <c r="C24" t="inlineStr">
        <is>
          <t>bvg119</t>
        </is>
      </c>
      <c r="D24" t="inlineStr">
        <is>
          <t>Osse Gélise</t>
        </is>
      </c>
    </row>
    <row r="25">
      <c r="A25" t="inlineStr">
        <is>
          <t>Lac des Bariousses</t>
        </is>
      </c>
      <c r="B25" t="inlineStr">
        <is>
          <t>FRFL14</t>
        </is>
      </c>
      <c r="C25" t="inlineStr">
        <is>
          <t>bvg155</t>
        </is>
      </c>
      <c r="D25" t="inlineStr">
        <is>
          <t>Vézère amont</t>
        </is>
      </c>
    </row>
    <row r="26">
      <c r="A26" t="inlineStr">
        <is>
          <t>Étang Blanc</t>
        </is>
      </c>
      <c r="B26" t="inlineStr">
        <is>
          <t>FRFL15</t>
        </is>
      </c>
      <c r="C26" t="inlineStr">
        <is>
          <t>bvg069</t>
        </is>
      </c>
      <c r="D26" t="inlineStr">
        <is>
          <t>Etangs, lacs et littoral landais</t>
        </is>
      </c>
    </row>
    <row r="27">
      <c r="A27" t="inlineStr">
        <is>
          <t>Lac Bleu</t>
        </is>
      </c>
      <c r="B27" t="inlineStr">
        <is>
          <t>FRFL16</t>
        </is>
      </c>
      <c r="C27" t="inlineStr">
        <is>
          <t>bvg086</t>
        </is>
      </c>
      <c r="D27" t="inlineStr">
        <is>
          <t>Haut Adour</t>
        </is>
      </c>
    </row>
    <row r="28">
      <c r="A28" t="inlineStr">
        <is>
          <t>Lac de Bordeaux</t>
        </is>
      </c>
      <c r="B28" t="inlineStr">
        <is>
          <t>FRFL17</t>
        </is>
      </c>
      <c r="C28" t="inlineStr">
        <is>
          <t>bvg065</t>
        </is>
      </c>
      <c r="D28" t="inlineStr">
        <is>
          <t>La Garonne bordelaise</t>
        </is>
      </c>
    </row>
    <row r="29">
      <c r="A29" t="inlineStr">
        <is>
          <t>Retenue de Bort-les-Orgues</t>
        </is>
      </c>
      <c r="B29" t="inlineStr">
        <is>
          <t>FRFL18</t>
        </is>
      </c>
      <c r="C29" t="inlineStr">
        <is>
          <t>bvg135</t>
        </is>
      </c>
      <c r="D29" t="inlineStr">
        <is>
          <t>Sources Dordogne - Rhue</t>
        </is>
      </c>
    </row>
    <row r="30">
      <c r="A30" t="inlineStr">
        <is>
          <t>Lac du Bousquet</t>
        </is>
      </c>
      <c r="B30" t="inlineStr">
        <is>
          <t>FRFL19</t>
        </is>
      </c>
      <c r="C30" t="inlineStr">
        <is>
          <t>bvg005</t>
        </is>
      </c>
      <c r="D30" t="inlineStr">
        <is>
          <t>La Garonne et ses affluents du Dropt à la Pimpine</t>
        </is>
      </c>
    </row>
    <row r="31">
      <c r="A31" t="inlineStr">
        <is>
          <t>Retenue de la Galaube ou de l'Alzeau</t>
        </is>
      </c>
      <c r="B31" t="inlineStr">
        <is>
          <t>FRFL2</t>
        </is>
      </c>
      <c r="C31" t="inlineStr">
        <is>
          <t>bvg013</t>
        </is>
      </c>
      <c r="D31" t="inlineStr">
        <is>
          <t>Alzeau</t>
        </is>
      </c>
    </row>
    <row r="32">
      <c r="A32" t="inlineStr">
        <is>
          <t>Retenue du Brayssou</t>
        </is>
      </c>
      <c r="B32" t="inlineStr">
        <is>
          <t>FRFL20</t>
        </is>
      </c>
      <c r="C32" t="inlineStr">
        <is>
          <t>bvg059</t>
        </is>
      </c>
      <c r="D32" t="inlineStr">
        <is>
          <t>Dropt</t>
        </is>
      </c>
    </row>
    <row r="33">
      <c r="A33" t="inlineStr">
        <is>
          <t>Lac de Caillauas</t>
        </is>
      </c>
      <c r="B33" t="inlineStr">
        <is>
          <t>FRFL21</t>
        </is>
      </c>
      <c r="C33" t="inlineStr">
        <is>
          <t>bvg116</t>
        </is>
      </c>
      <c r="D33" t="inlineStr">
        <is>
          <t>Nestes</t>
        </is>
      </c>
    </row>
    <row r="34">
      <c r="A34" t="inlineStr">
        <is>
          <t>Retenue des Cammazes</t>
        </is>
      </c>
      <c r="B34" t="inlineStr">
        <is>
          <t>FRFL22</t>
        </is>
      </c>
      <c r="C34" t="inlineStr">
        <is>
          <t>bvg134</t>
        </is>
      </c>
      <c r="D34" t="inlineStr">
        <is>
          <t>Sor</t>
        </is>
      </c>
    </row>
    <row r="35">
      <c r="A35" t="inlineStr">
        <is>
          <t>Retenue du Candau</t>
        </is>
      </c>
      <c r="B35" t="inlineStr">
        <is>
          <t>FRFL23</t>
        </is>
      </c>
      <c r="C35" t="inlineStr">
        <is>
          <t>bvg119</t>
        </is>
      </c>
      <c r="D35" t="inlineStr">
        <is>
          <t>Osse Gélise</t>
        </is>
      </c>
    </row>
    <row r="36">
      <c r="A36" t="inlineStr">
        <is>
          <t>Lac de Cap de Long</t>
        </is>
      </c>
      <c r="B36" t="inlineStr">
        <is>
          <t>FRFL24</t>
        </is>
      </c>
      <c r="C36" t="inlineStr">
        <is>
          <t>bvg116</t>
        </is>
      </c>
      <c r="D36" t="inlineStr">
        <is>
          <t>Nestes</t>
        </is>
      </c>
    </row>
    <row r="37">
      <c r="A37" t="inlineStr">
        <is>
          <t>Étang de Carcans-Hourtin</t>
        </is>
      </c>
      <c r="B37" t="inlineStr">
        <is>
          <t>FRFL25</t>
        </is>
      </c>
      <c r="C37" t="inlineStr">
        <is>
          <t>bvg096</t>
        </is>
      </c>
      <c r="D37" t="inlineStr">
        <is>
          <t>Lacs médocains et côtiers du bassin d'Arcachon</t>
        </is>
      </c>
    </row>
    <row r="38">
      <c r="A38" t="inlineStr">
        <is>
          <t>Retenue de Castelnau-Lassouts</t>
        </is>
      </c>
      <c r="B38" t="inlineStr">
        <is>
          <t>FRFL26</t>
        </is>
      </c>
      <c r="C38" t="inlineStr">
        <is>
          <t>bvg099</t>
        </is>
      </c>
      <c r="D38" t="inlineStr">
        <is>
          <t>Lot amont</t>
        </is>
      </c>
    </row>
    <row r="39">
      <c r="A39" t="inlineStr">
        <is>
          <t>Lac du Causse</t>
        </is>
      </c>
      <c r="B39" t="inlineStr">
        <is>
          <t>FRFL27</t>
        </is>
      </c>
      <c r="C39" t="inlineStr">
        <is>
          <t>bvg155</t>
        </is>
      </c>
      <c r="D39" t="inlineStr">
        <is>
          <t>Vézère amont</t>
        </is>
      </c>
    </row>
    <row r="40">
      <c r="A40" t="inlineStr">
        <is>
          <t>Étang de Cazaux-Sanguinet</t>
        </is>
      </c>
      <c r="B40" t="inlineStr">
        <is>
          <t>FRFL28</t>
        </is>
      </c>
      <c r="C40" t="inlineStr">
        <is>
          <t>bvg069</t>
        </is>
      </c>
      <c r="D40" t="inlineStr">
        <is>
          <t>Etangs, lacs et littoral landais</t>
        </is>
      </c>
    </row>
    <row r="41">
      <c r="A41" t="inlineStr">
        <is>
          <t>Lac de Charpal</t>
        </is>
      </c>
      <c r="B41" t="inlineStr">
        <is>
          <t>FRFL29</t>
        </is>
      </c>
      <c r="C41" t="inlineStr">
        <is>
          <t>bvg099</t>
        </is>
      </c>
      <c r="D41" t="inlineStr">
        <is>
          <t>Lot amont</t>
        </is>
      </c>
    </row>
    <row r="42">
      <c r="A42" t="inlineStr">
        <is>
          <t>Retenue d'Argentat</t>
        </is>
      </c>
      <c r="B42" t="inlineStr">
        <is>
          <t>FRFL3</t>
        </is>
      </c>
      <c r="C42" t="inlineStr">
        <is>
          <t>bvg052</t>
        </is>
      </c>
      <c r="D42" t="inlineStr">
        <is>
          <t>Dognon - Diège - Doustre - Triouzoune</t>
        </is>
      </c>
    </row>
    <row r="43">
      <c r="A43" t="inlineStr">
        <is>
          <t>Retenue du Chastang</t>
        </is>
      </c>
      <c r="B43" t="inlineStr">
        <is>
          <t>FRFL30</t>
        </is>
      </c>
      <c r="C43" t="inlineStr">
        <is>
          <t>bvg052</t>
        </is>
      </c>
      <c r="D43" t="inlineStr">
        <is>
          <t>Dognon - Diège - Doustre - Triouzoune</t>
        </is>
      </c>
    </row>
    <row r="44">
      <c r="A44" t="inlineStr">
        <is>
          <t>Retenue des Chaumettes</t>
        </is>
      </c>
      <c r="B44" t="inlineStr">
        <is>
          <t>FRFL31</t>
        </is>
      </c>
      <c r="C44" t="inlineStr">
        <is>
          <t>bvg052</t>
        </is>
      </c>
      <c r="D44" t="inlineStr">
        <is>
          <t>Dognon - Diège - Doustre - Triouzoune</t>
        </is>
      </c>
    </row>
    <row r="45">
      <c r="A45" t="inlineStr">
        <is>
          <t>Lac Chauvet</t>
        </is>
      </c>
      <c r="B45" t="inlineStr">
        <is>
          <t>FRFL32</t>
        </is>
      </c>
      <c r="C45" t="inlineStr">
        <is>
          <t>bvg135</t>
        </is>
      </c>
      <c r="D45" t="inlineStr">
        <is>
          <t>Sources Dordogne - Rhue</t>
        </is>
      </c>
    </row>
    <row r="46">
      <c r="A46" t="inlineStr">
        <is>
          <t>Lac du Commanday</t>
        </is>
      </c>
      <c r="B46" t="inlineStr">
        <is>
          <t>FRFL33</t>
        </is>
      </c>
      <c r="C46" t="inlineStr">
        <is>
          <t>bvg113</t>
        </is>
      </c>
      <c r="D46" t="inlineStr">
        <is>
          <t>Midouze</t>
        </is>
      </c>
    </row>
    <row r="47">
      <c r="A47" t="inlineStr">
        <is>
          <t>Retenue de Couesques</t>
        </is>
      </c>
      <c r="B47" t="inlineStr">
        <is>
          <t>FRFL34</t>
        </is>
      </c>
      <c r="C47" t="inlineStr">
        <is>
          <t>bvg151</t>
        </is>
      </c>
      <c r="D47" t="inlineStr">
        <is>
          <t>Truyère</t>
        </is>
      </c>
    </row>
    <row r="48">
      <c r="A48" t="inlineStr">
        <is>
          <t>Retenue de Duhort-Bachen</t>
        </is>
      </c>
      <c r="B48" t="inlineStr">
        <is>
          <t>FRFL35</t>
        </is>
      </c>
      <c r="C48" t="inlineStr">
        <is>
          <t>bvg004</t>
        </is>
      </c>
      <c r="D48" t="inlineStr">
        <is>
          <t>Adour moyen</t>
        </is>
      </c>
    </row>
    <row r="49">
      <c r="A49" t="inlineStr">
        <is>
          <t>Retenue d'Enchanet</t>
        </is>
      </c>
      <c r="B49" t="inlineStr">
        <is>
          <t>FRFL36</t>
        </is>
      </c>
      <c r="C49" t="inlineStr">
        <is>
          <t>bvg111</t>
        </is>
      </c>
      <c r="D49" t="inlineStr">
        <is>
          <t>Maronne</t>
        </is>
      </c>
    </row>
    <row r="50">
      <c r="A50" t="inlineStr">
        <is>
          <t>Retenue de l'Estrade</t>
        </is>
      </c>
      <c r="B50" t="inlineStr">
        <is>
          <t>FRFL37</t>
        </is>
      </c>
      <c r="C50" t="inlineStr">
        <is>
          <t>bvg087</t>
        </is>
      </c>
      <c r="D50" t="inlineStr">
        <is>
          <t>Hers mort - Girou</t>
        </is>
      </c>
    </row>
    <row r="51">
      <c r="A51" t="inlineStr">
        <is>
          <t>Lac de Feyt</t>
        </is>
      </c>
      <c r="B51" t="inlineStr">
        <is>
          <t>FRFL38</t>
        </is>
      </c>
      <c r="C51" t="inlineStr">
        <is>
          <t>bvg111</t>
        </is>
      </c>
      <c r="D51" t="inlineStr">
        <is>
          <t>Maronne</t>
        </is>
      </c>
    </row>
    <row r="52">
      <c r="A52" t="inlineStr">
        <is>
          <t>Retenue du Filleit</t>
        </is>
      </c>
      <c r="B52" t="inlineStr">
        <is>
          <t>FRFL39</t>
        </is>
      </c>
      <c r="C52" t="inlineStr">
        <is>
          <t>bvg015</t>
        </is>
      </c>
      <c r="D52" t="inlineStr">
        <is>
          <t>Arize</t>
        </is>
      </c>
    </row>
    <row r="53">
      <c r="A53" t="inlineStr">
        <is>
          <t>Lac d'Arjuzanx</t>
        </is>
      </c>
      <c r="B53" t="inlineStr">
        <is>
          <t>FRFL4</t>
        </is>
      </c>
      <c r="C53" t="inlineStr">
        <is>
          <t>bvg113</t>
        </is>
      </c>
      <c r="D53" t="inlineStr">
        <is>
          <t>Midouze</t>
        </is>
      </c>
    </row>
    <row r="54">
      <c r="A54" t="inlineStr">
        <is>
          <t>Retenue de Garrabet</t>
        </is>
      </c>
      <c r="B54" t="inlineStr">
        <is>
          <t>FRFL40</t>
        </is>
      </c>
      <c r="C54" t="inlineStr">
        <is>
          <t>bvg016</t>
        </is>
      </c>
      <c r="D54" t="inlineStr">
        <is>
          <t>Ariège amont</t>
        </is>
      </c>
    </row>
    <row r="55">
      <c r="A55" t="inlineStr">
        <is>
          <t>Retenue de Gensac-Lavit</t>
        </is>
      </c>
      <c r="B55" t="inlineStr">
        <is>
          <t>FRFL41</t>
        </is>
      </c>
      <c r="C55" t="inlineStr">
        <is>
          <t>bvg027</t>
        </is>
      </c>
      <c r="D55" t="inlineStr">
        <is>
          <t>Ayroux - Sère</t>
        </is>
      </c>
    </row>
    <row r="56">
      <c r="A56" t="inlineStr">
        <is>
          <t>Retenue de la Gioule</t>
        </is>
      </c>
      <c r="B56" t="inlineStr">
        <is>
          <t>FRFL42</t>
        </is>
      </c>
      <c r="C56" t="inlineStr">
        <is>
          <t>bvg004</t>
        </is>
      </c>
      <c r="D56" t="inlineStr">
        <is>
          <t>Adour moyen</t>
        </is>
      </c>
    </row>
    <row r="57">
      <c r="A57" t="inlineStr">
        <is>
          <t>Étang de Gnioure</t>
        </is>
      </c>
      <c r="B57" t="inlineStr">
        <is>
          <t>FRFL43</t>
        </is>
      </c>
      <c r="C57" t="inlineStr">
        <is>
          <t>bvg016</t>
        </is>
      </c>
      <c r="D57" t="inlineStr">
        <is>
          <t>Ariège amont</t>
        </is>
      </c>
    </row>
    <row r="58">
      <c r="A58" t="inlineStr">
        <is>
          <t>Retenue de Golinhac</t>
        </is>
      </c>
      <c r="B58" t="inlineStr">
        <is>
          <t>FRFL44</t>
        </is>
      </c>
      <c r="C58" t="inlineStr">
        <is>
          <t>bvg099</t>
        </is>
      </c>
      <c r="D58" t="inlineStr">
        <is>
          <t>Lot amont</t>
        </is>
      </c>
    </row>
    <row r="59">
      <c r="A59" t="inlineStr">
        <is>
          <t>Retenue du Gouyré</t>
        </is>
      </c>
      <c r="B59" t="inlineStr">
        <is>
          <t>FRFL45</t>
        </is>
      </c>
      <c r="C59" t="inlineStr">
        <is>
          <t>bvg026</t>
        </is>
      </c>
      <c r="D59" t="inlineStr">
        <is>
          <t>Aveyron aval</t>
        </is>
      </c>
    </row>
    <row r="60">
      <c r="A60" t="inlineStr">
        <is>
          <t>Retenue de Grandval</t>
        </is>
      </c>
      <c r="B60" t="inlineStr">
        <is>
          <t>FRFL46</t>
        </is>
      </c>
      <c r="C60" t="inlineStr">
        <is>
          <t>bvg151</t>
        </is>
      </c>
      <c r="D60" t="inlineStr">
        <is>
          <t>Truyère</t>
        </is>
      </c>
    </row>
    <row r="61">
      <c r="A61" t="inlineStr">
        <is>
          <t>Retenue d'Hagetmau-Monségur</t>
        </is>
      </c>
      <c r="B61" t="inlineStr">
        <is>
          <t>FRFL47</t>
        </is>
      </c>
      <c r="C61" t="inlineStr">
        <is>
          <t>bvg106</t>
        </is>
      </c>
      <c r="D61" t="inlineStr">
        <is>
          <t>Luys réunis - Louts</t>
        </is>
      </c>
    </row>
    <row r="62">
      <c r="A62" t="inlineStr">
        <is>
          <t>Retenue de Hautefage</t>
        </is>
      </c>
      <c r="B62" t="inlineStr">
        <is>
          <t>FRFL48</t>
        </is>
      </c>
      <c r="C62" t="inlineStr">
        <is>
          <t>bvg111</t>
        </is>
      </c>
      <c r="D62" t="inlineStr">
        <is>
          <t>Maronne</t>
        </is>
      </c>
    </row>
    <row r="63">
      <c r="A63" t="inlineStr">
        <is>
          <t>Étang de Lacanau</t>
        </is>
      </c>
      <c r="B63" t="inlineStr">
        <is>
          <t>FRFL49</t>
        </is>
      </c>
      <c r="C63" t="inlineStr">
        <is>
          <t>bvg096</t>
        </is>
      </c>
      <c r="D63" t="inlineStr">
        <is>
          <t>Lacs médocains et côtiers du bassin d'Arcachon</t>
        </is>
      </c>
    </row>
    <row r="64">
      <c r="A64" t="inlineStr">
        <is>
          <t>Retenue de l'Arrêt Darré</t>
        </is>
      </c>
      <c r="B64" t="inlineStr">
        <is>
          <t>FRFL5</t>
        </is>
      </c>
      <c r="C64" t="inlineStr">
        <is>
          <t>bvg018</t>
        </is>
      </c>
      <c r="D64" t="inlineStr">
        <is>
          <t>Arros</t>
        </is>
      </c>
    </row>
    <row r="65">
      <c r="A65" t="inlineStr">
        <is>
          <t>Retenue de Lanau</t>
        </is>
      </c>
      <c r="B65" t="inlineStr">
        <is>
          <t>FRFL50</t>
        </is>
      </c>
      <c r="C65" t="inlineStr">
        <is>
          <t>bvg151</t>
        </is>
      </c>
      <c r="D65" t="inlineStr">
        <is>
          <t>Truyère</t>
        </is>
      </c>
    </row>
    <row r="66">
      <c r="A66" t="inlineStr">
        <is>
          <t>Lac de Laouzas</t>
        </is>
      </c>
      <c r="B66" t="inlineStr">
        <is>
          <t>FRFL51</t>
        </is>
      </c>
      <c r="C66" t="inlineStr">
        <is>
          <t>bvg010</t>
        </is>
      </c>
      <c r="D66" t="inlineStr">
        <is>
          <t>Agout amont</t>
        </is>
      </c>
    </row>
    <row r="67">
      <c r="A67" t="inlineStr">
        <is>
          <t>Retenue du Laragou</t>
        </is>
      </c>
      <c r="B67" t="inlineStr">
        <is>
          <t>FRFL52</t>
        </is>
      </c>
      <c r="C67" t="inlineStr">
        <is>
          <t>bvg087</t>
        </is>
      </c>
      <c r="D67" t="inlineStr">
        <is>
          <t>Hers mort - Girou</t>
        </is>
      </c>
    </row>
    <row r="68">
      <c r="A68" t="inlineStr">
        <is>
          <t>Lac de Lastioulles</t>
        </is>
      </c>
      <c r="B68" t="inlineStr">
        <is>
          <t>FRFL53</t>
        </is>
      </c>
      <c r="C68" t="inlineStr">
        <is>
          <t>bvg135</t>
        </is>
      </c>
      <c r="D68" t="inlineStr">
        <is>
          <t>Sources Dordogne - Rhue</t>
        </is>
      </c>
    </row>
    <row r="69">
      <c r="A69" t="inlineStr">
        <is>
          <t>Retenue de Lavaud</t>
        </is>
      </c>
      <c r="B69" t="inlineStr">
        <is>
          <t>FRFL54</t>
        </is>
      </c>
      <c r="C69" t="inlineStr">
        <is>
          <t>bvg039</t>
        </is>
      </c>
      <c r="D69" t="inlineStr">
        <is>
          <t>Charente amont</t>
        </is>
      </c>
    </row>
    <row r="70">
      <c r="A70" t="inlineStr">
        <is>
          <t>Plan d'eau de Lavaud amont</t>
        </is>
      </c>
      <c r="B70" t="inlineStr">
        <is>
          <t>FRFL55</t>
        </is>
      </c>
      <c r="C70" t="inlineStr">
        <is>
          <t>bvg039</t>
        </is>
      </c>
      <c r="D70" t="inlineStr">
        <is>
          <t>Charente amont</t>
        </is>
      </c>
    </row>
    <row r="71">
      <c r="A71" t="inlineStr">
        <is>
          <t>Étang de Léon</t>
        </is>
      </c>
      <c r="B71" t="inlineStr">
        <is>
          <t>FRFL56</t>
        </is>
      </c>
      <c r="C71" t="inlineStr">
        <is>
          <t>bvg069</t>
        </is>
      </c>
      <c r="D71" t="inlineStr">
        <is>
          <t>Etangs, lacs et littoral landais</t>
        </is>
      </c>
    </row>
    <row r="72">
      <c r="A72" t="inlineStr">
        <is>
          <t>Retenue de l'Escourou</t>
        </is>
      </c>
      <c r="B72" t="inlineStr">
        <is>
          <t>FRFL57</t>
        </is>
      </c>
      <c r="C72" t="inlineStr">
        <is>
          <t>bvg059</t>
        </is>
      </c>
      <c r="D72" t="inlineStr">
        <is>
          <t>Dropt</t>
        </is>
      </c>
    </row>
    <row r="73">
      <c r="A73" t="inlineStr">
        <is>
          <t>Retenue du Louet</t>
        </is>
      </c>
      <c r="B73" t="inlineStr">
        <is>
          <t>FRFL58</t>
        </is>
      </c>
      <c r="C73" t="inlineStr">
        <is>
          <t>bvg103</t>
        </is>
      </c>
      <c r="D73" t="inlineStr">
        <is>
          <t>Louet et Layza</t>
        </is>
      </c>
    </row>
    <row r="74">
      <c r="A74" t="inlineStr">
        <is>
          <t>Retenue de Lunax</t>
        </is>
      </c>
      <c r="B74" t="inlineStr">
        <is>
          <t>FRFL59</t>
        </is>
      </c>
      <c r="C74" t="inlineStr">
        <is>
          <t>bvg083</t>
        </is>
      </c>
      <c r="D74" t="inlineStr">
        <is>
          <t>Gimone - Arrats</t>
        </is>
      </c>
    </row>
    <row r="75">
      <c r="A75" t="inlineStr">
        <is>
          <t>Lac d'Artouste</t>
        </is>
      </c>
      <c r="B75" t="inlineStr">
        <is>
          <t>FRFL6</t>
        </is>
      </c>
      <c r="C75" t="inlineStr">
        <is>
          <t>bvg078</t>
        </is>
      </c>
      <c r="D75" t="inlineStr">
        <is>
          <t>Gave d'Ossau</t>
        </is>
      </c>
    </row>
    <row r="76">
      <c r="A76" t="inlineStr">
        <is>
          <t>Retenue de Marèges</t>
        </is>
      </c>
      <c r="B76" t="inlineStr">
        <is>
          <t>FRFL60</t>
        </is>
      </c>
      <c r="C76" t="inlineStr">
        <is>
          <t>bvg052</t>
        </is>
      </c>
      <c r="D76" t="inlineStr">
        <is>
          <t>Dognon - Diège - Doustre - Triouzoune</t>
        </is>
      </c>
    </row>
    <row r="77">
      <c r="A77" t="inlineStr">
        <is>
          <t>Retenue du Mas Chaban</t>
        </is>
      </c>
      <c r="B77" t="inlineStr">
        <is>
          <t>FRFL61</t>
        </is>
      </c>
      <c r="C77" t="inlineStr">
        <is>
          <t>bvg039</t>
        </is>
      </c>
      <c r="D77" t="inlineStr">
        <is>
          <t>Charente amont</t>
        </is>
      </c>
    </row>
    <row r="78">
      <c r="A78" t="inlineStr">
        <is>
          <t>Lac de Maury</t>
        </is>
      </c>
      <c r="B78" t="inlineStr">
        <is>
          <t>FRFL62</t>
        </is>
      </c>
      <c r="C78" t="inlineStr">
        <is>
          <t>bvg151</t>
        </is>
      </c>
      <c r="D78" t="inlineStr">
        <is>
          <t>Truyère</t>
        </is>
      </c>
    </row>
    <row r="79">
      <c r="A79" t="inlineStr">
        <is>
          <t>Étang de Méouze</t>
        </is>
      </c>
      <c r="B79" t="inlineStr">
        <is>
          <t>FRFL63</t>
        </is>
      </c>
      <c r="C79" t="inlineStr">
        <is>
          <t>bvg041</t>
        </is>
      </c>
      <c r="D79" t="inlineStr">
        <is>
          <t>Chavanon</t>
        </is>
      </c>
    </row>
    <row r="80">
      <c r="A80" t="inlineStr">
        <is>
          <t>Retenue du Mialet</t>
        </is>
      </c>
      <c r="B80" t="inlineStr">
        <is>
          <t>FRFL64</t>
        </is>
      </c>
      <c r="C80" t="inlineStr">
        <is>
          <t>bvg056</t>
        </is>
      </c>
      <c r="D80" t="inlineStr">
        <is>
          <t>Dronne amont</t>
        </is>
      </c>
    </row>
    <row r="81">
      <c r="A81" t="inlineStr">
        <is>
          <t>Lac de Miélan</t>
        </is>
      </c>
      <c r="B81" t="inlineStr">
        <is>
          <t>FRFL65</t>
        </is>
      </c>
      <c r="C81" t="inlineStr">
        <is>
          <t>bvg119</t>
        </is>
      </c>
      <c r="D81" t="inlineStr">
        <is>
          <t>Osse Gélise</t>
        </is>
      </c>
    </row>
    <row r="82">
      <c r="A82" t="inlineStr">
        <is>
          <t>Lac de Migouélou</t>
        </is>
      </c>
      <c r="B82" t="inlineStr">
        <is>
          <t>FRFL66</t>
        </is>
      </c>
      <c r="C82" t="inlineStr">
        <is>
          <t>bvg080</t>
        </is>
      </c>
      <c r="D82" t="inlineStr">
        <is>
          <t>Gaves pyrénéens</t>
        </is>
      </c>
    </row>
    <row r="83">
      <c r="A83" t="inlineStr">
        <is>
          <t>Retenue de Miramont-Sensacq</t>
        </is>
      </c>
      <c r="B83" t="inlineStr">
        <is>
          <t>FRFL67</t>
        </is>
      </c>
      <c r="C83" t="inlineStr">
        <is>
          <t>bvg028</t>
        </is>
      </c>
      <c r="D83" t="inlineStr">
        <is>
          <t>Bahus</t>
        </is>
      </c>
    </row>
    <row r="84">
      <c r="A84" t="inlineStr">
        <is>
          <t>Retenue de Montbel</t>
        </is>
      </c>
      <c r="B84" t="inlineStr">
        <is>
          <t>FRFL68</t>
        </is>
      </c>
      <c r="C84" t="inlineStr">
        <is>
          <t>bvg088</t>
        </is>
      </c>
      <c r="D84" t="inlineStr">
        <is>
          <t>Hers vif</t>
        </is>
      </c>
    </row>
    <row r="85">
      <c r="A85" t="inlineStr">
        <is>
          <t>Plan d'eau de Montbel amont</t>
        </is>
      </c>
      <c r="B85" t="inlineStr">
        <is>
          <t>FRFL69</t>
        </is>
      </c>
      <c r="C85" t="inlineStr">
        <is>
          <t>bvg088</t>
        </is>
      </c>
      <c r="D85" t="inlineStr">
        <is>
          <t>Hers vif</t>
        </is>
      </c>
    </row>
    <row r="86">
      <c r="A86" t="inlineStr">
        <is>
          <t>Barrage-Réservoir de l'Astarac</t>
        </is>
      </c>
      <c r="B86" t="inlineStr">
        <is>
          <t>FRFL7</t>
        </is>
      </c>
      <c r="C86" t="inlineStr">
        <is>
          <t>bvg083</t>
        </is>
      </c>
      <c r="D86" t="inlineStr">
        <is>
          <t>Gimone - Arrats</t>
        </is>
      </c>
    </row>
    <row r="87">
      <c r="A87" t="inlineStr">
        <is>
          <t>Étang de Naguilhes</t>
        </is>
      </c>
      <c r="B87" t="inlineStr">
        <is>
          <t>FRFL70</t>
        </is>
      </c>
      <c r="C87" t="inlineStr">
        <is>
          <t>bvg016</t>
        </is>
      </c>
      <c r="D87" t="inlineStr">
        <is>
          <t>Ariège amont</t>
        </is>
      </c>
    </row>
    <row r="88">
      <c r="A88" t="inlineStr">
        <is>
          <t>Lac d'Orédon</t>
        </is>
      </c>
      <c r="B88" t="inlineStr">
        <is>
          <t>FRFL71</t>
        </is>
      </c>
      <c r="C88" t="inlineStr">
        <is>
          <t>bvg116</t>
        </is>
      </c>
      <c r="D88" t="inlineStr">
        <is>
          <t>Nestes</t>
        </is>
      </c>
    </row>
    <row r="89">
      <c r="A89" t="inlineStr">
        <is>
          <t>Marais d'Orx</t>
        </is>
      </c>
      <c r="B89" t="inlineStr">
        <is>
          <t>FRFL72</t>
        </is>
      </c>
      <c r="C89" t="inlineStr">
        <is>
          <t>bvg069</t>
        </is>
      </c>
      <c r="D89" t="inlineStr">
        <is>
          <t>Etangs, lacs et littoral landais</t>
        </is>
      </c>
    </row>
    <row r="90">
      <c r="A90" t="inlineStr">
        <is>
          <t>Lac de l'Oule</t>
        </is>
      </c>
      <c r="B90" t="inlineStr">
        <is>
          <t>FRFL73</t>
        </is>
      </c>
      <c r="C90" t="inlineStr">
        <is>
          <t>bvg116</t>
        </is>
      </c>
      <c r="D90" t="inlineStr">
        <is>
          <t>Nestes</t>
        </is>
      </c>
    </row>
    <row r="91">
      <c r="A91" t="inlineStr">
        <is>
          <t>Lac de Pareloup</t>
        </is>
      </c>
      <c r="B91" t="inlineStr">
        <is>
          <t>FRFL74</t>
        </is>
      </c>
      <c r="C91" t="inlineStr">
        <is>
          <t>bvg153</t>
        </is>
      </c>
      <c r="D91" t="inlineStr">
        <is>
          <t>Viaur</t>
        </is>
      </c>
    </row>
    <row r="92">
      <c r="A92" t="inlineStr">
        <is>
          <t>Étang de Parentis-Biscarrosse</t>
        </is>
      </c>
      <c r="B92" t="inlineStr">
        <is>
          <t>FRFL75</t>
        </is>
      </c>
      <c r="C92" t="inlineStr">
        <is>
          <t>bvg069</t>
        </is>
      </c>
      <c r="D92" t="inlineStr">
        <is>
          <t>Etangs, lacs et littoral landais</t>
        </is>
      </c>
    </row>
    <row r="93">
      <c r="A93" t="inlineStr">
        <is>
          <t>Petit étang de Biscarrosse</t>
        </is>
      </c>
      <c r="B93" t="inlineStr">
        <is>
          <t>FRFL76</t>
        </is>
      </c>
      <c r="C93" t="inlineStr">
        <is>
          <t>bvg069</t>
        </is>
      </c>
      <c r="D93" t="inlineStr">
        <is>
          <t>Etangs, lacs et littoral landais</t>
        </is>
      </c>
    </row>
    <row r="94">
      <c r="A94" t="inlineStr">
        <is>
          <t>Retenue de Pinet</t>
        </is>
      </c>
      <c r="B94" t="inlineStr">
        <is>
          <t>FRFL77</t>
        </is>
      </c>
      <c r="C94" t="inlineStr">
        <is>
          <t>bvg140</t>
        </is>
      </c>
      <c r="D94" t="inlineStr">
        <is>
          <t>Tarn - Dourdou - Rance</t>
        </is>
      </c>
    </row>
    <row r="95">
      <c r="A95" t="inlineStr">
        <is>
          <t>Réservoir de Pont-de-Salars</t>
        </is>
      </c>
      <c r="B95" t="inlineStr">
        <is>
          <t>FRFL78</t>
        </is>
      </c>
      <c r="C95" t="inlineStr">
        <is>
          <t>bvg153</t>
        </is>
      </c>
      <c r="D95" t="inlineStr">
        <is>
          <t>Viaur</t>
        </is>
      </c>
    </row>
    <row r="96">
      <c r="A96" t="inlineStr">
        <is>
          <t>Retenue de la Bure ou de Poucharramet</t>
        </is>
      </c>
      <c r="B96" t="inlineStr">
        <is>
          <t>FRFL79</t>
        </is>
      </c>
      <c r="C96" t="inlineStr">
        <is>
          <t>bvg149</t>
        </is>
      </c>
      <c r="D96" t="inlineStr">
        <is>
          <t>Touch</t>
        </is>
      </c>
    </row>
    <row r="97">
      <c r="A97" t="inlineStr">
        <is>
          <t>Lac d'Aubert</t>
        </is>
      </c>
      <c r="B97" t="inlineStr">
        <is>
          <t>FRFL8</t>
        </is>
      </c>
      <c r="C97" t="inlineStr">
        <is>
          <t>bvg116</t>
        </is>
      </c>
      <c r="D97" t="inlineStr">
        <is>
          <t>Nestes</t>
        </is>
      </c>
    </row>
    <row r="98">
      <c r="A98" t="inlineStr">
        <is>
          <t>Retenue de Puydarrieux</t>
        </is>
      </c>
      <c r="B98" t="inlineStr">
        <is>
          <t>FRFL80</t>
        </is>
      </c>
      <c r="C98" t="inlineStr">
        <is>
          <t>bvg031</t>
        </is>
      </c>
      <c r="D98" t="inlineStr">
        <is>
          <t>Baïse</t>
        </is>
      </c>
    </row>
    <row r="99">
      <c r="A99" t="inlineStr">
        <is>
          <t>Lac des Quatre Cantons</t>
        </is>
      </c>
      <c r="B99" t="inlineStr">
        <is>
          <t>FRFL81</t>
        </is>
      </c>
      <c r="C99" t="inlineStr">
        <is>
          <t>bvg113</t>
        </is>
      </c>
      <c r="D99" t="inlineStr">
        <is>
          <t>Midouze</t>
        </is>
      </c>
    </row>
    <row r="100">
      <c r="A100" t="inlineStr">
        <is>
          <t>Étang de la Ramade</t>
        </is>
      </c>
      <c r="B100" t="inlineStr">
        <is>
          <t>FRFL82</t>
        </is>
      </c>
      <c r="C100" t="inlineStr">
        <is>
          <t>bvg041</t>
        </is>
      </c>
      <c r="D100" t="inlineStr">
        <is>
          <t>Chavanon</t>
        </is>
      </c>
    </row>
    <row r="101">
      <c r="A101" t="inlineStr">
        <is>
          <t>Retenue de Rassisse</t>
        </is>
      </c>
      <c r="B101" t="inlineStr">
        <is>
          <t>FRFL83</t>
        </is>
      </c>
      <c r="C101" t="inlineStr">
        <is>
          <t>bvg050</t>
        </is>
      </c>
      <c r="D101" t="inlineStr">
        <is>
          <t>Dadou</t>
        </is>
      </c>
    </row>
    <row r="102">
      <c r="A102" t="inlineStr">
        <is>
          <t>Lac de la Raviège</t>
        </is>
      </c>
      <c r="B102" t="inlineStr">
        <is>
          <t>FRFL84</t>
        </is>
      </c>
      <c r="C102" t="inlineStr">
        <is>
          <t>bvg010</t>
        </is>
      </c>
      <c r="D102" t="inlineStr">
        <is>
          <t>Agout amont</t>
        </is>
      </c>
    </row>
    <row r="103">
      <c r="A103" t="inlineStr">
        <is>
          <t>Retenue de la Roucarie</t>
        </is>
      </c>
      <c r="B103" t="inlineStr">
        <is>
          <t>FRFL85</t>
        </is>
      </c>
      <c r="C103" t="inlineStr">
        <is>
          <t>bvg047</t>
        </is>
      </c>
      <c r="D103" t="inlineStr">
        <is>
          <t>Cérou</t>
        </is>
      </c>
    </row>
    <row r="104">
      <c r="A104" t="inlineStr">
        <is>
          <t>Retenue de Saint-Jean</t>
        </is>
      </c>
      <c r="B104" t="inlineStr">
        <is>
          <t>FRFL86</t>
        </is>
      </c>
      <c r="C104" t="inlineStr">
        <is>
          <t>bvg112</t>
        </is>
      </c>
      <c r="D104" t="inlineStr">
        <is>
          <t>Midour - Douze</t>
        </is>
      </c>
    </row>
    <row r="105">
      <c r="A105" t="inlineStr">
        <is>
          <t>Retenue de Sarrans</t>
        </is>
      </c>
      <c r="B105" t="inlineStr">
        <is>
          <t>FRFL87</t>
        </is>
      </c>
      <c r="C105" t="inlineStr">
        <is>
          <t>bvg151</t>
        </is>
      </c>
      <c r="D105" t="inlineStr">
        <is>
          <t>Truyère</t>
        </is>
      </c>
    </row>
    <row r="106">
      <c r="A106" t="inlineStr">
        <is>
          <t>Étang de Soulcem</t>
        </is>
      </c>
      <c r="B106" t="inlineStr">
        <is>
          <t>FRFL88</t>
        </is>
      </c>
      <c r="C106" t="inlineStr">
        <is>
          <t>bvg016</t>
        </is>
      </c>
      <c r="D106" t="inlineStr">
        <is>
          <t>Ariège amont</t>
        </is>
      </c>
    </row>
    <row r="107">
      <c r="A107" t="inlineStr">
        <is>
          <t>Étang de Soustons</t>
        </is>
      </c>
      <c r="B107" t="inlineStr">
        <is>
          <t>FRFL89</t>
        </is>
      </c>
      <c r="C107" t="inlineStr">
        <is>
          <t>bvg069</t>
        </is>
      </c>
      <c r="D107" t="inlineStr">
        <is>
          <t>Etangs, lacs et littoral landais</t>
        </is>
      </c>
    </row>
    <row r="108">
      <c r="A108" t="inlineStr">
        <is>
          <t>Étang d'Aureilhan</t>
        </is>
      </c>
      <c r="B108" t="inlineStr">
        <is>
          <t>FRFL9</t>
        </is>
      </c>
      <c r="C108" t="inlineStr">
        <is>
          <t>bvg069</t>
        </is>
      </c>
      <c r="D108" t="inlineStr">
        <is>
          <t>Etangs, lacs et littoral landais</t>
        </is>
      </c>
    </row>
    <row r="109">
      <c r="A109" t="inlineStr">
        <is>
          <t>Retenue de Saint-Etienne-Cantalès</t>
        </is>
      </c>
      <c r="B109" t="inlineStr">
        <is>
          <t>FRFL90</t>
        </is>
      </c>
      <c r="C109" t="inlineStr">
        <is>
          <t>bvg045</t>
        </is>
      </c>
      <c r="D109" t="inlineStr">
        <is>
          <t>Cère amont</t>
        </is>
      </c>
    </row>
    <row r="110">
      <c r="A110" t="inlineStr">
        <is>
          <t>Bassin de Saint-Ferréol</t>
        </is>
      </c>
      <c r="B110" t="inlineStr">
        <is>
          <t>FRFL91</t>
        </is>
      </c>
      <c r="C110" t="inlineStr">
        <is>
          <t>bvg134</t>
        </is>
      </c>
      <c r="D110" t="inlineStr">
        <is>
          <t>Sor</t>
        </is>
      </c>
    </row>
    <row r="111">
      <c r="A111" t="inlineStr">
        <is>
          <t>Lac de Saint-Géraud</t>
        </is>
      </c>
      <c r="B111" t="inlineStr">
        <is>
          <t>FRFL92</t>
        </is>
      </c>
      <c r="C111" t="inlineStr">
        <is>
          <t>bvg047</t>
        </is>
      </c>
      <c r="D111" t="inlineStr">
        <is>
          <t>Cérou</t>
        </is>
      </c>
    </row>
    <row r="112">
      <c r="A112" t="inlineStr">
        <is>
          <t>Lac des Saint-Peyres</t>
        </is>
      </c>
      <c r="B112" t="inlineStr">
        <is>
          <t>FRFL93</t>
        </is>
      </c>
      <c r="C112" t="inlineStr">
        <is>
          <t>bvg146</t>
        </is>
      </c>
      <c r="D112" t="inlineStr">
        <is>
          <t>Thoré</t>
        </is>
      </c>
    </row>
    <row r="113">
      <c r="A113" t="inlineStr">
        <is>
          <t>Retenue de Tailluret</t>
        </is>
      </c>
      <c r="B113" t="inlineStr">
        <is>
          <t>FRFL94</t>
        </is>
      </c>
      <c r="C113" t="inlineStr">
        <is>
          <t>bvg112</t>
        </is>
      </c>
      <c r="D113" t="inlineStr">
        <is>
          <t>Midour - Douze</t>
        </is>
      </c>
    </row>
    <row r="114">
      <c r="A114" t="inlineStr">
        <is>
          <t>Lac de Thoux-Saint-Cricq</t>
        </is>
      </c>
      <c r="B114" t="inlineStr">
        <is>
          <t>FRFL95</t>
        </is>
      </c>
      <c r="C114" t="inlineStr">
        <is>
          <t>bvg083</t>
        </is>
      </c>
      <c r="D114" t="inlineStr">
        <is>
          <t>Gimone - Arrats</t>
        </is>
      </c>
    </row>
    <row r="115">
      <c r="A115" t="inlineStr">
        <is>
          <t>Retenue du Tordre</t>
        </is>
      </c>
      <c r="B115" t="inlineStr">
        <is>
          <t>FRFL96</t>
        </is>
      </c>
      <c r="C115" t="inlineStr">
        <is>
          <t>bvg026</t>
        </is>
      </c>
      <c r="D115" t="inlineStr">
        <is>
          <t>Aveyron aval</t>
        </is>
      </c>
    </row>
    <row r="116">
      <c r="A116" t="inlineStr">
        <is>
          <t>Retenue de la Triouzoune</t>
        </is>
      </c>
      <c r="B116" t="inlineStr">
        <is>
          <t>FRFL97</t>
        </is>
      </c>
      <c r="C116" t="inlineStr">
        <is>
          <t>bvg052</t>
        </is>
      </c>
      <c r="D116" t="inlineStr">
        <is>
          <t>Dognon - Diège - Doustre - Triouzoune</t>
        </is>
      </c>
    </row>
    <row r="117">
      <c r="A117" t="inlineStr">
        <is>
          <t>Lac de l'Uby</t>
        </is>
      </c>
      <c r="B117" t="inlineStr">
        <is>
          <t>FRFL98</t>
        </is>
      </c>
      <c r="C117" t="inlineStr">
        <is>
          <t>bvg112</t>
        </is>
      </c>
      <c r="D117" t="inlineStr">
        <is>
          <t>Midour - Douze</t>
        </is>
      </c>
    </row>
    <row r="118">
      <c r="A118" t="inlineStr">
        <is>
          <t>Retenue de la Valette</t>
        </is>
      </c>
      <c r="B118" t="inlineStr">
        <is>
          <t>FRFL99</t>
        </is>
      </c>
      <c r="C118" t="inlineStr">
        <is>
          <t>bvg052</t>
        </is>
      </c>
      <c r="D118" t="inlineStr">
        <is>
          <t>Dognon - Diège - Doustre - Triouzoune</t>
        </is>
      </c>
    </row>
    <row r="119">
      <c r="A119" t="inlineStr">
        <is>
          <t>L'Antenne de sa source au confluent de la Charente</t>
        </is>
      </c>
      <c r="B119" t="inlineStr">
        <is>
          <t>FRFR10</t>
        </is>
      </c>
      <c r="C119" t="inlineStr">
        <is>
          <t>bvg014</t>
        </is>
      </c>
      <c r="D119" t="inlineStr">
        <is>
          <t>Antenne - Soloire</t>
        </is>
      </c>
    </row>
    <row r="120">
      <c r="A120" t="inlineStr">
        <is>
          <t>La Sarsonne de sa source au confluent de la Diège</t>
        </is>
      </c>
      <c r="B120" t="inlineStr">
        <is>
          <t>FRFR100</t>
        </is>
      </c>
      <c r="C120" t="inlineStr">
        <is>
          <t>bvg052</t>
        </is>
      </c>
      <c r="D120" t="inlineStr">
        <is>
          <t>Dognon - Diège - Doustre - Triouzoune</t>
        </is>
      </c>
    </row>
    <row r="121">
      <c r="A121" t="inlineStr">
        <is>
          <t>La Diège (Langlade) du barrage les Chaumettes au barrage de Marèges</t>
        </is>
      </c>
      <c r="B121" t="inlineStr">
        <is>
          <t>FRFR101A</t>
        </is>
      </c>
      <c r="C121" t="inlineStr">
        <is>
          <t>bvg052</t>
        </is>
      </c>
      <c r="D121" t="inlineStr">
        <is>
          <t>Dognon - Diège - Doustre - Triouzoune</t>
        </is>
      </c>
    </row>
    <row r="122">
      <c r="A122" t="inlineStr">
        <is>
          <t>La Diège (Langlade) du confluent de la Sarsonne au barrage les Chaumettes</t>
        </is>
      </c>
      <c r="B122" t="inlineStr">
        <is>
          <t>FRFR101B</t>
        </is>
      </c>
      <c r="C122" t="inlineStr">
        <is>
          <t>bvg052</t>
        </is>
      </c>
      <c r="D122" t="inlineStr">
        <is>
          <t>Dognon - Diège - Doustre - Triouzoune</t>
        </is>
      </c>
    </row>
    <row r="123">
      <c r="A123" t="inlineStr">
        <is>
          <t>La Diège (Langlade) de sa source au confluent de la Sarsonne</t>
        </is>
      </c>
      <c r="B123" t="inlineStr">
        <is>
          <t>FRFR101C</t>
        </is>
      </c>
      <c r="C123" t="inlineStr">
        <is>
          <t>bvg052</t>
        </is>
      </c>
      <c r="D123" t="inlineStr">
        <is>
          <t>Dognon - Diège - Doustre - Triouzoune</t>
        </is>
      </c>
    </row>
    <row r="124">
      <c r="A124" t="inlineStr">
        <is>
          <t>La Tialle de sa source à la retenue de Bort-les-Orgues</t>
        </is>
      </c>
      <c r="B124" t="inlineStr">
        <is>
          <t>FRFR102</t>
        </is>
      </c>
      <c r="C124" t="inlineStr">
        <is>
          <t>bvg135</t>
        </is>
      </c>
      <c r="D124" t="inlineStr">
        <is>
          <t>Sources Dordogne - Rhue</t>
        </is>
      </c>
    </row>
    <row r="125">
      <c r="A125" t="inlineStr">
        <is>
          <t>La Tarentaine du confluent du Neuffonds au confluent de la Rhue</t>
        </is>
      </c>
      <c r="B125" t="inlineStr">
        <is>
          <t>FRFR103</t>
        </is>
      </c>
      <c r="C125" t="inlineStr">
        <is>
          <t>bvg135</t>
        </is>
      </c>
      <c r="D125" t="inlineStr">
        <is>
          <t>Sources Dordogne - Rhue</t>
        </is>
      </c>
    </row>
    <row r="126">
      <c r="A126" t="inlineStr">
        <is>
          <t>La Burande de sa source à la retenue de Bort-les-Orgues</t>
        </is>
      </c>
      <c r="B126" t="inlineStr">
        <is>
          <t>FRFR104</t>
        </is>
      </c>
      <c r="C126" t="inlineStr">
        <is>
          <t>bvg135</t>
        </is>
      </c>
      <c r="D126" t="inlineStr">
        <is>
          <t>Sources Dordogne - Rhue</t>
        </is>
      </c>
    </row>
    <row r="127">
      <c r="A127" t="inlineStr">
        <is>
          <t>La Clidane de sa source au confluent du Chavanon</t>
        </is>
      </c>
      <c r="B127" t="inlineStr">
        <is>
          <t>FRFR105</t>
        </is>
      </c>
      <c r="C127" t="inlineStr">
        <is>
          <t>bvg041</t>
        </is>
      </c>
      <c r="D127" t="inlineStr">
        <is>
          <t>Chavanon</t>
        </is>
      </c>
    </row>
    <row r="128">
      <c r="A128" t="inlineStr">
        <is>
          <t>La Ramade (Chavanon) de l'étang de la Ramade à la retenue de Bort-les-Orgues</t>
        </is>
      </c>
      <c r="B128" t="inlineStr">
        <is>
          <t>FRFR106A</t>
        </is>
      </c>
      <c r="C128" t="inlineStr">
        <is>
          <t>bvg041</t>
        </is>
      </c>
      <c r="D128" t="inlineStr">
        <is>
          <t>Chavanon</t>
        </is>
      </c>
    </row>
    <row r="129">
      <c r="A129" t="inlineStr">
        <is>
          <t>La Ramade (Chavanon) de sa source à l'étang de la Ramade</t>
        </is>
      </c>
      <c r="B129" t="inlineStr">
        <is>
          <t>FRFR106B</t>
        </is>
      </c>
      <c r="C129" t="inlineStr">
        <is>
          <t>bvg041</t>
        </is>
      </c>
      <c r="D129" t="inlineStr">
        <is>
          <t>Chavanon</t>
        </is>
      </c>
    </row>
    <row r="130">
      <c r="A130" t="inlineStr">
        <is>
          <t>La Dordogne du confluent du Vendeix à la retenue de Bort-les-Orgues</t>
        </is>
      </c>
      <c r="B130" t="inlineStr">
        <is>
          <t>FRFR107A</t>
        </is>
      </c>
      <c r="C130" t="inlineStr">
        <is>
          <t>bvg135</t>
        </is>
      </c>
      <c r="D130" t="inlineStr">
        <is>
          <t>Sources Dordogne - Rhue</t>
        </is>
      </c>
    </row>
    <row r="131">
      <c r="A131" t="inlineStr">
        <is>
          <t>La Dordogne de sa source au confluent du Vendeix (inclus)</t>
        </is>
      </c>
      <c r="B131" t="inlineStr">
        <is>
          <t>FRFR107B</t>
        </is>
      </c>
      <c r="C131" t="inlineStr">
        <is>
          <t>bvg135</t>
        </is>
      </c>
      <c r="D131" t="inlineStr">
        <is>
          <t>Sources Dordogne - Rhue</t>
        </is>
      </c>
    </row>
    <row r="132">
      <c r="A132" t="inlineStr">
        <is>
          <t>La Dordogne du confluent de la Vézère au confluent du Caudeau</t>
        </is>
      </c>
      <c r="B132" t="inlineStr">
        <is>
          <t>FRFR108</t>
        </is>
      </c>
      <c r="C132" t="inlineStr">
        <is>
          <t>bvg053</t>
        </is>
      </c>
      <c r="D132" t="inlineStr">
        <is>
          <t>Dordogne aval</t>
        </is>
      </c>
    </row>
    <row r="133">
      <c r="A133" t="inlineStr">
        <is>
          <t>La Sumène du confluent du Violon au lac de l'Aigle</t>
        </is>
      </c>
      <c r="B133" t="inlineStr">
        <is>
          <t>FRFR109</t>
        </is>
      </c>
      <c r="C133" t="inlineStr">
        <is>
          <t>bvg023</t>
        </is>
      </c>
      <c r="D133" t="inlineStr">
        <is>
          <t>Auze - Aigle - Sumène</t>
        </is>
      </c>
    </row>
    <row r="134">
      <c r="A134" t="inlineStr">
        <is>
          <t>La Véronne de sa source au confluent de la Rhue de Cheylade</t>
        </is>
      </c>
      <c r="B134" t="inlineStr">
        <is>
          <t>FRFR110A</t>
        </is>
      </c>
      <c r="C134" t="inlineStr">
        <is>
          <t>bvg135</t>
        </is>
      </c>
      <c r="D134" t="inlineStr">
        <is>
          <t>Sources Dordogne - Rhue</t>
        </is>
      </c>
    </row>
    <row r="135">
      <c r="A135" t="inlineStr">
        <is>
          <t>La Petite Rhue du confluent de la Véronne au confluent de la Rhue</t>
        </is>
      </c>
      <c r="B135" t="inlineStr">
        <is>
          <t>FRFR110B</t>
        </is>
      </c>
      <c r="C135" t="inlineStr">
        <is>
          <t>bvg135</t>
        </is>
      </c>
      <c r="D135" t="inlineStr">
        <is>
          <t>Sources Dordogne - Rhue</t>
        </is>
      </c>
    </row>
    <row r="136">
      <c r="A136" t="inlineStr">
        <is>
          <t>La Petite Rhue de sa source au confluent de la Véronne</t>
        </is>
      </c>
      <c r="B136" t="inlineStr">
        <is>
          <t>FRFR110C</t>
        </is>
      </c>
      <c r="C136" t="inlineStr">
        <is>
          <t>bvg135</t>
        </is>
      </c>
      <c r="D136" t="inlineStr">
        <is>
          <t>Sources Dordogne - Rhue</t>
        </is>
      </c>
    </row>
    <row r="137">
      <c r="A137" t="inlineStr">
        <is>
          <t>La Santoire du confluent du Drils (inclus) au confluent de la Rhue</t>
        </is>
      </c>
      <c r="B137" t="inlineStr">
        <is>
          <t>FRFR111</t>
        </is>
      </c>
      <c r="C137" t="inlineStr">
        <is>
          <t>bvg135</t>
        </is>
      </c>
      <c r="D137" t="inlineStr">
        <is>
          <t>Sources Dordogne - Rhue</t>
        </is>
      </c>
    </row>
    <row r="138">
      <c r="A138" t="inlineStr">
        <is>
          <t>La Rhue du confluent de la Santoire au barrage de Marèges</t>
        </is>
      </c>
      <c r="B138" t="inlineStr">
        <is>
          <t>FRFR112A</t>
        </is>
      </c>
      <c r="C138" t="inlineStr">
        <is>
          <t>bvg135</t>
        </is>
      </c>
      <c r="D138" t="inlineStr">
        <is>
          <t>Sources Dordogne - Rhue</t>
        </is>
      </c>
    </row>
    <row r="139">
      <c r="A139" t="inlineStr">
        <is>
          <t>La Rhue du confluent de l'Espinchal au confluent de la Santoire</t>
        </is>
      </c>
      <c r="B139" t="inlineStr">
        <is>
          <t>FRFR112B</t>
        </is>
      </c>
      <c r="C139" t="inlineStr">
        <is>
          <t>bvg135</t>
        </is>
      </c>
      <c r="D139" t="inlineStr">
        <is>
          <t>Sources Dordogne - Rhue</t>
        </is>
      </c>
    </row>
    <row r="140">
      <c r="A140" t="inlineStr">
        <is>
          <t>Le Lander de sa source au confluent du Babory</t>
        </is>
      </c>
      <c r="B140" t="inlineStr">
        <is>
          <t>FRFR113</t>
        </is>
      </c>
      <c r="C140" t="inlineStr">
        <is>
          <t>bvg151</t>
        </is>
      </c>
      <c r="D140" t="inlineStr">
        <is>
          <t>Truyère</t>
        </is>
      </c>
    </row>
    <row r="141">
      <c r="A141" t="inlineStr">
        <is>
          <t>Les Ternes de sa source au barrage de Grandval</t>
        </is>
      </c>
      <c r="B141" t="inlineStr">
        <is>
          <t>FRFR114</t>
        </is>
      </c>
      <c r="C141" t="inlineStr">
        <is>
          <t>bvg151</t>
        </is>
      </c>
      <c r="D141" t="inlineStr">
        <is>
          <t>Truyère</t>
        </is>
      </c>
    </row>
    <row r="142">
      <c r="A142" t="inlineStr">
        <is>
          <t>L'Epie de sa source au barrage de Sarrans</t>
        </is>
      </c>
      <c r="B142" t="inlineStr">
        <is>
          <t>FRFR115</t>
        </is>
      </c>
      <c r="C142" t="inlineStr">
        <is>
          <t>bvg151</t>
        </is>
      </c>
      <c r="D142" t="inlineStr">
        <is>
          <t>Truyère</t>
        </is>
      </c>
    </row>
    <row r="143">
      <c r="A143" t="inlineStr">
        <is>
          <t>Le Brezons de sa source au barrage de Sarrans</t>
        </is>
      </c>
      <c r="B143" t="inlineStr">
        <is>
          <t>FRFR116</t>
        </is>
      </c>
      <c r="C143" t="inlineStr">
        <is>
          <t>bvg151</t>
        </is>
      </c>
      <c r="D143" t="inlineStr">
        <is>
          <t>Truyère</t>
        </is>
      </c>
    </row>
    <row r="144">
      <c r="A144" t="inlineStr">
        <is>
          <t>La Bromme de sa source au barrage de Couesque</t>
        </is>
      </c>
      <c r="B144" t="inlineStr">
        <is>
          <t>FRFR117</t>
        </is>
      </c>
      <c r="C144" t="inlineStr">
        <is>
          <t>bvg151</t>
        </is>
      </c>
      <c r="D144" t="inlineStr">
        <is>
          <t>Truyère</t>
        </is>
      </c>
    </row>
    <row r="145">
      <c r="A145" t="inlineStr">
        <is>
          <t>L'Argence vive de sa source au confluent de la Truyère</t>
        </is>
      </c>
      <c r="B145" t="inlineStr">
        <is>
          <t>FRFR118</t>
        </is>
      </c>
      <c r="C145" t="inlineStr">
        <is>
          <t>bvg151</t>
        </is>
      </c>
      <c r="D145" t="inlineStr">
        <is>
          <t>Truyère</t>
        </is>
      </c>
    </row>
    <row r="146">
      <c r="A146" t="inlineStr">
        <is>
          <t>La Selves du lac de Maury au confluent de la Truyère</t>
        </is>
      </c>
      <c r="B146" t="inlineStr">
        <is>
          <t>FRFR119A</t>
        </is>
      </c>
      <c r="C146" t="inlineStr">
        <is>
          <t>bvg151</t>
        </is>
      </c>
      <c r="D146" t="inlineStr">
        <is>
          <t>Truyère</t>
        </is>
      </c>
    </row>
    <row r="147">
      <c r="A147" t="inlineStr">
        <is>
          <t>La Selves du lac de Galens au lac de Maury</t>
        </is>
      </c>
      <c r="B147" t="inlineStr">
        <is>
          <t>FRFR119B</t>
        </is>
      </c>
      <c r="C147" t="inlineStr">
        <is>
          <t>bvg151</t>
        </is>
      </c>
      <c r="D147" t="inlineStr">
        <is>
          <t>Truyère</t>
        </is>
      </c>
    </row>
    <row r="148">
      <c r="A148" t="inlineStr">
        <is>
          <t>La Selves de sa source au lac de Galens</t>
        </is>
      </c>
      <c r="B148" t="inlineStr">
        <is>
          <t>FRFR119C</t>
        </is>
      </c>
      <c r="C148" t="inlineStr">
        <is>
          <t>bvg151</t>
        </is>
      </c>
      <c r="D148" t="inlineStr">
        <is>
          <t>Truyère</t>
        </is>
      </c>
    </row>
    <row r="149">
      <c r="A149" t="inlineStr">
        <is>
          <t>La Seudre du confluent de la Bénigousse au confluent du fossé de Chantegrenouille</t>
        </is>
      </c>
      <c r="B149" t="inlineStr">
        <is>
          <t>FRFR12</t>
        </is>
      </c>
      <c r="C149" t="inlineStr">
        <is>
          <t>bvg132</t>
        </is>
      </c>
      <c r="D149" t="inlineStr">
        <is>
          <t>Seudre</t>
        </is>
      </c>
    </row>
    <row r="150">
      <c r="A150" t="inlineStr">
        <is>
          <t>Le Goul du confluent du Maurs au confluent de la Truyère</t>
        </is>
      </c>
      <c r="B150" t="inlineStr">
        <is>
          <t>FRFR120A</t>
        </is>
      </c>
      <c r="C150" t="inlineStr">
        <is>
          <t>bvg151</t>
        </is>
      </c>
      <c r="D150" t="inlineStr">
        <is>
          <t>Truyère</t>
        </is>
      </c>
    </row>
    <row r="151">
      <c r="A151" t="inlineStr">
        <is>
          <t>Le Goul de sa source au confluent du Maurs (inclus)</t>
        </is>
      </c>
      <c r="B151" t="inlineStr">
        <is>
          <t>FRFR120B</t>
        </is>
      </c>
      <c r="C151" t="inlineStr">
        <is>
          <t>bvg151</t>
        </is>
      </c>
      <c r="D151" t="inlineStr">
        <is>
          <t>Truyère</t>
        </is>
      </c>
    </row>
    <row r="152">
      <c r="A152" t="inlineStr">
        <is>
          <t>La Coussane de sa source au barrage de Golinhac</t>
        </is>
      </c>
      <c r="B152" t="inlineStr">
        <is>
          <t>FRFR121</t>
        </is>
      </c>
      <c r="C152" t="inlineStr">
        <is>
          <t>bvg099</t>
        </is>
      </c>
      <c r="D152" t="inlineStr">
        <is>
          <t>Lot amont</t>
        </is>
      </c>
    </row>
    <row r="153">
      <c r="A153" t="inlineStr">
        <is>
          <t>La Truyère du barrage de Sarrans au barrage de Couesque</t>
        </is>
      </c>
      <c r="B153" t="inlineStr">
        <is>
          <t>FRFR122</t>
        </is>
      </c>
      <c r="C153" t="inlineStr">
        <is>
          <t>bvg151</t>
        </is>
      </c>
      <c r="D153" t="inlineStr">
        <is>
          <t>Truyère</t>
        </is>
      </c>
    </row>
    <row r="154">
      <c r="A154" t="inlineStr">
        <is>
          <t>Le Bès du confluent de la Gambaïse au barrage de Grandval</t>
        </is>
      </c>
      <c r="B154" t="inlineStr">
        <is>
          <t>FRFR123</t>
        </is>
      </c>
      <c r="C154" t="inlineStr">
        <is>
          <t>bvg151</t>
        </is>
      </c>
      <c r="D154" t="inlineStr">
        <is>
          <t>Truyère</t>
        </is>
      </c>
    </row>
    <row r="155">
      <c r="A155" t="inlineStr">
        <is>
          <t>La Colagne du confluent du Coulagnet au confluent du Lot</t>
        </is>
      </c>
      <c r="B155" t="inlineStr">
        <is>
          <t>FRFR124A</t>
        </is>
      </c>
      <c r="C155" t="inlineStr">
        <is>
          <t>bvg099</t>
        </is>
      </c>
      <c r="D155" t="inlineStr">
        <is>
          <t>Lot amont</t>
        </is>
      </c>
    </row>
    <row r="156">
      <c r="A156" t="inlineStr">
        <is>
          <t>La Colagne du confluent de la Tartaronne au confluent du Coulagnet</t>
        </is>
      </c>
      <c r="B156" t="inlineStr">
        <is>
          <t>FRFR124B</t>
        </is>
      </c>
      <c r="C156" t="inlineStr">
        <is>
          <t>bvg099</t>
        </is>
      </c>
      <c r="D156" t="inlineStr">
        <is>
          <t>Lot amont</t>
        </is>
      </c>
    </row>
    <row r="157">
      <c r="A157" t="inlineStr">
        <is>
          <t>Le Bramont de sa source au confluent du Lot</t>
        </is>
      </c>
      <c r="B157" t="inlineStr">
        <is>
          <t>FRFR125</t>
        </is>
      </c>
      <c r="C157" t="inlineStr">
        <is>
          <t>bvg099</t>
        </is>
      </c>
      <c r="D157" t="inlineStr">
        <is>
          <t>Lot amont</t>
        </is>
      </c>
    </row>
    <row r="158">
      <c r="A158" t="inlineStr">
        <is>
          <t>Le Lot du confluent du Bramont au confluent du Doulou</t>
        </is>
      </c>
      <c r="B158" t="inlineStr">
        <is>
          <t>FRFR126A</t>
        </is>
      </c>
      <c r="C158" t="inlineStr">
        <is>
          <t>bvg099</t>
        </is>
      </c>
      <c r="D158" t="inlineStr">
        <is>
          <t>Lot amont</t>
        </is>
      </c>
    </row>
    <row r="159">
      <c r="A159" t="inlineStr">
        <is>
          <t>Le Lot de sa source au confluent du Bramont</t>
        </is>
      </c>
      <c r="B159" t="inlineStr">
        <is>
          <t>FRFR126B</t>
        </is>
      </c>
      <c r="C159" t="inlineStr">
        <is>
          <t>bvg099</t>
        </is>
      </c>
      <c r="D159" t="inlineStr">
        <is>
          <t>Lot amont</t>
        </is>
      </c>
    </row>
    <row r="160">
      <c r="A160" t="inlineStr">
        <is>
          <t>La Boralde Flaujaguèse de sa source au confluent du Lot</t>
        </is>
      </c>
      <c r="B160" t="inlineStr">
        <is>
          <t>FRFR127</t>
        </is>
      </c>
      <c r="C160" t="inlineStr">
        <is>
          <t>bvg099</t>
        </is>
      </c>
      <c r="D160" t="inlineStr">
        <is>
          <t>Lot amont</t>
        </is>
      </c>
    </row>
    <row r="161">
      <c r="A161" t="inlineStr">
        <is>
          <t>Le Dourdou du confluent des Douzes (inclus) au confluent de la Bindouyre</t>
        </is>
      </c>
      <c r="B161" t="inlineStr">
        <is>
          <t>FRFR128A</t>
        </is>
      </c>
      <c r="C161" t="inlineStr">
        <is>
          <t>bvg099</t>
        </is>
      </c>
      <c r="D161" t="inlineStr">
        <is>
          <t>Lot amont</t>
        </is>
      </c>
    </row>
    <row r="162">
      <c r="A162" t="inlineStr">
        <is>
          <t>Le Dourdou de sa source au confluent des Douzes</t>
        </is>
      </c>
      <c r="B162" t="inlineStr">
        <is>
          <t>FRFR128B</t>
        </is>
      </c>
      <c r="C162" t="inlineStr">
        <is>
          <t>bvg099</t>
        </is>
      </c>
      <c r="D162" t="inlineStr">
        <is>
          <t>Lot amont</t>
        </is>
      </c>
    </row>
    <row r="163">
      <c r="A163" t="inlineStr">
        <is>
          <t>Le Dourdou du confluent de la Bindouyre au confluent du Lot</t>
        </is>
      </c>
      <c r="B163" t="inlineStr">
        <is>
          <t>FRFR129</t>
        </is>
      </c>
      <c r="C163" t="inlineStr">
        <is>
          <t>bvg099</t>
        </is>
      </c>
      <c r="D163" t="inlineStr">
        <is>
          <t>Lot amont</t>
        </is>
      </c>
    </row>
    <row r="164">
      <c r="A164" t="inlineStr">
        <is>
          <t>La Seudre de sa source au confluent de la Bénigousse</t>
        </is>
      </c>
      <c r="B164" t="inlineStr">
        <is>
          <t>FRFR13</t>
        </is>
      </c>
      <c r="C164" t="inlineStr">
        <is>
          <t>bvg132</t>
        </is>
      </c>
      <c r="D164" t="inlineStr">
        <is>
          <t>Seudre</t>
        </is>
      </c>
    </row>
    <row r="165">
      <c r="A165" t="inlineStr">
        <is>
          <t>Le Riou Mort de sa source au confluent du Lot</t>
        </is>
      </c>
      <c r="B165" t="inlineStr">
        <is>
          <t>FRFR130</t>
        </is>
      </c>
      <c r="C165" t="inlineStr">
        <is>
          <t>bvg102</t>
        </is>
      </c>
      <c r="D165" t="inlineStr">
        <is>
          <t>Lot du Dourdou au Célé</t>
        </is>
      </c>
    </row>
    <row r="166">
      <c r="A166" t="inlineStr">
        <is>
          <t>La Lémance du confluent de la Briolance au confluent du Lot</t>
        </is>
      </c>
      <c r="B166" t="inlineStr">
        <is>
          <t>FRFR131</t>
        </is>
      </c>
      <c r="C166" t="inlineStr">
        <is>
          <t>bvg147</t>
        </is>
      </c>
      <c r="D166" t="inlineStr">
        <is>
          <t>Lémance</t>
        </is>
      </c>
    </row>
    <row r="167">
      <c r="A167" t="inlineStr">
        <is>
          <t>Le Boudouyssou du confluent de la Rivièrette au confluent du Lot</t>
        </is>
      </c>
      <c r="B167" t="inlineStr">
        <is>
          <t>FRFR132</t>
        </is>
      </c>
      <c r="C167" t="inlineStr">
        <is>
          <t>bvg035</t>
        </is>
      </c>
      <c r="D167" t="inlineStr">
        <is>
          <t>Boudouyssou - Tancanne</t>
        </is>
      </c>
    </row>
    <row r="168">
      <c r="A168" t="inlineStr">
        <is>
          <t>La Mimente de sa source au confluent du Tarnon</t>
        </is>
      </c>
      <c r="B168" t="inlineStr">
        <is>
          <t>FRFR133</t>
        </is>
      </c>
      <c r="C168" t="inlineStr">
        <is>
          <t>bvg143</t>
        </is>
      </c>
      <c r="D168" t="inlineStr">
        <is>
          <t>Tarn amont</t>
        </is>
      </c>
    </row>
    <row r="169">
      <c r="A169" t="inlineStr">
        <is>
          <t>Le Tarn de sa source au confluent du Tarnon</t>
        </is>
      </c>
      <c r="B169" t="inlineStr">
        <is>
          <t>FRFR134</t>
        </is>
      </c>
      <c r="C169" t="inlineStr">
        <is>
          <t>bvg143</t>
        </is>
      </c>
      <c r="D169" t="inlineStr">
        <is>
          <t>Tarn amont</t>
        </is>
      </c>
    </row>
    <row r="170">
      <c r="A170" t="inlineStr">
        <is>
          <t>Le Cernon du confluent du Soulzon au confluent du Tarn</t>
        </is>
      </c>
      <c r="B170" t="inlineStr">
        <is>
          <t>FRFR135A</t>
        </is>
      </c>
      <c r="C170" t="inlineStr">
        <is>
          <t>bvg143</t>
        </is>
      </c>
      <c r="D170" t="inlineStr">
        <is>
          <t>Tarn amont</t>
        </is>
      </c>
    </row>
    <row r="171">
      <c r="A171" t="inlineStr">
        <is>
          <t>Le Cernon de sa source au confluent du Soulzon (inclus)</t>
        </is>
      </c>
      <c r="B171" t="inlineStr">
        <is>
          <t>FRFR135B</t>
        </is>
      </c>
      <c r="C171" t="inlineStr">
        <is>
          <t>bvg143</t>
        </is>
      </c>
      <c r="D171" t="inlineStr">
        <is>
          <t>Tarn amont</t>
        </is>
      </c>
    </row>
    <row r="172">
      <c r="A172" t="inlineStr">
        <is>
          <t>Le Dourdou de sa source au confluent du Nuéjouls</t>
        </is>
      </c>
      <c r="B172" t="inlineStr">
        <is>
          <t>FRFR136</t>
        </is>
      </c>
      <c r="C172" t="inlineStr">
        <is>
          <t>bvg140</t>
        </is>
      </c>
      <c r="D172" t="inlineStr">
        <is>
          <t>Tarn - Dourdou - Rance</t>
        </is>
      </c>
    </row>
    <row r="173">
      <c r="A173" t="inlineStr">
        <is>
          <t>Le Dourdou du confluent du Nuéjouls au confluent du Tarn</t>
        </is>
      </c>
      <c r="B173" t="inlineStr">
        <is>
          <t>FRFR137</t>
        </is>
      </c>
      <c r="C173" t="inlineStr">
        <is>
          <t>bvg140</t>
        </is>
      </c>
      <c r="D173" t="inlineStr">
        <is>
          <t>Tarn - Dourdou - Rance</t>
        </is>
      </c>
    </row>
    <row r="174">
      <c r="A174" t="inlineStr">
        <is>
          <t>Le Rance de sa source au confluent du Liamou</t>
        </is>
      </c>
      <c r="B174" t="inlineStr">
        <is>
          <t>FRFR138</t>
        </is>
      </c>
      <c r="C174" t="inlineStr">
        <is>
          <t>bvg140</t>
        </is>
      </c>
      <c r="D174" t="inlineStr">
        <is>
          <t>Tarn - Dourdou - Rance</t>
        </is>
      </c>
    </row>
    <row r="175">
      <c r="A175" t="inlineStr">
        <is>
          <t>Le Rance du confluent du Liamou au confluent du Tarn</t>
        </is>
      </c>
      <c r="B175" t="inlineStr">
        <is>
          <t>FRFR139</t>
        </is>
      </c>
      <c r="C175" t="inlineStr">
        <is>
          <t>bvg140</t>
        </is>
      </c>
      <c r="D175" t="inlineStr">
        <is>
          <t>Tarn - Dourdou - Rance</t>
        </is>
      </c>
    </row>
    <row r="176">
      <c r="A176" t="inlineStr">
        <is>
          <t>La Seugne du confluent du Pharaon au confluent de la Charente</t>
        </is>
      </c>
      <c r="B176" t="inlineStr">
        <is>
          <t>FRFR14</t>
        </is>
      </c>
      <c r="C176" t="inlineStr">
        <is>
          <t>bvg095</t>
        </is>
      </c>
      <c r="D176" t="inlineStr">
        <is>
          <t>La Seugne</t>
        </is>
      </c>
    </row>
    <row r="177">
      <c r="A177" t="inlineStr">
        <is>
          <t>Le Dadou de sa source à la retenue de Rassisse</t>
        </is>
      </c>
      <c r="B177" t="inlineStr">
        <is>
          <t>FRFR140</t>
        </is>
      </c>
      <c r="C177" t="inlineStr">
        <is>
          <t>bvg050</t>
        </is>
      </c>
      <c r="D177" t="inlineStr">
        <is>
          <t>Dadou</t>
        </is>
      </c>
    </row>
    <row r="178">
      <c r="A178" t="inlineStr">
        <is>
          <t>Le Nandou de sa source au confluent du Dadou</t>
        </is>
      </c>
      <c r="B178" t="inlineStr">
        <is>
          <t>FRFR141</t>
        </is>
      </c>
      <c r="C178" t="inlineStr">
        <is>
          <t>bvg050</t>
        </is>
      </c>
      <c r="D178" t="inlineStr">
        <is>
          <t>Dadou</t>
        </is>
      </c>
    </row>
    <row r="179">
      <c r="A179" t="inlineStr">
        <is>
          <t>Le Dadou du confluent de l'Agros au confluent de l'Agout</t>
        </is>
      </c>
      <c r="B179" t="inlineStr">
        <is>
          <t>FRFR142A</t>
        </is>
      </c>
      <c r="C179" t="inlineStr">
        <is>
          <t>bvg050</t>
        </is>
      </c>
      <c r="D179" t="inlineStr">
        <is>
          <t>Dadou</t>
        </is>
      </c>
    </row>
    <row r="180">
      <c r="A180" t="inlineStr">
        <is>
          <t>Le Dadou de la retenue de Rassisse au confluent de l'Agros</t>
        </is>
      </c>
      <c r="B180" t="inlineStr">
        <is>
          <t>FRFR142B</t>
        </is>
      </c>
      <c r="C180" t="inlineStr">
        <is>
          <t>bvg050</t>
        </is>
      </c>
      <c r="D180" t="inlineStr">
        <is>
          <t>Dadou</t>
        </is>
      </c>
    </row>
    <row r="181">
      <c r="A181" t="inlineStr">
        <is>
          <t>Le Gijou du confluent du Limes au confluent de l'Agout</t>
        </is>
      </c>
      <c r="B181" t="inlineStr">
        <is>
          <t>FRFR143</t>
        </is>
      </c>
      <c r="C181" t="inlineStr">
        <is>
          <t>bvg082</t>
        </is>
      </c>
      <c r="D181" t="inlineStr">
        <is>
          <t>Gijou</t>
        </is>
      </c>
    </row>
    <row r="182">
      <c r="A182" t="inlineStr">
        <is>
          <t>La Durenque de sa source au confluent de la Durencuse (incluse)</t>
        </is>
      </c>
      <c r="B182" t="inlineStr">
        <is>
          <t>FRFR144</t>
        </is>
      </c>
      <c r="C182" t="inlineStr">
        <is>
          <t>bvg011</t>
        </is>
      </c>
      <c r="D182" t="inlineStr">
        <is>
          <t>Agout aval</t>
        </is>
      </c>
    </row>
    <row r="183">
      <c r="A183" t="inlineStr">
        <is>
          <t>La Vèbre du lac de Laouzas au confluent de l'agout</t>
        </is>
      </c>
      <c r="B183" t="inlineStr">
        <is>
          <t>FRFR145A</t>
        </is>
      </c>
      <c r="C183" t="inlineStr">
        <is>
          <t>bvg010</t>
        </is>
      </c>
      <c r="D183" t="inlineStr">
        <is>
          <t>Agout amont</t>
        </is>
      </c>
    </row>
    <row r="184">
      <c r="A184" t="inlineStr">
        <is>
          <t>La Vèbre de sa source au lac de Laouzas</t>
        </is>
      </c>
      <c r="B184" t="inlineStr">
        <is>
          <t>FRFR145B</t>
        </is>
      </c>
      <c r="C184" t="inlineStr">
        <is>
          <t>bvg010</t>
        </is>
      </c>
      <c r="D184" t="inlineStr">
        <is>
          <t>Agout amont</t>
        </is>
      </c>
    </row>
    <row r="185">
      <c r="A185" t="inlineStr">
        <is>
          <t>L'Agout de sa source au lac de la Raviège</t>
        </is>
      </c>
      <c r="B185" t="inlineStr">
        <is>
          <t>FRFR146</t>
        </is>
      </c>
      <c r="C185" t="inlineStr">
        <is>
          <t>bvg010</t>
        </is>
      </c>
      <c r="D185" t="inlineStr">
        <is>
          <t>Agout amont</t>
        </is>
      </c>
    </row>
    <row r="186">
      <c r="A186" t="inlineStr">
        <is>
          <t>L'Agout du lac de la Raviège au lieu-dit la Fontaine Douce</t>
        </is>
      </c>
      <c r="B186" t="inlineStr">
        <is>
          <t>FRFR147</t>
        </is>
      </c>
      <c r="C186" t="inlineStr">
        <is>
          <t>bvg011</t>
        </is>
      </c>
      <c r="D186" t="inlineStr">
        <is>
          <t>Agout aval</t>
        </is>
      </c>
    </row>
    <row r="187">
      <c r="A187" t="inlineStr">
        <is>
          <t>L'Arn du lac des Saint-Peyres au confluent du Thoré</t>
        </is>
      </c>
      <c r="B187" t="inlineStr">
        <is>
          <t>FRFR148A</t>
        </is>
      </c>
      <c r="C187" t="inlineStr">
        <is>
          <t>bvg146</t>
        </is>
      </c>
      <c r="D187" t="inlineStr">
        <is>
          <t>Thoré</t>
        </is>
      </c>
    </row>
    <row r="188">
      <c r="A188" t="inlineStr">
        <is>
          <t>L'Arn de sa source au lac des Saint-Peyres</t>
        </is>
      </c>
      <c r="B188" t="inlineStr">
        <is>
          <t>FRFR148B</t>
        </is>
      </c>
      <c r="C188" t="inlineStr">
        <is>
          <t>bvg146</t>
        </is>
      </c>
      <c r="D188" t="inlineStr">
        <is>
          <t>Thoré</t>
        </is>
      </c>
    </row>
    <row r="189">
      <c r="A189" t="inlineStr">
        <is>
          <t>Le Thoré du confluent de l'Arn au confluent de l'Agout</t>
        </is>
      </c>
      <c r="B189" t="inlineStr">
        <is>
          <t>FRFR149</t>
        </is>
      </c>
      <c r="C189" t="inlineStr">
        <is>
          <t>bvg146</t>
        </is>
      </c>
      <c r="D189" t="inlineStr">
        <is>
          <t>Thoré</t>
        </is>
      </c>
    </row>
    <row r="190">
      <c r="A190" t="inlineStr">
        <is>
          <t>La Seugne de sa source au confluent du Pharaon (inclus)</t>
        </is>
      </c>
      <c r="B190" t="inlineStr">
        <is>
          <t>FRFR15</t>
        </is>
      </c>
      <c r="C190" t="inlineStr">
        <is>
          <t>bvg095</t>
        </is>
      </c>
      <c r="D190" t="inlineStr">
        <is>
          <t>La Seugne</t>
        </is>
      </c>
    </row>
    <row r="191">
      <c r="A191" t="inlineStr">
        <is>
          <t>L'Arnette de sa source au confluent du Thoré</t>
        </is>
      </c>
      <c r="B191" t="inlineStr">
        <is>
          <t>FRFR150</t>
        </is>
      </c>
      <c r="C191" t="inlineStr">
        <is>
          <t>bvg146</t>
        </is>
      </c>
      <c r="D191" t="inlineStr">
        <is>
          <t>Thoré</t>
        </is>
      </c>
    </row>
    <row r="192">
      <c r="A192" t="inlineStr">
        <is>
          <t>Le Sor du lac des Cammazes au confluent de l'Agout</t>
        </is>
      </c>
      <c r="B192" t="inlineStr">
        <is>
          <t>FRFR151</t>
        </is>
      </c>
      <c r="C192" t="inlineStr">
        <is>
          <t>bvg134</t>
        </is>
      </c>
      <c r="D192" t="inlineStr">
        <is>
          <t>Sor</t>
        </is>
      </c>
    </row>
    <row r="193">
      <c r="A193" t="inlineStr">
        <is>
          <t>L'Agout du confluent de la Durenque au confluent du Tarn</t>
        </is>
      </c>
      <c r="B193" t="inlineStr">
        <is>
          <t>FRFR152A</t>
        </is>
      </c>
      <c r="C193" t="inlineStr">
        <is>
          <t>bvg011</t>
        </is>
      </c>
      <c r="D193" t="inlineStr">
        <is>
          <t>Agout aval</t>
        </is>
      </c>
    </row>
    <row r="194">
      <c r="A194" t="inlineStr">
        <is>
          <t>L'Agout du lieu-dit la Fontaine Douce au confluent de la Durenque</t>
        </is>
      </c>
      <c r="B194" t="inlineStr">
        <is>
          <t>FRFR152B</t>
        </is>
      </c>
      <c r="C194" t="inlineStr">
        <is>
          <t>bvg011</t>
        </is>
      </c>
      <c r="D194" t="inlineStr">
        <is>
          <t>Agout aval</t>
        </is>
      </c>
    </row>
    <row r="195">
      <c r="A195" t="inlineStr">
        <is>
          <t>Le Girou du confluent de l'Algans au confluent de l'Hers mort</t>
        </is>
      </c>
      <c r="B195" t="inlineStr">
        <is>
          <t>FRFR153</t>
        </is>
      </c>
      <c r="C195" t="inlineStr">
        <is>
          <t>bvg087</t>
        </is>
      </c>
      <c r="D195" t="inlineStr">
        <is>
          <t>Hers mort - Girou</t>
        </is>
      </c>
    </row>
    <row r="196">
      <c r="A196" t="inlineStr">
        <is>
          <t>L'Aussonnelle de sa source au confluent de la Garonne</t>
        </is>
      </c>
      <c r="B196" t="inlineStr">
        <is>
          <t>FRFR154</t>
        </is>
      </c>
      <c r="C196" t="inlineStr">
        <is>
          <t>bvg021</t>
        </is>
      </c>
      <c r="D196" t="inlineStr">
        <is>
          <t>Aussonnelle</t>
        </is>
      </c>
    </row>
    <row r="197">
      <c r="A197" t="inlineStr">
        <is>
          <t>Le Touch de sa source au confluent de la Garonne</t>
        </is>
      </c>
      <c r="B197" t="inlineStr">
        <is>
          <t>FRFR155</t>
        </is>
      </c>
      <c r="C197" t="inlineStr">
        <is>
          <t>bvg149</t>
        </is>
      </c>
      <c r="D197" t="inlineStr">
        <is>
          <t>Touch</t>
        </is>
      </c>
    </row>
    <row r="198">
      <c r="A198" t="inlineStr">
        <is>
          <t>La Louge du confluent de la Housse (incluse) au confluent de la Garonne</t>
        </is>
      </c>
      <c r="B198" t="inlineStr">
        <is>
          <t>FRFR156</t>
        </is>
      </c>
      <c r="C198" t="inlineStr">
        <is>
          <t>bvg104</t>
        </is>
      </c>
      <c r="D198" t="inlineStr">
        <is>
          <t>Louge</t>
        </is>
      </c>
    </row>
    <row r="199">
      <c r="A199" t="inlineStr">
        <is>
          <t>L'Hers vif du confluent du Benaix au confluent du Blau</t>
        </is>
      </c>
      <c r="B199" t="inlineStr">
        <is>
          <t>FRFR157A</t>
        </is>
      </c>
      <c r="C199" t="inlineStr">
        <is>
          <t>bvg088</t>
        </is>
      </c>
      <c r="D199" t="inlineStr">
        <is>
          <t>Hers vif</t>
        </is>
      </c>
    </row>
    <row r="200">
      <c r="A200" t="inlineStr">
        <is>
          <t>L'Hers vif de sa source au confluent du Benaix (inclus)</t>
        </is>
      </c>
      <c r="B200" t="inlineStr">
        <is>
          <t>FRFR157B</t>
        </is>
      </c>
      <c r="C200" t="inlineStr">
        <is>
          <t>bvg088</t>
        </is>
      </c>
      <c r="D200" t="inlineStr">
        <is>
          <t>Hers vif</t>
        </is>
      </c>
    </row>
    <row r="201">
      <c r="A201" t="inlineStr">
        <is>
          <t>Le Touyre de sa source au confluent de l'Hers vif</t>
        </is>
      </c>
      <c r="B201" t="inlineStr">
        <is>
          <t>FRFR158</t>
        </is>
      </c>
      <c r="C201" t="inlineStr">
        <is>
          <t>bvg088</t>
        </is>
      </c>
      <c r="D201" t="inlineStr">
        <is>
          <t>Hers vif</t>
        </is>
      </c>
    </row>
    <row r="202">
      <c r="A202" t="inlineStr">
        <is>
          <t>Le Douctouyre de sa source au confluent du Sautel</t>
        </is>
      </c>
      <c r="B202" t="inlineStr">
        <is>
          <t>FRFR159</t>
        </is>
      </c>
      <c r="C202" t="inlineStr">
        <is>
          <t>bvg088</t>
        </is>
      </c>
      <c r="D202" t="inlineStr">
        <is>
          <t>Hers vif</t>
        </is>
      </c>
    </row>
    <row r="203">
      <c r="A203" t="inlineStr">
        <is>
          <t>Le Trèfle de sa source au confluent de la Seugne</t>
        </is>
      </c>
      <c r="B203" t="inlineStr">
        <is>
          <t>FRFR16</t>
        </is>
      </c>
      <c r="C203" t="inlineStr">
        <is>
          <t>bvg095</t>
        </is>
      </c>
      <c r="D203" t="inlineStr">
        <is>
          <t>La Seugne</t>
        </is>
      </c>
    </row>
    <row r="204">
      <c r="A204" t="inlineStr">
        <is>
          <t>Le Douctouyre du confluent du Sautel (inclus) au confluent de l'Hers vif</t>
        </is>
      </c>
      <c r="B204" t="inlineStr">
        <is>
          <t>FRFR160</t>
        </is>
      </c>
      <c r="C204" t="inlineStr">
        <is>
          <t>bvg088</t>
        </is>
      </c>
      <c r="D204" t="inlineStr">
        <is>
          <t>Hers vif</t>
        </is>
      </c>
    </row>
    <row r="205">
      <c r="A205" t="inlineStr">
        <is>
          <t>L'Hers vif du confluent du Blau au confluent de la Vixiège</t>
        </is>
      </c>
      <c r="B205" t="inlineStr">
        <is>
          <t>FRFR161</t>
        </is>
      </c>
      <c r="C205" t="inlineStr">
        <is>
          <t>bvg088</t>
        </is>
      </c>
      <c r="D205" t="inlineStr">
        <is>
          <t>Hers vif</t>
        </is>
      </c>
    </row>
    <row r="206">
      <c r="A206" t="inlineStr">
        <is>
          <t>La Vixiège de sa source au confluent de l'Hers vif</t>
        </is>
      </c>
      <c r="B206" t="inlineStr">
        <is>
          <t>FRFR162</t>
        </is>
      </c>
      <c r="C206" t="inlineStr">
        <is>
          <t>bvg088</t>
        </is>
      </c>
      <c r="D206" t="inlineStr">
        <is>
          <t>Hers vif</t>
        </is>
      </c>
    </row>
    <row r="207">
      <c r="A207" t="inlineStr">
        <is>
          <t>L'Hers Mort de sa source au confluent du Marès</t>
        </is>
      </c>
      <c r="B207" t="inlineStr">
        <is>
          <t>FRFR163</t>
        </is>
      </c>
      <c r="C207" t="inlineStr">
        <is>
          <t>bvg087</t>
        </is>
      </c>
      <c r="D207" t="inlineStr">
        <is>
          <t>Hers mort - Girou</t>
        </is>
      </c>
    </row>
    <row r="208">
      <c r="A208" t="inlineStr">
        <is>
          <t>L'Hers Mort du confluent du Marès au confluent de la Garonne</t>
        </is>
      </c>
      <c r="B208" t="inlineStr">
        <is>
          <t>FRFR164</t>
        </is>
      </c>
      <c r="C208" t="inlineStr">
        <is>
          <t>bvg087</t>
        </is>
      </c>
      <c r="D208" t="inlineStr">
        <is>
          <t>Hers mort - Girou</t>
        </is>
      </c>
    </row>
    <row r="209">
      <c r="A209" t="inlineStr">
        <is>
          <t>L'Hers vif du confluent de la Vixiège au confluent de l'Ariège</t>
        </is>
      </c>
      <c r="B209" t="inlineStr">
        <is>
          <t>FRFR165</t>
        </is>
      </c>
      <c r="C209" t="inlineStr">
        <is>
          <t>bvg088</t>
        </is>
      </c>
      <c r="D209" t="inlineStr">
        <is>
          <t>Hers vif</t>
        </is>
      </c>
    </row>
    <row r="210">
      <c r="A210" t="inlineStr">
        <is>
          <t>L'Ariège de sa source au confluent de l'Aston</t>
        </is>
      </c>
      <c r="B210" t="inlineStr">
        <is>
          <t>FRFR166</t>
        </is>
      </c>
      <c r="C210" t="inlineStr">
        <is>
          <t>bvg016</t>
        </is>
      </c>
      <c r="D210" t="inlineStr">
        <is>
          <t>Ariège amont</t>
        </is>
      </c>
    </row>
    <row r="211">
      <c r="A211" t="inlineStr">
        <is>
          <t>L'Aston du confluent du Quioulès au confluent de l'Ariège</t>
        </is>
      </c>
      <c r="B211" t="inlineStr">
        <is>
          <t>FRFR167</t>
        </is>
      </c>
      <c r="C211" t="inlineStr">
        <is>
          <t>bvg016</t>
        </is>
      </c>
      <c r="D211" t="inlineStr">
        <is>
          <t>Ariège amont</t>
        </is>
      </c>
    </row>
    <row r="212">
      <c r="A212" t="inlineStr">
        <is>
          <t>La Courbière de sa source au confluent de l'Ariège</t>
        </is>
      </c>
      <c r="B212" t="inlineStr">
        <is>
          <t>FRFR168</t>
        </is>
      </c>
      <c r="C212" t="inlineStr">
        <is>
          <t>bvg016</t>
        </is>
      </c>
      <c r="D212" t="inlineStr">
        <is>
          <t>Ariège amont</t>
        </is>
      </c>
    </row>
    <row r="213">
      <c r="A213" t="inlineStr">
        <is>
          <t>L'Arget de sa source au confluent de l'Ariège</t>
        </is>
      </c>
      <c r="B213" t="inlineStr">
        <is>
          <t>FRFR169</t>
        </is>
      </c>
      <c r="C213" t="inlineStr">
        <is>
          <t>bvg016</t>
        </is>
      </c>
      <c r="D213" t="inlineStr">
        <is>
          <t>Ariège amont</t>
        </is>
      </c>
    </row>
    <row r="214">
      <c r="A214" t="inlineStr">
        <is>
          <t>Le Né du confluent de la Fontaine de Bagot au confluent de la Charente</t>
        </is>
      </c>
      <c r="B214" t="inlineStr">
        <is>
          <t>FRFR17</t>
        </is>
      </c>
      <c r="C214" t="inlineStr">
        <is>
          <t>bvg118</t>
        </is>
      </c>
      <c r="D214" t="inlineStr">
        <is>
          <t>Né</t>
        </is>
      </c>
    </row>
    <row r="215">
      <c r="A215" t="inlineStr">
        <is>
          <t>L'Ariège du confluent du Vernajoul (Fajal) au confluent de l'Hers vif</t>
        </is>
      </c>
      <c r="B215" t="inlineStr">
        <is>
          <t>FRFR170</t>
        </is>
      </c>
      <c r="C215" t="inlineStr">
        <is>
          <t>bvg017</t>
        </is>
      </c>
      <c r="D215" t="inlineStr">
        <is>
          <t>Ariège aval</t>
        </is>
      </c>
    </row>
    <row r="216">
      <c r="A216" t="inlineStr">
        <is>
          <t>L'Arac de sa source au confluent du Salat</t>
        </is>
      </c>
      <c r="B216" t="inlineStr">
        <is>
          <t>FRFR171</t>
        </is>
      </c>
      <c r="C216" t="inlineStr">
        <is>
          <t>bvg128</t>
        </is>
      </c>
      <c r="D216" t="inlineStr">
        <is>
          <t>Salat - Volp</t>
        </is>
      </c>
    </row>
    <row r="217">
      <c r="A217" t="inlineStr">
        <is>
          <t>Le Garbet de sa source au confluent du Salat</t>
        </is>
      </c>
      <c r="B217" t="inlineStr">
        <is>
          <t>FRFR172</t>
        </is>
      </c>
      <c r="C217" t="inlineStr">
        <is>
          <t>bvg128</t>
        </is>
      </c>
      <c r="D217" t="inlineStr">
        <is>
          <t>Salat - Volp</t>
        </is>
      </c>
    </row>
    <row r="218">
      <c r="A218" t="inlineStr">
        <is>
          <t>L'Alet de sa source au confluent du Salat</t>
        </is>
      </c>
      <c r="B218" t="inlineStr">
        <is>
          <t>FRFR173</t>
        </is>
      </c>
      <c r="C218" t="inlineStr">
        <is>
          <t>bvg128</t>
        </is>
      </c>
      <c r="D218" t="inlineStr">
        <is>
          <t>Salat - Volp</t>
        </is>
      </c>
    </row>
    <row r="219">
      <c r="A219" t="inlineStr">
        <is>
          <t>Le Salat de sa source au confluent du Lez</t>
        </is>
      </c>
      <c r="B219" t="inlineStr">
        <is>
          <t>FRFR174</t>
        </is>
      </c>
      <c r="C219" t="inlineStr">
        <is>
          <t>bvg128</t>
        </is>
      </c>
      <c r="D219" t="inlineStr">
        <is>
          <t>Salat - Volp</t>
        </is>
      </c>
    </row>
    <row r="220">
      <c r="A220" t="inlineStr">
        <is>
          <t>La Pique de sa source au confluent de la Neste d'Oô</t>
        </is>
      </c>
      <c r="B220" t="inlineStr">
        <is>
          <t>FRFR176</t>
        </is>
      </c>
      <c r="C220" t="inlineStr">
        <is>
          <t>bvg072</t>
        </is>
      </c>
      <c r="D220" t="inlineStr">
        <is>
          <t>Garonne Pyrénéenne</t>
        </is>
      </c>
    </row>
    <row r="221">
      <c r="A221" t="inlineStr">
        <is>
          <t>La Pique du confluent de la Neste d'Oô au confluent de la Garonne</t>
        </is>
      </c>
      <c r="B221" t="inlineStr">
        <is>
          <t>FRFR177</t>
        </is>
      </c>
      <c r="C221" t="inlineStr">
        <is>
          <t>bvg072</t>
        </is>
      </c>
      <c r="D221" t="inlineStr">
        <is>
          <t>Garonne Pyrénéenne</t>
        </is>
      </c>
    </row>
    <row r="222">
      <c r="A222" t="inlineStr">
        <is>
          <t>La Garonne du confluent du rieu argellé (inclus) au confluent de la Neste</t>
        </is>
      </c>
      <c r="B222" t="inlineStr">
        <is>
          <t>FRFR178</t>
        </is>
      </c>
      <c r="C222" t="inlineStr">
        <is>
          <t>bvg072</t>
        </is>
      </c>
      <c r="D222" t="inlineStr">
        <is>
          <t>Garonne Pyrénéenne</t>
        </is>
      </c>
    </row>
    <row r="223">
      <c r="A223" t="inlineStr">
        <is>
          <t>Le Ger de sa source au confluent de la Garonne</t>
        </is>
      </c>
      <c r="B223" t="inlineStr">
        <is>
          <t>FRFR179</t>
        </is>
      </c>
      <c r="C223" t="inlineStr">
        <is>
          <t>bvg072</t>
        </is>
      </c>
      <c r="D223" t="inlineStr">
        <is>
          <t>Garonne Pyrénéenne</t>
        </is>
      </c>
    </row>
    <row r="224">
      <c r="A224" t="inlineStr">
        <is>
          <t>Le Né du confluent du Chavernut au confluent de la Fontaine de Bagot (incluse)</t>
        </is>
      </c>
      <c r="B224" t="inlineStr">
        <is>
          <t>FRFR18</t>
        </is>
      </c>
      <c r="C224" t="inlineStr">
        <is>
          <t>bvg118</t>
        </is>
      </c>
      <c r="D224" t="inlineStr">
        <is>
          <t>Né</t>
        </is>
      </c>
    </row>
    <row r="225">
      <c r="A225" t="inlineStr">
        <is>
          <t>La Bouigane de sa source au confluent du Lez</t>
        </is>
      </c>
      <c r="B225" t="inlineStr">
        <is>
          <t>FRFR180</t>
        </is>
      </c>
      <c r="C225" t="inlineStr">
        <is>
          <t>bvg128</t>
        </is>
      </c>
      <c r="D225" t="inlineStr">
        <is>
          <t>Salat - Volp</t>
        </is>
      </c>
    </row>
    <row r="226">
      <c r="A226" t="inlineStr">
        <is>
          <t>Le Lez de sa source au confluent de la Bouigane</t>
        </is>
      </c>
      <c r="B226" t="inlineStr">
        <is>
          <t>FRFR181</t>
        </is>
      </c>
      <c r="C226" t="inlineStr">
        <is>
          <t>bvg128</t>
        </is>
      </c>
      <c r="D226" t="inlineStr">
        <is>
          <t>Salat - Volp</t>
        </is>
      </c>
    </row>
    <row r="227">
      <c r="A227" t="inlineStr">
        <is>
          <t>Le Lez du confluent de la Bouigane au confluent du Salat</t>
        </is>
      </c>
      <c r="B227" t="inlineStr">
        <is>
          <t>FRFR182</t>
        </is>
      </c>
      <c r="C227" t="inlineStr">
        <is>
          <t>bvg128</t>
        </is>
      </c>
      <c r="D227" t="inlineStr">
        <is>
          <t>Salat - Volp</t>
        </is>
      </c>
    </row>
    <row r="228">
      <c r="A228" t="inlineStr">
        <is>
          <t>Le Volp de sa source au confluent de la Garonne</t>
        </is>
      </c>
      <c r="B228" t="inlineStr">
        <is>
          <t>FRFR183</t>
        </is>
      </c>
      <c r="C228" t="inlineStr">
        <is>
          <t>bvg128</t>
        </is>
      </c>
      <c r="D228" t="inlineStr">
        <is>
          <t>Salat - Volp</t>
        </is>
      </c>
    </row>
    <row r="229">
      <c r="A229" t="inlineStr">
        <is>
          <t>Le Salat du confluent de l'Arac au confluent de la Garonne</t>
        </is>
      </c>
      <c r="B229" t="inlineStr">
        <is>
          <t>FRFR184</t>
        </is>
      </c>
      <c r="C229" t="inlineStr">
        <is>
          <t>bvg128</t>
        </is>
      </c>
      <c r="D229" t="inlineStr">
        <is>
          <t>Salat - Volp</t>
        </is>
      </c>
    </row>
    <row r="230">
      <c r="A230" t="inlineStr">
        <is>
          <t>L'Arize de sa source au confluent du Pujol</t>
        </is>
      </c>
      <c r="B230" t="inlineStr">
        <is>
          <t>FRFR185</t>
        </is>
      </c>
      <c r="C230" t="inlineStr">
        <is>
          <t>bvg015</t>
        </is>
      </c>
      <c r="D230" t="inlineStr">
        <is>
          <t>Arize</t>
        </is>
      </c>
    </row>
    <row r="231">
      <c r="A231" t="inlineStr">
        <is>
          <t>L'Arize du confluent du Pujol au confluent de la Garonne</t>
        </is>
      </c>
      <c r="B231" t="inlineStr">
        <is>
          <t>FRFR186</t>
        </is>
      </c>
      <c r="C231" t="inlineStr">
        <is>
          <t>bvg015</t>
        </is>
      </c>
      <c r="D231" t="inlineStr">
        <is>
          <t>Arize</t>
        </is>
      </c>
    </row>
    <row r="232">
      <c r="A232" t="inlineStr">
        <is>
          <t>La Lèze de sa source au confluent de l'Ariège</t>
        </is>
      </c>
      <c r="B232" t="inlineStr">
        <is>
          <t>FRFR187</t>
        </is>
      </c>
      <c r="C232" t="inlineStr">
        <is>
          <t>bvg108</t>
        </is>
      </c>
      <c r="D232" t="inlineStr">
        <is>
          <t>Lèze</t>
        </is>
      </c>
    </row>
    <row r="233">
      <c r="A233" t="inlineStr">
        <is>
          <t>L'Ariège du confluent de l'Hers vif au confluent de la Garonne</t>
        </is>
      </c>
      <c r="B233" t="inlineStr">
        <is>
          <t>FRFR188</t>
        </is>
      </c>
      <c r="C233" t="inlineStr">
        <is>
          <t>bvg017</t>
        </is>
      </c>
      <c r="D233" t="inlineStr">
        <is>
          <t>Ariège aval</t>
        </is>
      </c>
    </row>
    <row r="234">
      <c r="A234" t="inlineStr">
        <is>
          <t>La Séoune de sa source au confluent du Gers</t>
        </is>
      </c>
      <c r="B234" t="inlineStr">
        <is>
          <t>FRFR189</t>
        </is>
      </c>
      <c r="C234" t="inlineStr">
        <is>
          <t>bvg137</t>
        </is>
      </c>
      <c r="D234" t="inlineStr">
        <is>
          <t>Séoune</t>
        </is>
      </c>
    </row>
    <row r="235">
      <c r="A235" t="inlineStr">
        <is>
          <t>La petite Séoune de sa source au confluent de la Séoune</t>
        </is>
      </c>
      <c r="B235" t="inlineStr">
        <is>
          <t>FRFR190</t>
        </is>
      </c>
      <c r="C235" t="inlineStr">
        <is>
          <t>bvg137</t>
        </is>
      </c>
      <c r="D235" t="inlineStr">
        <is>
          <t>Séoune</t>
        </is>
      </c>
    </row>
    <row r="236">
      <c r="A236" t="inlineStr">
        <is>
          <t>La petite Barguelonne de sa source au confluent de la Barguelonne</t>
        </is>
      </c>
      <c r="B236" t="inlineStr">
        <is>
          <t>FRFR191</t>
        </is>
      </c>
      <c r="C236" t="inlineStr">
        <is>
          <t>bvg030</t>
        </is>
      </c>
      <c r="D236" t="inlineStr">
        <is>
          <t>Barguelonne</t>
        </is>
      </c>
    </row>
    <row r="237">
      <c r="A237" t="inlineStr">
        <is>
          <t>La Barguelonne de sa source au confluent de la Garonne</t>
        </is>
      </c>
      <c r="B237" t="inlineStr">
        <is>
          <t>FRFR192</t>
        </is>
      </c>
      <c r="C237" t="inlineStr">
        <is>
          <t>bvg030</t>
        </is>
      </c>
      <c r="D237" t="inlineStr">
        <is>
          <t>Barguelonne</t>
        </is>
      </c>
    </row>
    <row r="238">
      <c r="A238" t="inlineStr">
        <is>
          <t>Le Lemboulas de sa source au confluent du Petit Lembous</t>
        </is>
      </c>
      <c r="B238" t="inlineStr">
        <is>
          <t>FRFR193</t>
        </is>
      </c>
      <c r="C238" t="inlineStr">
        <is>
          <t>bvg097</t>
        </is>
      </c>
      <c r="D238" t="inlineStr">
        <is>
          <t>Lemboulas</t>
        </is>
      </c>
    </row>
    <row r="239">
      <c r="A239" t="inlineStr">
        <is>
          <t>La Lère du confluent du Cande au confluent de l'Aveyron</t>
        </is>
      </c>
      <c r="B239" t="inlineStr">
        <is>
          <t>FRFR194A</t>
        </is>
      </c>
      <c r="C239" t="inlineStr">
        <is>
          <t>bvg026</t>
        </is>
      </c>
      <c r="D239" t="inlineStr">
        <is>
          <t>Aveyron aval</t>
        </is>
      </c>
    </row>
    <row r="240">
      <c r="A240" t="inlineStr">
        <is>
          <t>La Lère de sa source au confluent du Cande</t>
        </is>
      </c>
      <c r="B240" t="inlineStr">
        <is>
          <t>FRFR194B</t>
        </is>
      </c>
      <c r="C240" t="inlineStr">
        <is>
          <t>bvg026</t>
        </is>
      </c>
      <c r="D240" t="inlineStr">
        <is>
          <t>Aveyron aval</t>
        </is>
      </c>
    </row>
    <row r="241">
      <c r="A241" t="inlineStr">
        <is>
          <t>La Bonnette de sa source au confluent de l'Aveyron</t>
        </is>
      </c>
      <c r="B241" t="inlineStr">
        <is>
          <t>FRFR195</t>
        </is>
      </c>
      <c r="C241" t="inlineStr">
        <is>
          <t>bvg026</t>
        </is>
      </c>
      <c r="D241" t="inlineStr">
        <is>
          <t>Aveyron aval</t>
        </is>
      </c>
    </row>
    <row r="242">
      <c r="A242" t="inlineStr">
        <is>
          <t>La Vère du confluent de la Vervère au confluent de l'Aveyron</t>
        </is>
      </c>
      <c r="B242" t="inlineStr">
        <is>
          <t>FRFR196</t>
        </is>
      </c>
      <c r="C242" t="inlineStr">
        <is>
          <t>bvg154</t>
        </is>
      </c>
      <c r="D242" t="inlineStr">
        <is>
          <t>Vère</t>
        </is>
      </c>
    </row>
    <row r="243">
      <c r="A243" t="inlineStr">
        <is>
          <t>Le Cérou de sa source au lac de Saint-Géraud</t>
        </is>
      </c>
      <c r="B243" t="inlineStr">
        <is>
          <t>FRFR197</t>
        </is>
      </c>
      <c r="C243" t="inlineStr">
        <is>
          <t>bvg047</t>
        </is>
      </c>
      <c r="D243" t="inlineStr">
        <is>
          <t>Cérou</t>
        </is>
      </c>
    </row>
    <row r="244">
      <c r="A244" t="inlineStr">
        <is>
          <t>Le Lézert de sa source au confluent du Viaur</t>
        </is>
      </c>
      <c r="B244" t="inlineStr">
        <is>
          <t>FRFR198</t>
        </is>
      </c>
      <c r="C244" t="inlineStr">
        <is>
          <t>bvg153</t>
        </is>
      </c>
      <c r="D244" t="inlineStr">
        <is>
          <t>Viaur</t>
        </is>
      </c>
    </row>
    <row r="245">
      <c r="A245" t="inlineStr">
        <is>
          <t>L'Aveyron de sa source au confluent de la Serre</t>
        </is>
      </c>
      <c r="B245" t="inlineStr">
        <is>
          <t>FRFR199</t>
        </is>
      </c>
      <c r="C245" t="inlineStr">
        <is>
          <t>bvg025</t>
        </is>
      </c>
      <c r="D245" t="inlineStr">
        <is>
          <t>Aveyron amont</t>
        </is>
      </c>
    </row>
    <row r="246">
      <c r="A246" t="inlineStr">
        <is>
          <t>La Charente du confluent de la Moulde au confluent de l'Etang (inclus)</t>
        </is>
      </c>
      <c r="B246" t="inlineStr">
        <is>
          <t>FRFR19A</t>
        </is>
      </c>
      <c r="C246" t="inlineStr">
        <is>
          <t>bvg039</t>
        </is>
      </c>
      <c r="D246" t="inlineStr">
        <is>
          <t>Charente amont</t>
        </is>
      </c>
    </row>
    <row r="247">
      <c r="A247" t="inlineStr">
        <is>
          <t>La Charente du barrage de Lavaud au confluent de la Moulde</t>
        </is>
      </c>
      <c r="B247" t="inlineStr">
        <is>
          <t>FRFR19B</t>
        </is>
      </c>
      <c r="C247" t="inlineStr">
        <is>
          <t>bvg039</t>
        </is>
      </c>
      <c r="D247" t="inlineStr">
        <is>
          <t>Charente amont</t>
        </is>
      </c>
    </row>
    <row r="248">
      <c r="A248" t="inlineStr">
        <is>
          <t>La Charente de sa source au barrage de Lavaud</t>
        </is>
      </c>
      <c r="B248" t="inlineStr">
        <is>
          <t>FRFR19C</t>
        </is>
      </c>
      <c r="C248" t="inlineStr">
        <is>
          <t>bvg039</t>
        </is>
      </c>
      <c r="D248" t="inlineStr">
        <is>
          <t>Charente amont</t>
        </is>
      </c>
    </row>
    <row r="249">
      <c r="A249" t="inlineStr">
        <is>
          <t>Le Thoré du confluent de la Truite au confluent de l'Arn</t>
        </is>
      </c>
      <c r="B249" t="inlineStr">
        <is>
          <t>FRFR1A</t>
        </is>
      </c>
      <c r="C249" t="inlineStr">
        <is>
          <t>bvg146</t>
        </is>
      </c>
      <c r="D249" t="inlineStr">
        <is>
          <t>Thoré</t>
        </is>
      </c>
    </row>
    <row r="250">
      <c r="A250" t="inlineStr">
        <is>
          <t>Le Thoré de sa source au confluent de la Truite (incluse)</t>
        </is>
      </c>
      <c r="B250" t="inlineStr">
        <is>
          <t>FRFR1B</t>
        </is>
      </c>
      <c r="C250" t="inlineStr">
        <is>
          <t>bvg146</t>
        </is>
      </c>
      <c r="D250" t="inlineStr">
        <is>
          <t>Thoré</t>
        </is>
      </c>
    </row>
    <row r="251">
      <c r="A251" t="inlineStr">
        <is>
          <t>La Dronne du confluent de la Côle au confluent de la Lizonne</t>
        </is>
      </c>
      <c r="B251" t="inlineStr">
        <is>
          <t>FRFR2</t>
        </is>
      </c>
      <c r="C251" t="inlineStr">
        <is>
          <t>bvg058</t>
        </is>
      </c>
      <c r="D251" t="inlineStr">
        <is>
          <t>Dronne médiane</t>
        </is>
      </c>
    </row>
    <row r="252">
      <c r="A252" t="inlineStr">
        <is>
          <t>La Trézence de sa source au confluent de la Boutonne</t>
        </is>
      </c>
      <c r="B252" t="inlineStr">
        <is>
          <t>FRFR20</t>
        </is>
      </c>
      <c r="C252" t="inlineStr">
        <is>
          <t>bvg036</t>
        </is>
      </c>
      <c r="D252" t="inlineStr">
        <is>
          <t>Boutonne</t>
        </is>
      </c>
    </row>
    <row r="253">
      <c r="A253" t="inlineStr">
        <is>
          <t>L'Aveyron du confluent de la Serre au confluent de la Briane</t>
        </is>
      </c>
      <c r="B253" t="inlineStr">
        <is>
          <t>FRFR200</t>
        </is>
      </c>
      <c r="C253" t="inlineStr">
        <is>
          <t>bvg025</t>
        </is>
      </c>
      <c r="D253" t="inlineStr">
        <is>
          <t>Aveyron amont</t>
        </is>
      </c>
    </row>
    <row r="254">
      <c r="A254" t="inlineStr">
        <is>
          <t>L'Aveyron du confluent de la Briane au confluent de l'Alzou</t>
        </is>
      </c>
      <c r="B254" t="inlineStr">
        <is>
          <t>FRFR201</t>
        </is>
      </c>
      <c r="C254" t="inlineStr">
        <is>
          <t>bvg025</t>
        </is>
      </c>
      <c r="D254" t="inlineStr">
        <is>
          <t>Aveyron amont</t>
        </is>
      </c>
    </row>
    <row r="255">
      <c r="A255" t="inlineStr">
        <is>
          <t>L'Aveyron du confluent de l'Alzou de sanvensa au confluent du Viaur</t>
        </is>
      </c>
      <c r="B255" t="inlineStr">
        <is>
          <t>FRFR202</t>
        </is>
      </c>
      <c r="C255" t="inlineStr">
        <is>
          <t>bvg025</t>
        </is>
      </c>
      <c r="D255" t="inlineStr">
        <is>
          <t>Aveyron amont</t>
        </is>
      </c>
    </row>
    <row r="256">
      <c r="A256" t="inlineStr">
        <is>
          <t>Le Viaur de sa source au réservoir de Pont-de-Salars</t>
        </is>
      </c>
      <c r="B256" t="inlineStr">
        <is>
          <t>FRFR203</t>
        </is>
      </c>
      <c r="C256" t="inlineStr">
        <is>
          <t>bvg153</t>
        </is>
      </c>
      <c r="D256" t="inlineStr">
        <is>
          <t>Viaur</t>
        </is>
      </c>
    </row>
    <row r="257">
      <c r="A257" t="inlineStr">
        <is>
          <t>Le Viaur du réservoir de Pont-de-Salars au confluent du Céor</t>
        </is>
      </c>
      <c r="B257" t="inlineStr">
        <is>
          <t>FRFR204</t>
        </is>
      </c>
      <c r="C257" t="inlineStr">
        <is>
          <t>bvg153</t>
        </is>
      </c>
      <c r="D257" t="inlineStr">
        <is>
          <t>Viaur</t>
        </is>
      </c>
    </row>
    <row r="258">
      <c r="A258" t="inlineStr">
        <is>
          <t>Le Céor de sa source au confluent du Viaur</t>
        </is>
      </c>
      <c r="B258" t="inlineStr">
        <is>
          <t>FRFR205</t>
        </is>
      </c>
      <c r="C258" t="inlineStr">
        <is>
          <t>bvg153</t>
        </is>
      </c>
      <c r="D258" t="inlineStr">
        <is>
          <t>Viaur</t>
        </is>
      </c>
    </row>
    <row r="259">
      <c r="A259" t="inlineStr">
        <is>
          <t>Le Giffou de sa source au confluent du Céor</t>
        </is>
      </c>
      <c r="B259" t="inlineStr">
        <is>
          <t>FRFR206</t>
        </is>
      </c>
      <c r="C259" t="inlineStr">
        <is>
          <t>bvg153</t>
        </is>
      </c>
      <c r="D259" t="inlineStr">
        <is>
          <t>Viaur</t>
        </is>
      </c>
    </row>
    <row r="260">
      <c r="A260" t="inlineStr">
        <is>
          <t>L'Aveyron du confluent de le Vère au confluent du Tarn</t>
        </is>
      </c>
      <c r="B260" t="inlineStr">
        <is>
          <t>FRFR207</t>
        </is>
      </c>
      <c r="C260" t="inlineStr">
        <is>
          <t>bvg026</t>
        </is>
      </c>
      <c r="D260" t="inlineStr">
        <is>
          <t>Aveyron aval</t>
        </is>
      </c>
    </row>
    <row r="261">
      <c r="A261" t="inlineStr">
        <is>
          <t>Le Viaur du confluent du Céor au confluent de l'Aveyron</t>
        </is>
      </c>
      <c r="B261" t="inlineStr">
        <is>
          <t>FRFR208</t>
        </is>
      </c>
      <c r="C261" t="inlineStr">
        <is>
          <t>bvg153</t>
        </is>
      </c>
      <c r="D261" t="inlineStr">
        <is>
          <t>Viaur</t>
        </is>
      </c>
    </row>
    <row r="262">
      <c r="A262" t="inlineStr">
        <is>
          <t>Le Tescou de sa source au confluent du Tarn</t>
        </is>
      </c>
      <c r="B262" t="inlineStr">
        <is>
          <t>FRFR209</t>
        </is>
      </c>
      <c r="C262" t="inlineStr">
        <is>
          <t>bvg145</t>
        </is>
      </c>
      <c r="D262" t="inlineStr">
        <is>
          <t>Tescou</t>
        </is>
      </c>
    </row>
    <row r="263">
      <c r="A263" t="inlineStr">
        <is>
          <t>La Charente du confluent du Merdançon au confluent de la Tardoire</t>
        </is>
      </c>
      <c r="B263" t="inlineStr">
        <is>
          <t>FRFR21</t>
        </is>
      </c>
      <c r="C263" t="inlineStr">
        <is>
          <t>bvg039</t>
        </is>
      </c>
      <c r="D263" t="inlineStr">
        <is>
          <t>Charente amont</t>
        </is>
      </c>
    </row>
    <row r="264">
      <c r="A264" t="inlineStr">
        <is>
          <t>La Gimone du barrage de Lunax au confluent de la Marcaoue</t>
        </is>
      </c>
      <c r="B264" t="inlineStr">
        <is>
          <t>FRFR210A</t>
        </is>
      </c>
      <c r="C264" t="inlineStr">
        <is>
          <t>bvg083</t>
        </is>
      </c>
      <c r="D264" t="inlineStr">
        <is>
          <t>Gimone - Arrats</t>
        </is>
      </c>
    </row>
    <row r="265">
      <c r="A265" t="inlineStr">
        <is>
          <t>La Gimone de sa source au barrage de Lunax</t>
        </is>
      </c>
      <c r="B265" t="inlineStr">
        <is>
          <t>FRFR210B</t>
        </is>
      </c>
      <c r="C265" t="inlineStr">
        <is>
          <t>bvg083</t>
        </is>
      </c>
      <c r="D265" t="inlineStr">
        <is>
          <t>Gimone - Arrats</t>
        </is>
      </c>
    </row>
    <row r="266">
      <c r="A266" t="inlineStr">
        <is>
          <t>La Gimone du confluent de la Marcaoue au confluent de la Garonne</t>
        </is>
      </c>
      <c r="B266" t="inlineStr">
        <is>
          <t>FRFR211</t>
        </is>
      </c>
      <c r="C266" t="inlineStr">
        <is>
          <t>bvg083</t>
        </is>
      </c>
      <c r="D266" t="inlineStr">
        <is>
          <t>Gimone - Arrats</t>
        </is>
      </c>
    </row>
    <row r="267">
      <c r="A267" t="inlineStr">
        <is>
          <t>L'Arrats du barrage-réservoir de l'Astarac au confluent de la Garonne</t>
        </is>
      </c>
      <c r="B267" t="inlineStr">
        <is>
          <t>FRFR213A</t>
        </is>
      </c>
      <c r="C267" t="inlineStr">
        <is>
          <t>bvg083</t>
        </is>
      </c>
      <c r="D267" t="inlineStr">
        <is>
          <t>Gimone - Arrats</t>
        </is>
      </c>
    </row>
    <row r="268">
      <c r="A268" t="inlineStr">
        <is>
          <t>L'Arrats de sa source au barrage-réservoir de l'Astarac</t>
        </is>
      </c>
      <c r="B268" t="inlineStr">
        <is>
          <t>FRFR213B</t>
        </is>
      </c>
      <c r="C268" t="inlineStr">
        <is>
          <t>bvg083</t>
        </is>
      </c>
      <c r="D268" t="inlineStr">
        <is>
          <t>Gimone - Arrats</t>
        </is>
      </c>
    </row>
    <row r="269">
      <c r="A269" t="inlineStr">
        <is>
          <t>L'Auroue de sa source au confluent de la Garonne</t>
        </is>
      </c>
      <c r="B269" t="inlineStr">
        <is>
          <t>FRFR214</t>
        </is>
      </c>
      <c r="C269" t="inlineStr">
        <is>
          <t>bvg020</t>
        </is>
      </c>
      <c r="D269" t="inlineStr">
        <is>
          <t>Auroue</t>
        </is>
      </c>
    </row>
    <row r="270">
      <c r="A270" t="inlineStr">
        <is>
          <t>Le Gers du confluent du Sousson au confluent de l'Aulouste</t>
        </is>
      </c>
      <c r="B270" t="inlineStr">
        <is>
          <t>FRFR215A</t>
        </is>
      </c>
      <c r="C270" t="inlineStr">
        <is>
          <t>bvg081</t>
        </is>
      </c>
      <c r="D270" t="inlineStr">
        <is>
          <t>Gers</t>
        </is>
      </c>
    </row>
    <row r="271">
      <c r="A271" t="inlineStr">
        <is>
          <t>Le Gers de sa source au confluent du Sousson</t>
        </is>
      </c>
      <c r="B271" t="inlineStr">
        <is>
          <t>FRFR215B</t>
        </is>
      </c>
      <c r="C271" t="inlineStr">
        <is>
          <t>bvg081</t>
        </is>
      </c>
      <c r="D271" t="inlineStr">
        <is>
          <t>Gers</t>
        </is>
      </c>
    </row>
    <row r="272">
      <c r="A272" t="inlineStr">
        <is>
          <t>Le Gers du confluent de l'Aulouste au confluent de la Garonne</t>
        </is>
      </c>
      <c r="B272" t="inlineStr">
        <is>
          <t>FRFR216</t>
        </is>
      </c>
      <c r="C272" t="inlineStr">
        <is>
          <t>bvg081</t>
        </is>
      </c>
      <c r="D272" t="inlineStr">
        <is>
          <t>Gers</t>
        </is>
      </c>
    </row>
    <row r="273">
      <c r="A273" t="inlineStr">
        <is>
          <t>L'Auvignon de sa source au confluent de la Garonne</t>
        </is>
      </c>
      <c r="B273" t="inlineStr">
        <is>
          <t>FRFR217</t>
        </is>
      </c>
      <c r="C273" t="inlineStr">
        <is>
          <t>bvg022</t>
        </is>
      </c>
      <c r="D273" t="inlineStr">
        <is>
          <t>Auvignon</t>
        </is>
      </c>
    </row>
    <row r="274">
      <c r="A274" t="inlineStr">
        <is>
          <t>La petite Baïse du confluent de la Sole au confluent de la Baïse</t>
        </is>
      </c>
      <c r="B274" t="inlineStr">
        <is>
          <t>FRFR218</t>
        </is>
      </c>
      <c r="C274" t="inlineStr">
        <is>
          <t>bvg031</t>
        </is>
      </c>
      <c r="D274" t="inlineStr">
        <is>
          <t>Baïse</t>
        </is>
      </c>
    </row>
    <row r="275">
      <c r="A275" t="inlineStr">
        <is>
          <t>La Baïse du confluent de la Baïsole au confluent de l'Auloue</t>
        </is>
      </c>
      <c r="B275" t="inlineStr">
        <is>
          <t>FRFR219A</t>
        </is>
      </c>
      <c r="C275" t="inlineStr">
        <is>
          <t>bvg031</t>
        </is>
      </c>
      <c r="D275" t="inlineStr">
        <is>
          <t>Baïse</t>
        </is>
      </c>
    </row>
    <row r="276">
      <c r="A276" t="inlineStr">
        <is>
          <t>La Baïse du confluent du Lizon au confluent de la Baïsole</t>
        </is>
      </c>
      <c r="B276" t="inlineStr">
        <is>
          <t>FRFR219B</t>
        </is>
      </c>
      <c r="C276" t="inlineStr">
        <is>
          <t>bvg031</t>
        </is>
      </c>
      <c r="D276" t="inlineStr">
        <is>
          <t>Baïse</t>
        </is>
      </c>
    </row>
    <row r="277">
      <c r="A277" t="inlineStr">
        <is>
          <t>La Boutonne du confluent de la Belle au confluent de la Nie</t>
        </is>
      </c>
      <c r="B277" t="inlineStr">
        <is>
          <t>FRFR22</t>
        </is>
      </c>
      <c r="C277" t="inlineStr">
        <is>
          <t>bvg036</t>
        </is>
      </c>
      <c r="D277" t="inlineStr">
        <is>
          <t>Boutonne</t>
        </is>
      </c>
    </row>
    <row r="278">
      <c r="A278" t="inlineStr">
        <is>
          <t>L'Osse du confluent du Lizet au confluent de la Gélise</t>
        </is>
      </c>
      <c r="B278" t="inlineStr">
        <is>
          <t>FRFR220</t>
        </is>
      </c>
      <c r="C278" t="inlineStr">
        <is>
          <t>bvg119</t>
        </is>
      </c>
      <c r="D278" t="inlineStr">
        <is>
          <t>Osse Gélise</t>
        </is>
      </c>
    </row>
    <row r="279">
      <c r="A279" t="inlineStr">
        <is>
          <t>La Gélise du barrage de Candau au confluent de la Baïse</t>
        </is>
      </c>
      <c r="B279" t="inlineStr">
        <is>
          <t>FRFR221</t>
        </is>
      </c>
      <c r="C279" t="inlineStr">
        <is>
          <t>bvg119</t>
        </is>
      </c>
      <c r="D279" t="inlineStr">
        <is>
          <t>Osse Gélise</t>
        </is>
      </c>
    </row>
    <row r="280">
      <c r="A280" t="inlineStr">
        <is>
          <t>L'Auzoue de sa source au confluent de la Gélise</t>
        </is>
      </c>
      <c r="B280" t="inlineStr">
        <is>
          <t>FRFR222</t>
        </is>
      </c>
      <c r="C280" t="inlineStr">
        <is>
          <t>bvg119</t>
        </is>
      </c>
      <c r="D280" t="inlineStr">
        <is>
          <t>Osse Gélise</t>
        </is>
      </c>
    </row>
    <row r="281">
      <c r="A281" t="inlineStr">
        <is>
          <t>La Baïse du confluent de l'Auloue au confluent de la Gélise</t>
        </is>
      </c>
      <c r="B281" t="inlineStr">
        <is>
          <t>FRFR223</t>
        </is>
      </c>
      <c r="C281" t="inlineStr">
        <is>
          <t>bvg031</t>
        </is>
      </c>
      <c r="D281" t="inlineStr">
        <is>
          <t>Baïse</t>
        </is>
      </c>
    </row>
    <row r="282">
      <c r="A282" t="inlineStr">
        <is>
          <t>La Baïse du confluent de la Gélise au confluent de la Garonne</t>
        </is>
      </c>
      <c r="B282" t="inlineStr">
        <is>
          <t>FRFR224</t>
        </is>
      </c>
      <c r="C282" t="inlineStr">
        <is>
          <t>bvg031</t>
        </is>
      </c>
      <c r="D282" t="inlineStr">
        <is>
          <t>Baïse</t>
        </is>
      </c>
    </row>
    <row r="283">
      <c r="A283" t="inlineStr">
        <is>
          <t>Le Lot du confluent de la Lémance au confluent de la Garonne</t>
        </is>
      </c>
      <c r="B283" t="inlineStr">
        <is>
          <t>FRFR225</t>
        </is>
      </c>
      <c r="C283" t="inlineStr">
        <is>
          <t>bvg100</t>
        </is>
      </c>
      <c r="D283" t="inlineStr">
        <is>
          <t>Lot aval</t>
        </is>
      </c>
    </row>
    <row r="284">
      <c r="A284" t="inlineStr">
        <is>
          <t>Le Lot du barrage de Castelnau-Lassouts au barrage de Golinhac</t>
        </is>
      </c>
      <c r="B284" t="inlineStr">
        <is>
          <t>FRFR226A</t>
        </is>
      </c>
      <c r="C284" t="inlineStr">
        <is>
          <t>bvg099</t>
        </is>
      </c>
      <c r="D284" t="inlineStr">
        <is>
          <t>Lot amont</t>
        </is>
      </c>
    </row>
    <row r="285">
      <c r="A285" t="inlineStr">
        <is>
          <t>Le Lot du confluent du Doulou (inclus) au barrage de Castelnau-Lassouts</t>
        </is>
      </c>
      <c r="B285" t="inlineStr">
        <is>
          <t>FRFR226B</t>
        </is>
      </c>
      <c r="C285" t="inlineStr">
        <is>
          <t>bvg099</t>
        </is>
      </c>
      <c r="D285" t="inlineStr">
        <is>
          <t>Lot amont</t>
        </is>
      </c>
    </row>
    <row r="286">
      <c r="A286" t="inlineStr">
        <is>
          <t>La Douze du barrage de Saint-Jean au confluent de l'Estampon</t>
        </is>
      </c>
      <c r="B286" t="inlineStr">
        <is>
          <t>FRFR227</t>
        </is>
      </c>
      <c r="C286" t="inlineStr">
        <is>
          <t>bvg112</t>
        </is>
      </c>
      <c r="D286" t="inlineStr">
        <is>
          <t>Midour - Douze</t>
        </is>
      </c>
    </row>
    <row r="287">
      <c r="A287" t="inlineStr">
        <is>
          <t>Le Midour du lieu-dit Montaut au confluent de la Douze</t>
        </is>
      </c>
      <c r="B287" t="inlineStr">
        <is>
          <t>FRFR228</t>
        </is>
      </c>
      <c r="C287" t="inlineStr">
        <is>
          <t>bvg112</t>
        </is>
      </c>
      <c r="D287" t="inlineStr">
        <is>
          <t>Midour - Douze</t>
        </is>
      </c>
    </row>
    <row r="288">
      <c r="A288" t="inlineStr">
        <is>
          <t>L'Estampon du confluent du Lange (inclus) au confluent de la Douze</t>
        </is>
      </c>
      <c r="B288" t="inlineStr">
        <is>
          <t>FRFR229</t>
        </is>
      </c>
      <c r="C288" t="inlineStr">
        <is>
          <t>bvg061</t>
        </is>
      </c>
      <c r="D288" t="inlineStr">
        <is>
          <t>Estampon</t>
        </is>
      </c>
    </row>
    <row r="289">
      <c r="A289" t="inlineStr">
        <is>
          <t>La Douze du confluent de l'Estampon au confluent du Midour</t>
        </is>
      </c>
      <c r="B289" t="inlineStr">
        <is>
          <t>FRFR230</t>
        </is>
      </c>
      <c r="C289" t="inlineStr">
        <is>
          <t>bvg055</t>
        </is>
      </c>
      <c r="D289" t="inlineStr">
        <is>
          <t>Douze aval</t>
        </is>
      </c>
    </row>
    <row r="290">
      <c r="A290" t="inlineStr">
        <is>
          <t>Le Bès du confluent du Bourg au confluent de la Midouze</t>
        </is>
      </c>
      <c r="B290" t="inlineStr">
        <is>
          <t>FRFR231</t>
        </is>
      </c>
      <c r="C290" t="inlineStr">
        <is>
          <t>bvg113</t>
        </is>
      </c>
      <c r="D290" t="inlineStr">
        <is>
          <t>Midouze</t>
        </is>
      </c>
    </row>
    <row r="291">
      <c r="A291" t="inlineStr">
        <is>
          <t>Le Retjons de sa source au confluent de la Midouze</t>
        </is>
      </c>
      <c r="B291" t="inlineStr">
        <is>
          <t>FRFR232</t>
        </is>
      </c>
      <c r="C291" t="inlineStr">
        <is>
          <t>bvg113</t>
        </is>
      </c>
      <c r="D291" t="inlineStr">
        <is>
          <t>Midouze</t>
        </is>
      </c>
    </row>
    <row r="292">
      <c r="A292" t="inlineStr">
        <is>
          <t>Le Luzou de sa source au confluent de la Midouze</t>
        </is>
      </c>
      <c r="B292" t="inlineStr">
        <is>
          <t>FRFR233</t>
        </is>
      </c>
      <c r="C292" t="inlineStr">
        <is>
          <t>bvg002</t>
        </is>
      </c>
      <c r="D292" t="inlineStr">
        <is>
          <t>Adour aval</t>
        </is>
      </c>
    </row>
    <row r="293">
      <c r="A293" t="inlineStr">
        <is>
          <t>L'Arros de sa source au confluent du laca</t>
        </is>
      </c>
      <c r="B293" t="inlineStr">
        <is>
          <t>FRFR234</t>
        </is>
      </c>
      <c r="C293" t="inlineStr">
        <is>
          <t>bvg018</t>
        </is>
      </c>
      <c r="D293" t="inlineStr">
        <is>
          <t>Arros</t>
        </is>
      </c>
    </row>
    <row r="294">
      <c r="A294" t="inlineStr">
        <is>
          <t>L'Arros du confluent du Lurus au confluent de l'Adour</t>
        </is>
      </c>
      <c r="B294" t="inlineStr">
        <is>
          <t>FRFR235A</t>
        </is>
      </c>
      <c r="C294" t="inlineStr">
        <is>
          <t>bvg018</t>
        </is>
      </c>
      <c r="D294" t="inlineStr">
        <is>
          <t>Arros</t>
        </is>
      </c>
    </row>
    <row r="295">
      <c r="A295" t="inlineStr">
        <is>
          <t>L'Arros du confluent du laca (inclus) au confluent du Lurus</t>
        </is>
      </c>
      <c r="B295" t="inlineStr">
        <is>
          <t>FRFR235B</t>
        </is>
      </c>
      <c r="C295" t="inlineStr">
        <is>
          <t>bvg018</t>
        </is>
      </c>
      <c r="D295" t="inlineStr">
        <is>
          <t>Arros</t>
        </is>
      </c>
    </row>
    <row r="296">
      <c r="A296" t="inlineStr">
        <is>
          <t>L'Adour de sa source au confluent de la Douloustre (incluse)</t>
        </is>
      </c>
      <c r="B296" t="inlineStr">
        <is>
          <t>FRFR236</t>
        </is>
      </c>
      <c r="C296" t="inlineStr">
        <is>
          <t>bvg086</t>
        </is>
      </c>
      <c r="D296" t="inlineStr">
        <is>
          <t>Haut Adour</t>
        </is>
      </c>
    </row>
    <row r="297">
      <c r="A297" t="inlineStr">
        <is>
          <t>L'Adour du confluent de l'Ailhet (inclus) au confluent de l'Echez</t>
        </is>
      </c>
      <c r="B297" t="inlineStr">
        <is>
          <t>FRFR237A</t>
        </is>
      </c>
      <c r="C297" t="inlineStr">
        <is>
          <t>bvg001</t>
        </is>
      </c>
      <c r="D297" t="inlineStr">
        <is>
          <t>Adour</t>
        </is>
      </c>
    </row>
    <row r="298">
      <c r="A298" t="inlineStr">
        <is>
          <t>L'Adour du confluent de la Douloustre au confluent de l'Ailhet (canal)</t>
        </is>
      </c>
      <c r="B298" t="inlineStr">
        <is>
          <t>FRFR237B</t>
        </is>
      </c>
      <c r="C298" t="inlineStr">
        <is>
          <t>bvg001</t>
        </is>
      </c>
      <c r="D298" t="inlineStr">
        <is>
          <t>Adour</t>
        </is>
      </c>
    </row>
    <row r="299">
      <c r="A299" t="inlineStr">
        <is>
          <t>Le Lées de sa source au confluent de l'Adour</t>
        </is>
      </c>
      <c r="B299" t="inlineStr">
        <is>
          <t>FRFR238</t>
        </is>
      </c>
      <c r="C299" t="inlineStr">
        <is>
          <t>bvg109</t>
        </is>
      </c>
      <c r="D299" t="inlineStr">
        <is>
          <t>Lées</t>
        </is>
      </c>
    </row>
    <row r="300">
      <c r="A300" t="inlineStr">
        <is>
          <t>Le Gabas du barrage du Gabas au confluent de l'Adour</t>
        </is>
      </c>
      <c r="B300" t="inlineStr">
        <is>
          <t>FRFR239</t>
        </is>
      </c>
      <c r="C300" t="inlineStr">
        <is>
          <t>bvg071</t>
        </is>
      </c>
      <c r="D300" t="inlineStr">
        <is>
          <t>Gabas</t>
        </is>
      </c>
    </row>
    <row r="301">
      <c r="A301" t="inlineStr">
        <is>
          <t>La Tardoire du confluent du Bandiat au confluent de la Bonnieure</t>
        </is>
      </c>
      <c r="B301" t="inlineStr">
        <is>
          <t>FRFR23A</t>
        </is>
      </c>
      <c r="C301" t="inlineStr">
        <is>
          <t>bvg138</t>
        </is>
      </c>
      <c r="D301" t="inlineStr">
        <is>
          <t>Tardoire</t>
        </is>
      </c>
    </row>
    <row r="302">
      <c r="A302" t="inlineStr">
        <is>
          <t>La Tardoire du confluent des Bonnettes au confluent du Bandiat</t>
        </is>
      </c>
      <c r="B302" t="inlineStr">
        <is>
          <t>FRFR23B</t>
        </is>
      </c>
      <c r="C302" t="inlineStr">
        <is>
          <t>bvg138</t>
        </is>
      </c>
      <c r="D302" t="inlineStr">
        <is>
          <t>Tardoire</t>
        </is>
      </c>
    </row>
    <row r="303">
      <c r="A303" t="inlineStr">
        <is>
          <t>La Tardoire du confluent de la Colle au confluent des Bonnettes</t>
        </is>
      </c>
      <c r="B303" t="inlineStr">
        <is>
          <t>FRFR24</t>
        </is>
      </c>
      <c r="C303" t="inlineStr">
        <is>
          <t>bvg138</t>
        </is>
      </c>
      <c r="D303" t="inlineStr">
        <is>
          <t>Tardoire</t>
        </is>
      </c>
    </row>
    <row r="304">
      <c r="A304" t="inlineStr">
        <is>
          <t>Le Louts du confluent du canal de Biélongue (inclus) au confluent de l'Adour</t>
        </is>
      </c>
      <c r="B304" t="inlineStr">
        <is>
          <t>FRFR240</t>
        </is>
      </c>
      <c r="C304" t="inlineStr">
        <is>
          <t>bvg106</t>
        </is>
      </c>
      <c r="D304" t="inlineStr">
        <is>
          <t>Luys réunis - Louts</t>
        </is>
      </c>
    </row>
    <row r="305">
      <c r="A305" t="inlineStr">
        <is>
          <t>Le Luy de France de sa source au confluent du Luy de Béarn</t>
        </is>
      </c>
      <c r="B305" t="inlineStr">
        <is>
          <t>FRFR241</t>
        </is>
      </c>
      <c r="C305" t="inlineStr">
        <is>
          <t>bvg105</t>
        </is>
      </c>
      <c r="D305" t="inlineStr">
        <is>
          <t>Luy</t>
        </is>
      </c>
    </row>
    <row r="306">
      <c r="A306" t="inlineStr">
        <is>
          <t>Le Luy de Béarn de sa source au confluent du Luy de France</t>
        </is>
      </c>
      <c r="B306" t="inlineStr">
        <is>
          <t>FRFR242</t>
        </is>
      </c>
      <c r="C306" t="inlineStr">
        <is>
          <t>bvg105</t>
        </is>
      </c>
      <c r="D306" t="inlineStr">
        <is>
          <t>Luy</t>
        </is>
      </c>
    </row>
    <row r="307">
      <c r="A307" t="inlineStr">
        <is>
          <t>L'Ousse de sa source au confluent du Gave de Pau</t>
        </is>
      </c>
      <c r="B307" t="inlineStr">
        <is>
          <t>FRFR243</t>
        </is>
      </c>
      <c r="C307" t="inlineStr">
        <is>
          <t>bvg079</t>
        </is>
      </c>
      <c r="D307" t="inlineStr">
        <is>
          <t>Gave de Pau</t>
        </is>
      </c>
    </row>
    <row r="308">
      <c r="A308" t="inlineStr">
        <is>
          <t>Le Gave d'Azun du confluent du Masseys (inclus) au confluent du Gave de Pau</t>
        </is>
      </c>
      <c r="B308" t="inlineStr">
        <is>
          <t>FRFR244</t>
        </is>
      </c>
      <c r="C308" t="inlineStr">
        <is>
          <t>bvg080</t>
        </is>
      </c>
      <c r="D308" t="inlineStr">
        <is>
          <t>Gaves pyrénéens</t>
        </is>
      </c>
    </row>
    <row r="309">
      <c r="A309" t="inlineStr">
        <is>
          <t>Le Gave de Cauterets du confluent du Gave de Lutour au confluent du Gave de Pau</t>
        </is>
      </c>
      <c r="B309" t="inlineStr">
        <is>
          <t>FRFR245</t>
        </is>
      </c>
      <c r="C309" t="inlineStr">
        <is>
          <t>bvg080</t>
        </is>
      </c>
      <c r="D309" t="inlineStr">
        <is>
          <t>Gaves pyrénéens</t>
        </is>
      </c>
    </row>
    <row r="310">
      <c r="A310" t="inlineStr">
        <is>
          <t>La Gave de Pau du confluent du Pailla au confluent du Gave de Cauterets</t>
        </is>
      </c>
      <c r="B310" t="inlineStr">
        <is>
          <t>FRFR246</t>
        </is>
      </c>
      <c r="C310" t="inlineStr">
        <is>
          <t>bvg080</t>
        </is>
      </c>
      <c r="D310" t="inlineStr">
        <is>
          <t>Gaves pyrénéens</t>
        </is>
      </c>
    </row>
    <row r="311">
      <c r="A311" t="inlineStr">
        <is>
          <t>Le Gave de Pau du confluent du Nès au lieu-dit Grottes de Bétharram</t>
        </is>
      </c>
      <c r="B311" t="inlineStr">
        <is>
          <t>FRFR247A</t>
        </is>
      </c>
      <c r="C311" t="inlineStr">
        <is>
          <t>bvg080</t>
        </is>
      </c>
      <c r="D311" t="inlineStr">
        <is>
          <t>Gaves pyrénéens</t>
        </is>
      </c>
    </row>
    <row r="312">
      <c r="A312" t="inlineStr">
        <is>
          <t>Le Gave de Pau du confluent du Gave de Cauterets au confluent du Nès</t>
        </is>
      </c>
      <c r="B312" t="inlineStr">
        <is>
          <t>FRFR247B</t>
        </is>
      </c>
      <c r="C312" t="inlineStr">
        <is>
          <t>bvg080</t>
        </is>
      </c>
      <c r="D312" t="inlineStr">
        <is>
          <t>Gaves pyrénéens</t>
        </is>
      </c>
    </row>
    <row r="313">
      <c r="A313" t="inlineStr">
        <is>
          <t>La Neste d'aure de sa source au confluent de la Neste de Clarabide (Louron)</t>
        </is>
      </c>
      <c r="B313" t="inlineStr">
        <is>
          <t>FRFR248</t>
        </is>
      </c>
      <c r="C313" t="inlineStr">
        <is>
          <t>bvg116</t>
        </is>
      </c>
      <c r="D313" t="inlineStr">
        <is>
          <t>Nestes</t>
        </is>
      </c>
    </row>
    <row r="314">
      <c r="A314" t="inlineStr">
        <is>
          <t>La Neste de Clarabide (du Louron) du confluent du Bayet (inclus) au confluent de la Neste</t>
        </is>
      </c>
      <c r="B314" t="inlineStr">
        <is>
          <t>FRFR249</t>
        </is>
      </c>
      <c r="C314" t="inlineStr">
        <is>
          <t>bvg116</t>
        </is>
      </c>
      <c r="D314" t="inlineStr">
        <is>
          <t>Nestes</t>
        </is>
      </c>
    </row>
    <row r="315">
      <c r="A315" t="inlineStr">
        <is>
          <t>La Neste du confluent de la Neste de Clarabide (Louron) au confluent de la Garonne</t>
        </is>
      </c>
      <c r="B315" t="inlineStr">
        <is>
          <t>FRFR250</t>
        </is>
      </c>
      <c r="C315" t="inlineStr">
        <is>
          <t>bvg116</t>
        </is>
      </c>
      <c r="D315" t="inlineStr">
        <is>
          <t>Nestes</t>
        </is>
      </c>
    </row>
    <row r="316">
      <c r="A316" t="inlineStr">
        <is>
          <t>La Garonne du confluent de la Neste au confluent du Salat</t>
        </is>
      </c>
      <c r="B316" t="inlineStr">
        <is>
          <t>FRFR251</t>
        </is>
      </c>
      <c r="C316" t="inlineStr">
        <is>
          <t>bvg072</t>
        </is>
      </c>
      <c r="D316" t="inlineStr">
        <is>
          <t>Garonne Pyrénéenne</t>
        </is>
      </c>
    </row>
    <row r="317">
      <c r="A317" t="inlineStr">
        <is>
          <t>La Garonne du confluent de l'Arize au confluent de l'Ariège</t>
        </is>
      </c>
      <c r="B317" t="inlineStr">
        <is>
          <t>FRFR252A</t>
        </is>
      </c>
      <c r="C317" t="inlineStr">
        <is>
          <t>bvg075</t>
        </is>
      </c>
      <c r="D317" t="inlineStr">
        <is>
          <t>Garonne du Salat à l'Aussonnelle</t>
        </is>
      </c>
    </row>
    <row r="318">
      <c r="A318" t="inlineStr">
        <is>
          <t>La Garonne du confluent du Salat au confluent de l'Arize</t>
        </is>
      </c>
      <c r="B318" t="inlineStr">
        <is>
          <t>FRFR252B</t>
        </is>
      </c>
      <c r="C318" t="inlineStr">
        <is>
          <t>bvg075</t>
        </is>
      </c>
      <c r="D318" t="inlineStr">
        <is>
          <t>Garonne du Salat à l'Aussonnelle</t>
        </is>
      </c>
    </row>
    <row r="319">
      <c r="A319" t="inlineStr">
        <is>
          <t>Le Gave de Lourdios (d'Issaux) de sa source au confluent du Gave d'Aspe</t>
        </is>
      </c>
      <c r="B319" t="inlineStr">
        <is>
          <t>FRFR253</t>
        </is>
      </c>
      <c r="C319" t="inlineStr">
        <is>
          <t>bvg076</t>
        </is>
      </c>
      <c r="D319" t="inlineStr">
        <is>
          <t>Gave d'Aspe</t>
        </is>
      </c>
    </row>
    <row r="320">
      <c r="A320" t="inlineStr">
        <is>
          <t>Le Gave d'Aspe de sa source au confluent du Gave de Lescun</t>
        </is>
      </c>
      <c r="B320" t="inlineStr">
        <is>
          <t>FRFR254</t>
        </is>
      </c>
      <c r="C320" t="inlineStr">
        <is>
          <t>bvg076</t>
        </is>
      </c>
      <c r="D320" t="inlineStr">
        <is>
          <t>Gave d'Aspe</t>
        </is>
      </c>
    </row>
    <row r="321">
      <c r="A321" t="inlineStr">
        <is>
          <t>Le Gave d'Aspe du confluent du Gave de Lescun au confluent du Gave d'Ossau</t>
        </is>
      </c>
      <c r="B321" t="inlineStr">
        <is>
          <t>FRFR255</t>
        </is>
      </c>
      <c r="C321" t="inlineStr">
        <is>
          <t>bvg076</t>
        </is>
      </c>
      <c r="D321" t="inlineStr">
        <is>
          <t>Gave d'Aspe</t>
        </is>
      </c>
    </row>
    <row r="322">
      <c r="A322" t="inlineStr">
        <is>
          <t>Le Gave d'Ossau du confluent du Lau au confluent du Gave d'Aspe</t>
        </is>
      </c>
      <c r="B322" t="inlineStr">
        <is>
          <t>FRFR256A</t>
        </is>
      </c>
      <c r="C322" t="inlineStr">
        <is>
          <t>bvg078</t>
        </is>
      </c>
      <c r="D322" t="inlineStr">
        <is>
          <t>Gave d'Ossau</t>
        </is>
      </c>
    </row>
    <row r="323">
      <c r="A323" t="inlineStr">
        <is>
          <t>Le Gave d'Ossau du confluent du Gave de Bious au confluent du Lau (inclus)</t>
        </is>
      </c>
      <c r="B323" t="inlineStr">
        <is>
          <t>FRFR256B</t>
        </is>
      </c>
      <c r="C323" t="inlineStr">
        <is>
          <t>bvg078</t>
        </is>
      </c>
      <c r="D323" t="inlineStr">
        <is>
          <t>Gave d'Ossau</t>
        </is>
      </c>
    </row>
    <row r="324">
      <c r="A324" t="inlineStr">
        <is>
          <t>Le Vert de sa source au confluent du Gave d'Oloron</t>
        </is>
      </c>
      <c r="B324" t="inlineStr">
        <is>
          <t>FRFR258</t>
        </is>
      </c>
      <c r="C324" t="inlineStr">
        <is>
          <t>bvg077</t>
        </is>
      </c>
      <c r="D324" t="inlineStr">
        <is>
          <t>Gave d'Oloron</t>
        </is>
      </c>
    </row>
    <row r="325">
      <c r="A325" t="inlineStr">
        <is>
          <t>Le Joos de sa source au confluent du Gave d'Oloron</t>
        </is>
      </c>
      <c r="B325" t="inlineStr">
        <is>
          <t>FRFR259</t>
        </is>
      </c>
      <c r="C325" t="inlineStr">
        <is>
          <t>bvg077</t>
        </is>
      </c>
      <c r="D325" t="inlineStr">
        <is>
          <t>Gave d'Oloron</t>
        </is>
      </c>
    </row>
    <row r="326">
      <c r="A326" t="inlineStr">
        <is>
          <t>Le Bandiat du confluent du Varaignes au confluent de la Tardoire</t>
        </is>
      </c>
      <c r="B326" t="inlineStr">
        <is>
          <t>FRFR26</t>
        </is>
      </c>
      <c r="C326" t="inlineStr">
        <is>
          <t>bvg029</t>
        </is>
      </c>
      <c r="D326" t="inlineStr">
        <is>
          <t>Bandiat</t>
        </is>
      </c>
    </row>
    <row r="327">
      <c r="A327" t="inlineStr">
        <is>
          <t>Le Lausset de sa source au confluent du Gave d'Oloron</t>
        </is>
      </c>
      <c r="B327" t="inlineStr">
        <is>
          <t>FRFR260</t>
        </is>
      </c>
      <c r="C327" t="inlineStr">
        <is>
          <t>bvg077</t>
        </is>
      </c>
      <c r="D327" t="inlineStr">
        <is>
          <t>Gave d'Oloron</t>
        </is>
      </c>
    </row>
    <row r="328">
      <c r="A328" t="inlineStr">
        <is>
          <t>Le Saison de sa source au confluent du Gave</t>
        </is>
      </c>
      <c r="B328" t="inlineStr">
        <is>
          <t>FRFR261</t>
        </is>
      </c>
      <c r="C328" t="inlineStr">
        <is>
          <t>bvg127</t>
        </is>
      </c>
      <c r="D328" t="inlineStr">
        <is>
          <t>Saison</t>
        </is>
      </c>
    </row>
    <row r="329">
      <c r="A329" t="inlineStr">
        <is>
          <t>Le Saison du confluent du Gave au confluent de l'Arangorena</t>
        </is>
      </c>
      <c r="B329" t="inlineStr">
        <is>
          <t>FRFR262</t>
        </is>
      </c>
      <c r="C329" t="inlineStr">
        <is>
          <t>bvg127</t>
        </is>
      </c>
      <c r="D329" t="inlineStr">
        <is>
          <t>Saison</t>
        </is>
      </c>
    </row>
    <row r="330">
      <c r="A330" t="inlineStr">
        <is>
          <t>Le Saison du confluent de l'Arangorena au confluent du Gave d'Oloron</t>
        </is>
      </c>
      <c r="B330" t="inlineStr">
        <is>
          <t>FRFR263</t>
        </is>
      </c>
      <c r="C330" t="inlineStr">
        <is>
          <t>bvg127</t>
        </is>
      </c>
      <c r="D330" t="inlineStr">
        <is>
          <t>Saison</t>
        </is>
      </c>
    </row>
    <row r="331">
      <c r="A331" t="inlineStr">
        <is>
          <t>Le Gave d'Oloron du confluent du Gave d'Aspe au confluent du Saison</t>
        </is>
      </c>
      <c r="B331" t="inlineStr">
        <is>
          <t>FRFR264</t>
        </is>
      </c>
      <c r="C331" t="inlineStr">
        <is>
          <t>bvg077</t>
        </is>
      </c>
      <c r="D331" t="inlineStr">
        <is>
          <t>Gave d'Oloron</t>
        </is>
      </c>
    </row>
    <row r="332">
      <c r="A332" t="inlineStr">
        <is>
          <t>La Bidouze de sa source au confluent du Pagolla Uraitza</t>
        </is>
      </c>
      <c r="B332" t="inlineStr">
        <is>
          <t>FRFR265</t>
        </is>
      </c>
      <c r="C332" t="inlineStr">
        <is>
          <t>bvg033</t>
        </is>
      </c>
      <c r="D332" t="inlineStr">
        <is>
          <t>Bidouze</t>
        </is>
      </c>
    </row>
    <row r="333">
      <c r="A333" t="inlineStr">
        <is>
          <t>Le Lihoury du confluent de l'Arbéroue au confluent de la Bidouze</t>
        </is>
      </c>
      <c r="B333" t="inlineStr">
        <is>
          <t>FRFR266</t>
        </is>
      </c>
      <c r="C333" t="inlineStr">
        <is>
          <t>bvg033</t>
        </is>
      </c>
      <c r="D333" t="inlineStr">
        <is>
          <t>Bidouze</t>
        </is>
      </c>
    </row>
    <row r="334">
      <c r="A334" t="inlineStr">
        <is>
          <t>La Bidouze du confluent du Pagolla Uraitza au confluent de l'Adour</t>
        </is>
      </c>
      <c r="B334" t="inlineStr">
        <is>
          <t>FRFR267</t>
        </is>
      </c>
      <c r="C334" t="inlineStr">
        <is>
          <t>bvg033</t>
        </is>
      </c>
      <c r="D334" t="inlineStr">
        <is>
          <t>Bidouze</t>
        </is>
      </c>
    </row>
    <row r="335">
      <c r="A335" t="inlineStr">
        <is>
          <t>Le Laurhibar de sa source au confluent de la Nive de Béhérobie</t>
        </is>
      </c>
      <c r="B335" t="inlineStr">
        <is>
          <t>FRFR268</t>
        </is>
      </c>
      <c r="C335" t="inlineStr">
        <is>
          <t>bvg117</t>
        </is>
      </c>
      <c r="D335" t="inlineStr">
        <is>
          <t>Nive</t>
        </is>
      </c>
    </row>
    <row r="336">
      <c r="A336" t="inlineStr">
        <is>
          <t>La Nive de Béherobie de sa source au confluent de la Nive d'Arnéguy</t>
        </is>
      </c>
      <c r="B336" t="inlineStr">
        <is>
          <t>FRFR269</t>
        </is>
      </c>
      <c r="C336" t="inlineStr">
        <is>
          <t>bvg117</t>
        </is>
      </c>
      <c r="D336" t="inlineStr">
        <is>
          <t>Nive</t>
        </is>
      </c>
    </row>
    <row r="337">
      <c r="A337" t="inlineStr">
        <is>
          <t>Le Bandiat du confluent des Vergnes au confluent du Varaignes</t>
        </is>
      </c>
      <c r="B337" t="inlineStr">
        <is>
          <t>FRFR27</t>
        </is>
      </c>
      <c r="C337" t="inlineStr">
        <is>
          <t>bvg029</t>
        </is>
      </c>
      <c r="D337" t="inlineStr">
        <is>
          <t>Bandiat</t>
        </is>
      </c>
    </row>
    <row r="338">
      <c r="A338" t="inlineStr">
        <is>
          <t>La Nive des Aldudes de sa source au confluent de la Nive</t>
        </is>
      </c>
      <c r="B338" t="inlineStr">
        <is>
          <t>FRFR270</t>
        </is>
      </c>
      <c r="C338" t="inlineStr">
        <is>
          <t>bvg117</t>
        </is>
      </c>
      <c r="D338" t="inlineStr">
        <is>
          <t>Nive</t>
        </is>
      </c>
    </row>
    <row r="339">
      <c r="A339" t="inlineStr">
        <is>
          <t>La Nive du confluent du Latsa au confluent de l'Adour</t>
        </is>
      </c>
      <c r="B339" t="inlineStr">
        <is>
          <t>FRFR271A</t>
        </is>
      </c>
      <c r="C339" t="inlineStr">
        <is>
          <t>bvg117</t>
        </is>
      </c>
      <c r="D339" t="inlineStr">
        <is>
          <t>Nive</t>
        </is>
      </c>
    </row>
    <row r="340">
      <c r="A340" t="inlineStr">
        <is>
          <t>La Nive du confluent de la Nive des Aldudes au confluent du Latsa</t>
        </is>
      </c>
      <c r="B340" t="inlineStr">
        <is>
          <t>FRFR271B</t>
        </is>
      </c>
      <c r="C340" t="inlineStr">
        <is>
          <t>bvg117</t>
        </is>
      </c>
      <c r="D340" t="inlineStr">
        <is>
          <t>Nive</t>
        </is>
      </c>
    </row>
    <row r="341">
      <c r="A341" t="inlineStr">
        <is>
          <t>La Nive du confluent de la Nive d'Arnéguy au confluent de la Nive des Aldudes</t>
        </is>
      </c>
      <c r="B341" t="inlineStr">
        <is>
          <t>FRFR271C</t>
        </is>
      </c>
      <c r="C341" t="inlineStr">
        <is>
          <t>bvg117</t>
        </is>
      </c>
      <c r="D341" t="inlineStr">
        <is>
          <t>Nive</t>
        </is>
      </c>
    </row>
    <row r="342">
      <c r="A342" t="inlineStr">
        <is>
          <t>L'Uhabia de sa source à l'océan</t>
        </is>
      </c>
      <c r="B342" t="inlineStr">
        <is>
          <t>FRFR272</t>
        </is>
      </c>
      <c r="C342" t="inlineStr">
        <is>
          <t>bvg049</t>
        </is>
      </c>
      <c r="D342" t="inlineStr">
        <is>
          <t>Côtiers basques</t>
        </is>
      </c>
    </row>
    <row r="343">
      <c r="A343" t="inlineStr">
        <is>
          <t>La Nivelle de sa source à l'océan</t>
        </is>
      </c>
      <c r="B343" t="inlineStr">
        <is>
          <t>FRFR273</t>
        </is>
      </c>
      <c r="C343" t="inlineStr">
        <is>
          <t>bvg049</t>
        </is>
      </c>
      <c r="D343" t="inlineStr">
        <is>
          <t>Côtiers basques</t>
        </is>
      </c>
    </row>
    <row r="344">
      <c r="A344" t="inlineStr">
        <is>
          <t>Le boudigau de sa source à l'océan</t>
        </is>
      </c>
      <c r="B344" t="inlineStr">
        <is>
          <t>FRFR275</t>
        </is>
      </c>
      <c r="C344" t="inlineStr">
        <is>
          <t>bvg069</t>
        </is>
      </c>
      <c r="D344" t="inlineStr">
        <is>
          <t>Etangs, lacs et littoral landais</t>
        </is>
      </c>
    </row>
    <row r="345">
      <c r="A345" t="inlineStr">
        <is>
          <t>Le Gave d'Oloron du confluent du Saison au confluent du Gave de Pau</t>
        </is>
      </c>
      <c r="B345" t="inlineStr">
        <is>
          <t>FRFR276</t>
        </is>
      </c>
      <c r="C345" t="inlineStr">
        <is>
          <t>bvg077</t>
        </is>
      </c>
      <c r="D345" t="inlineStr">
        <is>
          <t>Gave d'Oloron</t>
        </is>
      </c>
    </row>
    <row r="346">
      <c r="A346" t="inlineStr">
        <is>
          <t>Le Gave de Pau du confluent du Clamondé (inclus) au confluent du Gave d'Oloron</t>
        </is>
      </c>
      <c r="B346" t="inlineStr">
        <is>
          <t>FRFR277A</t>
        </is>
      </c>
      <c r="C346" t="inlineStr">
        <is>
          <t>bvg079</t>
        </is>
      </c>
      <c r="D346" t="inlineStr">
        <is>
          <t>Gave de Pau</t>
        </is>
      </c>
    </row>
    <row r="347">
      <c r="A347" t="inlineStr">
        <is>
          <t>Le Gave de Pau du confluent du bras du Gave au confluent du Clamondé</t>
        </is>
      </c>
      <c r="B347" t="inlineStr">
        <is>
          <t>FRFR277B</t>
        </is>
      </c>
      <c r="C347" t="inlineStr">
        <is>
          <t>bvg079</t>
        </is>
      </c>
      <c r="D347" t="inlineStr">
        <is>
          <t>Gave de Pau</t>
        </is>
      </c>
    </row>
    <row r="348">
      <c r="A348" t="inlineStr">
        <is>
          <t>Le Gave de Pau du confluent de l'Ousse au confluent du bras du Gave (inclus)</t>
        </is>
      </c>
      <c r="B348" t="inlineStr">
        <is>
          <t>FRFR277C</t>
        </is>
      </c>
      <c r="C348" t="inlineStr">
        <is>
          <t>bvg079</t>
        </is>
      </c>
      <c r="D348" t="inlineStr">
        <is>
          <t>Gave de Pau</t>
        </is>
      </c>
    </row>
    <row r="349">
      <c r="A349" t="inlineStr">
        <is>
          <t>Le Luy du confluent du Luy de Béarn au confluent de l'Adour</t>
        </is>
      </c>
      <c r="B349" t="inlineStr">
        <is>
          <t>FRFR278</t>
        </is>
      </c>
      <c r="C349" t="inlineStr">
        <is>
          <t>bvg106</t>
        </is>
      </c>
      <c r="D349" t="inlineStr">
        <is>
          <t>Luys réunis - Louts</t>
        </is>
      </c>
    </row>
    <row r="350">
      <c r="A350" t="inlineStr">
        <is>
          <t>Le ruisseau de Magescq du confluent du Saunus à l'étang de Soustons</t>
        </is>
      </c>
      <c r="B350" t="inlineStr">
        <is>
          <t>FRFR279</t>
        </is>
      </c>
      <c r="C350" t="inlineStr">
        <is>
          <t>bvg069</t>
        </is>
      </c>
      <c r="D350" t="inlineStr">
        <is>
          <t>Etangs, lacs et littoral landais</t>
        </is>
      </c>
    </row>
    <row r="351">
      <c r="A351" t="inlineStr">
        <is>
          <t>La Palue du confluent des Forges à l'étang de Léon</t>
        </is>
      </c>
      <c r="B351" t="inlineStr">
        <is>
          <t>FRFR280</t>
        </is>
      </c>
      <c r="C351" t="inlineStr">
        <is>
          <t>bvg069</t>
        </is>
      </c>
      <c r="D351" t="inlineStr">
        <is>
          <t>Etangs, lacs et littoral landais</t>
        </is>
      </c>
    </row>
    <row r="352">
      <c r="A352" t="inlineStr">
        <is>
          <t>L'Onesse de sa source au confluent du courant de Contis</t>
        </is>
      </c>
      <c r="B352" t="inlineStr">
        <is>
          <t>FRFR281</t>
        </is>
      </c>
      <c r="C352" t="inlineStr">
        <is>
          <t>bvg069</t>
        </is>
      </c>
      <c r="D352" t="inlineStr">
        <is>
          <t>Etangs, lacs et littoral landais</t>
        </is>
      </c>
    </row>
    <row r="353">
      <c r="A353" t="inlineStr">
        <is>
          <t>Le Canteloup de sa source à l'étang d'Aureilhan</t>
        </is>
      </c>
      <c r="B353" t="inlineStr">
        <is>
          <t>FRFR282</t>
        </is>
      </c>
      <c r="C353" t="inlineStr">
        <is>
          <t>bvg069</t>
        </is>
      </c>
      <c r="D353" t="inlineStr">
        <is>
          <t>Etangs, lacs et littoral landais</t>
        </is>
      </c>
    </row>
    <row r="354">
      <c r="A354" t="inlineStr">
        <is>
          <t>Le Ruisseau des Forges de sa source à Étang de Parentis</t>
        </is>
      </c>
      <c r="B354" t="inlineStr">
        <is>
          <t>FRFR283</t>
        </is>
      </c>
      <c r="C354" t="inlineStr">
        <is>
          <t>bvg069</t>
        </is>
      </c>
      <c r="D354" t="inlineStr">
        <is>
          <t>Etangs, lacs et littoral landais</t>
        </is>
      </c>
    </row>
    <row r="355">
      <c r="A355" t="inlineStr">
        <is>
          <t>La petite Leyre de sa source au confluent de la Leyre</t>
        </is>
      </c>
      <c r="B355" t="inlineStr">
        <is>
          <t>FRFR284</t>
        </is>
      </c>
      <c r="C355" t="inlineStr">
        <is>
          <t>bvg093</t>
        </is>
      </c>
      <c r="D355" t="inlineStr">
        <is>
          <t>La Leyre</t>
        </is>
      </c>
    </row>
    <row r="356">
      <c r="A356" t="inlineStr">
        <is>
          <t>La Leyre de sa source au confluent de la petite Leyre</t>
        </is>
      </c>
      <c r="B356" t="inlineStr">
        <is>
          <t>FRFR285</t>
        </is>
      </c>
      <c r="C356" t="inlineStr">
        <is>
          <t>bvg093</t>
        </is>
      </c>
      <c r="D356" t="inlineStr">
        <is>
          <t>La Leyre</t>
        </is>
      </c>
    </row>
    <row r="357">
      <c r="A357" t="inlineStr">
        <is>
          <t>La Leyre du confluent de la petite Leyre au confluent du lacanau (océan)</t>
        </is>
      </c>
      <c r="B357" t="inlineStr">
        <is>
          <t>FRFR286</t>
        </is>
      </c>
      <c r="C357" t="inlineStr">
        <is>
          <t>bvg093</t>
        </is>
      </c>
      <c r="D357" t="inlineStr">
        <is>
          <t>La Leyre</t>
        </is>
      </c>
    </row>
    <row r="358">
      <c r="A358" t="inlineStr">
        <is>
          <t>La Livenne du confluent des Martinette à la Gironde</t>
        </is>
      </c>
      <c r="B358" t="inlineStr">
        <is>
          <t>FRFR287</t>
        </is>
      </c>
      <c r="C358" t="inlineStr">
        <is>
          <t>bvg094</t>
        </is>
      </c>
      <c r="D358" t="inlineStr">
        <is>
          <t>La Livenne</t>
        </is>
      </c>
    </row>
    <row r="359">
      <c r="A359" t="inlineStr">
        <is>
          <t>L'Isle du confluent du Cussona (inclus) au confluent de la Dronne</t>
        </is>
      </c>
      <c r="B359" t="inlineStr">
        <is>
          <t>FRFR288A</t>
        </is>
      </c>
      <c r="C359" t="inlineStr">
        <is>
          <t>bvg091</t>
        </is>
      </c>
      <c r="D359" t="inlineStr">
        <is>
          <t>Isle aval</t>
        </is>
      </c>
    </row>
    <row r="360">
      <c r="A360" t="inlineStr">
        <is>
          <t>L'Isle du confluent du Jouis (inclus) au confluent du Cussona</t>
        </is>
      </c>
      <c r="B360" t="inlineStr">
        <is>
          <t>FRFR288B</t>
        </is>
      </c>
      <c r="C360" t="inlineStr">
        <is>
          <t>bvg091</t>
        </is>
      </c>
      <c r="D360" t="inlineStr">
        <is>
          <t>Isle aval</t>
        </is>
      </c>
    </row>
    <row r="361">
      <c r="A361" t="inlineStr">
        <is>
          <t>L'Isle du confluent de l'Auvézère au confluent du Jouis</t>
        </is>
      </c>
      <c r="B361" t="inlineStr">
        <is>
          <t>FRFR288C</t>
        </is>
      </c>
      <c r="C361" t="inlineStr">
        <is>
          <t>bvg091</t>
        </is>
      </c>
      <c r="D361" t="inlineStr">
        <is>
          <t>Isle aval</t>
        </is>
      </c>
    </row>
    <row r="362">
      <c r="A362" t="inlineStr">
        <is>
          <t>La Mozenne de sa source au confluent de la Dronne</t>
        </is>
      </c>
      <c r="B362" t="inlineStr">
        <is>
          <t>FRFR289A</t>
        </is>
      </c>
      <c r="C362" t="inlineStr">
        <is>
          <t>bvg057</t>
        </is>
      </c>
      <c r="D362" t="inlineStr">
        <is>
          <t>Dronne aval</t>
        </is>
      </c>
    </row>
    <row r="363">
      <c r="A363" t="inlineStr">
        <is>
          <t>La Dronne du confluent de la Lizonne au confluent de l'Isle</t>
        </is>
      </c>
      <c r="B363" t="inlineStr">
        <is>
          <t>FRFR289B</t>
        </is>
      </c>
      <c r="C363" t="inlineStr">
        <is>
          <t>bvg057</t>
        </is>
      </c>
      <c r="D363" t="inlineStr">
        <is>
          <t>Dronne aval</t>
        </is>
      </c>
    </row>
    <row r="364">
      <c r="A364" t="inlineStr">
        <is>
          <t>La Dronne de sa source au confluent du Manet (inclus)</t>
        </is>
      </c>
      <c r="B364" t="inlineStr">
        <is>
          <t>FRFR29</t>
        </is>
      </c>
      <c r="C364" t="inlineStr">
        <is>
          <t>bvg056</t>
        </is>
      </c>
      <c r="D364" t="inlineStr">
        <is>
          <t>Dronne amont</t>
        </is>
      </c>
    </row>
    <row r="365">
      <c r="A365" t="inlineStr">
        <is>
          <t>Le Chapouillet de sa source au confluent de la Rimeize</t>
        </is>
      </c>
      <c r="B365" t="inlineStr">
        <is>
          <t>FRFR290A</t>
        </is>
      </c>
      <c r="C365" t="inlineStr">
        <is>
          <t>bvg151</t>
        </is>
      </c>
      <c r="D365" t="inlineStr">
        <is>
          <t>Truyère</t>
        </is>
      </c>
    </row>
    <row r="366">
      <c r="A366" t="inlineStr">
        <is>
          <t>La Rimeize de sa source au confluent de la Truyère</t>
        </is>
      </c>
      <c r="B366" t="inlineStr">
        <is>
          <t>FRFR290B</t>
        </is>
      </c>
      <c r="C366" t="inlineStr">
        <is>
          <t>bvg151</t>
        </is>
      </c>
      <c r="D366" t="inlineStr">
        <is>
          <t>Truyère</t>
        </is>
      </c>
    </row>
    <row r="367">
      <c r="A367" t="inlineStr">
        <is>
          <t>La Truyère du confluent du Mézère au confluent de la Rimeize</t>
        </is>
      </c>
      <c r="B367" t="inlineStr">
        <is>
          <t>FRFR291</t>
        </is>
      </c>
      <c r="C367" t="inlineStr">
        <is>
          <t>bvg151</t>
        </is>
      </c>
      <c r="D367" t="inlineStr">
        <is>
          <t>Truyère</t>
        </is>
      </c>
    </row>
    <row r="368">
      <c r="A368" t="inlineStr">
        <is>
          <t>La Cère de sa source au confluent de la Jordanne</t>
        </is>
      </c>
      <c r="B368" t="inlineStr">
        <is>
          <t>FRFR292</t>
        </is>
      </c>
      <c r="C368" t="inlineStr">
        <is>
          <t>bvg045</t>
        </is>
      </c>
      <c r="D368" t="inlineStr">
        <is>
          <t>Cère amont</t>
        </is>
      </c>
    </row>
    <row r="369">
      <c r="A369" t="inlineStr">
        <is>
          <t>La Jordanne du confluent du Pouget (inclus) au confluent de la Cère</t>
        </is>
      </c>
      <c r="B369" t="inlineStr">
        <is>
          <t>FRFR293A</t>
        </is>
      </c>
      <c r="C369" t="inlineStr">
        <is>
          <t>bvg045</t>
        </is>
      </c>
      <c r="D369" t="inlineStr">
        <is>
          <t>Cère amont</t>
        </is>
      </c>
    </row>
    <row r="370">
      <c r="A370" t="inlineStr">
        <is>
          <t>La Jordanne de sa source au confluent du Pouget</t>
        </is>
      </c>
      <c r="B370" t="inlineStr">
        <is>
          <t>FRFR293B</t>
        </is>
      </c>
      <c r="C370" t="inlineStr">
        <is>
          <t>bvg045</t>
        </is>
      </c>
      <c r="D370" t="inlineStr">
        <is>
          <t>Cère amont</t>
        </is>
      </c>
    </row>
    <row r="371">
      <c r="A371" t="inlineStr">
        <is>
          <t>L'Authre du confluent du Cautrunes au barrage de Saint-étienne-Cantalès</t>
        </is>
      </c>
      <c r="B371" t="inlineStr">
        <is>
          <t>FRFR294</t>
        </is>
      </c>
      <c r="C371" t="inlineStr">
        <is>
          <t>bvg045</t>
        </is>
      </c>
      <c r="D371" t="inlineStr">
        <is>
          <t>Cère amont</t>
        </is>
      </c>
    </row>
    <row r="372">
      <c r="A372" t="inlineStr">
        <is>
          <t>La Cère du barrage de Saint-étienne-Cantalès au confluent de l'Escalmels</t>
        </is>
      </c>
      <c r="B372" t="inlineStr">
        <is>
          <t>FRFR295A</t>
        </is>
      </c>
      <c r="C372" t="inlineStr">
        <is>
          <t>bvg054</t>
        </is>
      </c>
      <c r="D372" t="inlineStr">
        <is>
          <t>Dordogne lotoise</t>
        </is>
      </c>
    </row>
    <row r="373">
      <c r="A373" t="inlineStr">
        <is>
          <t>La Cère du confluent de la Jordanne au barrage de Saint-étienne-Cantalès</t>
        </is>
      </c>
      <c r="B373" t="inlineStr">
        <is>
          <t>FRFR295B</t>
        </is>
      </c>
      <c r="C373" t="inlineStr">
        <is>
          <t>bvg045</t>
        </is>
      </c>
      <c r="D373" t="inlineStr">
        <is>
          <t>Cère amont</t>
        </is>
      </c>
    </row>
    <row r="374">
      <c r="A374" t="inlineStr">
        <is>
          <t>La Garonne du confluent de l'Aussonnelle au confluent du Tarn</t>
        </is>
      </c>
      <c r="B374" t="inlineStr">
        <is>
          <t>FRFR296A</t>
        </is>
      </c>
      <c r="C374" t="inlineStr">
        <is>
          <t>bvg073</t>
        </is>
      </c>
      <c r="D374" t="inlineStr">
        <is>
          <t>Garonne de l'Aussonnelle à la Barguelonne</t>
        </is>
      </c>
    </row>
    <row r="375">
      <c r="A375" t="inlineStr">
        <is>
          <t>La Garonne du confluent de l'Ariège au confluent de l'Aussonnelle</t>
        </is>
      </c>
      <c r="B375" t="inlineStr">
        <is>
          <t>FRFR296B</t>
        </is>
      </c>
      <c r="C375" t="inlineStr">
        <is>
          <t>bvg075</t>
        </is>
      </c>
      <c r="D375" t="inlineStr">
        <is>
          <t>Garonne du Salat à l'Aussonnelle</t>
        </is>
      </c>
    </row>
    <row r="376">
      <c r="A376" t="inlineStr">
        <is>
          <t>La Muze de sa source au confluent du Tarn</t>
        </is>
      </c>
      <c r="B376" t="inlineStr">
        <is>
          <t>FRFR297</t>
        </is>
      </c>
      <c r="C376" t="inlineStr">
        <is>
          <t>bvg143</t>
        </is>
      </c>
      <c r="D376" t="inlineStr">
        <is>
          <t>Tarn amont</t>
        </is>
      </c>
    </row>
    <row r="377">
      <c r="A377" t="inlineStr">
        <is>
          <t>La Sorgue de sa source au confluent du Dourdou</t>
        </is>
      </c>
      <c r="B377" t="inlineStr">
        <is>
          <t>FRFR298</t>
        </is>
      </c>
      <c r="C377" t="inlineStr">
        <is>
          <t>bvg140</t>
        </is>
      </c>
      <c r="D377" t="inlineStr">
        <is>
          <t>Tarn - Dourdou - Rance</t>
        </is>
      </c>
    </row>
    <row r="378">
      <c r="A378" t="inlineStr">
        <is>
          <t>La Béronne de sa source au confluent de la Boutonne</t>
        </is>
      </c>
      <c r="B378" t="inlineStr">
        <is>
          <t>FRFR3</t>
        </is>
      </c>
      <c r="C378" t="inlineStr">
        <is>
          <t>bvg036</t>
        </is>
      </c>
      <c r="D378" t="inlineStr">
        <is>
          <t>Boutonne</t>
        </is>
      </c>
    </row>
    <row r="379">
      <c r="A379" t="inlineStr">
        <is>
          <t>La Côle du confluent du Touroulet au confluent de la Queue d'Ane</t>
        </is>
      </c>
      <c r="B379" t="inlineStr">
        <is>
          <t>FRFR30</t>
        </is>
      </c>
      <c r="C379" t="inlineStr">
        <is>
          <t>bvg056</t>
        </is>
      </c>
      <c r="D379" t="inlineStr">
        <is>
          <t>Dronne amont</t>
        </is>
      </c>
    </row>
    <row r="380">
      <c r="A380" t="inlineStr">
        <is>
          <t>La Garonne du confluent du Gers au confluent du Lot</t>
        </is>
      </c>
      <c r="B380" t="inlineStr">
        <is>
          <t>FRFR300A</t>
        </is>
      </c>
      <c r="C380" t="inlineStr">
        <is>
          <t>bvg074</t>
        </is>
      </c>
      <c r="D380" t="inlineStr">
        <is>
          <t>Garonne de la Barguelonne au Dropt</t>
        </is>
      </c>
    </row>
    <row r="381">
      <c r="A381" t="inlineStr">
        <is>
          <t>La Garonne du confluent de la Barguelonne au confluent du Gers</t>
        </is>
      </c>
      <c r="B381" t="inlineStr">
        <is>
          <t>FRFR300B</t>
        </is>
      </c>
      <c r="C381" t="inlineStr">
        <is>
          <t>bvg074</t>
        </is>
      </c>
      <c r="D381" t="inlineStr">
        <is>
          <t>Garonne de la Barguelonne au Dropt</t>
        </is>
      </c>
    </row>
    <row r="382">
      <c r="A382" t="inlineStr">
        <is>
          <t>La Garonne du confluent du Tarn au confluent de la Barguelonne</t>
        </is>
      </c>
      <c r="B382" t="inlineStr">
        <is>
          <t>FRFR300C</t>
        </is>
      </c>
      <c r="C382" t="inlineStr">
        <is>
          <t>bvg073</t>
        </is>
      </c>
      <c r="D382" t="inlineStr">
        <is>
          <t>Garonne de l'Aussonnelle à la Barguelonne</t>
        </is>
      </c>
    </row>
    <row r="383">
      <c r="A383" t="inlineStr">
        <is>
          <t>La Garonne du confluent du Trec à la confluence du Dropt</t>
        </is>
      </c>
      <c r="B383" t="inlineStr">
        <is>
          <t>FRFR301A</t>
        </is>
      </c>
      <c r="C383" t="inlineStr">
        <is>
          <t>bvg074</t>
        </is>
      </c>
      <c r="D383" t="inlineStr">
        <is>
          <t>Garonne de la Barguelonne au Dropt</t>
        </is>
      </c>
    </row>
    <row r="384">
      <c r="A384" t="inlineStr">
        <is>
          <t>La Garonne du confluent du Lot au confluent du Trec de la Greffière</t>
        </is>
      </c>
      <c r="B384" t="inlineStr">
        <is>
          <t>FRFR301B</t>
        </is>
      </c>
      <c r="C384" t="inlineStr">
        <is>
          <t>bvg074</t>
        </is>
      </c>
      <c r="D384" t="inlineStr">
        <is>
          <t>Garonne de la Barguelonne au Dropt</t>
        </is>
      </c>
    </row>
    <row r="385">
      <c r="A385" t="inlineStr">
        <is>
          <t>Le Vicdessos du confluent du Soulcem au confluent de l'Ariège</t>
        </is>
      </c>
      <c r="B385" t="inlineStr">
        <is>
          <t>FRFR302A</t>
        </is>
      </c>
      <c r="C385" t="inlineStr">
        <is>
          <t>bvg016</t>
        </is>
      </c>
      <c r="D385" t="inlineStr">
        <is>
          <t>Ariège amont</t>
        </is>
      </c>
    </row>
    <row r="386">
      <c r="A386" t="inlineStr">
        <is>
          <t>Le Mounicou de l'étang de Soulcem au confluent de l'Artigue</t>
        </is>
      </c>
      <c r="B386" t="inlineStr">
        <is>
          <t>FRFR302B</t>
        </is>
      </c>
      <c r="C386" t="inlineStr">
        <is>
          <t>bvg016</t>
        </is>
      </c>
      <c r="D386" t="inlineStr">
        <is>
          <t>Ariège amont</t>
        </is>
      </c>
    </row>
    <row r="387">
      <c r="A387" t="inlineStr">
        <is>
          <t>La Save du confluent de la Bernesse au confluent de l'Aussoue</t>
        </is>
      </c>
      <c r="B387" t="inlineStr">
        <is>
          <t>FRFR303A</t>
        </is>
      </c>
      <c r="C387" t="inlineStr">
        <is>
          <t>bvg130</t>
        </is>
      </c>
      <c r="D387" t="inlineStr">
        <is>
          <t>Save</t>
        </is>
      </c>
    </row>
    <row r="388">
      <c r="A388" t="inlineStr">
        <is>
          <t>La Save de sa source au confluent de la Bernesse (incluse)</t>
        </is>
      </c>
      <c r="B388" t="inlineStr">
        <is>
          <t>FRFR303B</t>
        </is>
      </c>
      <c r="C388" t="inlineStr">
        <is>
          <t>bvg130</t>
        </is>
      </c>
      <c r="D388" t="inlineStr">
        <is>
          <t>Save</t>
        </is>
      </c>
    </row>
    <row r="389">
      <c r="A389" t="inlineStr">
        <is>
          <t>La Save du confluent de l'Aussoue au confluent de la Garonne</t>
        </is>
      </c>
      <c r="B389" t="inlineStr">
        <is>
          <t>FRFR304</t>
        </is>
      </c>
      <c r="C389" t="inlineStr">
        <is>
          <t>bvg130</t>
        </is>
      </c>
      <c r="D389" t="inlineStr">
        <is>
          <t>Save</t>
        </is>
      </c>
    </row>
    <row r="390">
      <c r="A390" t="inlineStr">
        <is>
          <t>Le Tarnon de sa source au confluent du Tarn</t>
        </is>
      </c>
      <c r="B390" t="inlineStr">
        <is>
          <t>FRFR305</t>
        </is>
      </c>
      <c r="C390" t="inlineStr">
        <is>
          <t>bvg143</t>
        </is>
      </c>
      <c r="D390" t="inlineStr">
        <is>
          <t>Tarn amont</t>
        </is>
      </c>
    </row>
    <row r="391">
      <c r="A391" t="inlineStr">
        <is>
          <t>Le Tarn du confluent de la Jonte au confluent de la Dourbie</t>
        </is>
      </c>
      <c r="B391" t="inlineStr">
        <is>
          <t>FRFR306A</t>
        </is>
      </c>
      <c r="C391" t="inlineStr">
        <is>
          <t>bvg143</t>
        </is>
      </c>
      <c r="D391" t="inlineStr">
        <is>
          <t>Tarn amont</t>
        </is>
      </c>
    </row>
    <row r="392">
      <c r="A392" t="inlineStr">
        <is>
          <t>Le Tarn du confluent du Valat de la Combe au confluent de la Jonte</t>
        </is>
      </c>
      <c r="B392" t="inlineStr">
        <is>
          <t>FRFR306B</t>
        </is>
      </c>
      <c r="C392" t="inlineStr">
        <is>
          <t>bvg143</t>
        </is>
      </c>
      <c r="D392" t="inlineStr">
        <is>
          <t>Tarn amont</t>
        </is>
      </c>
    </row>
    <row r="393">
      <c r="A393" t="inlineStr">
        <is>
          <t>Le Tarn du confluent du Tarnon au confluent du Valat de la Combe (inclus)</t>
        </is>
      </c>
      <c r="B393" t="inlineStr">
        <is>
          <t>FRFR306C</t>
        </is>
      </c>
      <c r="C393" t="inlineStr">
        <is>
          <t>bvg143</t>
        </is>
      </c>
      <c r="D393" t="inlineStr">
        <is>
          <t>Tarn amont</t>
        </is>
      </c>
    </row>
    <row r="394">
      <c r="A394" t="inlineStr">
        <is>
          <t>La Jonte du confluent du Béthuzon au confluent du Tarn</t>
        </is>
      </c>
      <c r="B394" t="inlineStr">
        <is>
          <t>FRFR307A</t>
        </is>
      </c>
      <c r="C394" t="inlineStr">
        <is>
          <t>bvg143</t>
        </is>
      </c>
      <c r="D394" t="inlineStr">
        <is>
          <t>Tarn amont</t>
        </is>
      </c>
    </row>
    <row r="395">
      <c r="A395" t="inlineStr">
        <is>
          <t>La Jonte de sa source au confluent du Béthuzon</t>
        </is>
      </c>
      <c r="B395" t="inlineStr">
        <is>
          <t>FRFR307B</t>
        </is>
      </c>
      <c r="C395" t="inlineStr">
        <is>
          <t>bvg143</t>
        </is>
      </c>
      <c r="D395" t="inlineStr">
        <is>
          <t>Tarn amont</t>
        </is>
      </c>
    </row>
    <row r="396">
      <c r="A396" t="inlineStr">
        <is>
          <t>Le Trèvezel du confluent du Bonheur au confluent de la Dourbie</t>
        </is>
      </c>
      <c r="B396" t="inlineStr">
        <is>
          <t>FRFR308</t>
        </is>
      </c>
      <c r="C396" t="inlineStr">
        <is>
          <t>bvg143</t>
        </is>
      </c>
      <c r="D396" t="inlineStr">
        <is>
          <t>Tarn amont</t>
        </is>
      </c>
    </row>
    <row r="397">
      <c r="A397" t="inlineStr">
        <is>
          <t>La Côle du confluent de la Queue d'Ane au confluent de la Dronne</t>
        </is>
      </c>
      <c r="B397" t="inlineStr">
        <is>
          <t>FRFR31</t>
        </is>
      </c>
      <c r="C397" t="inlineStr">
        <is>
          <t>bvg056</t>
        </is>
      </c>
      <c r="D397" t="inlineStr">
        <is>
          <t>Dronne amont</t>
        </is>
      </c>
    </row>
    <row r="398">
      <c r="A398" t="inlineStr">
        <is>
          <t>La Dourbie du confluent des Crozes au confluent du Tarn</t>
        </is>
      </c>
      <c r="B398" t="inlineStr">
        <is>
          <t>FRFR310</t>
        </is>
      </c>
      <c r="C398" t="inlineStr">
        <is>
          <t>bvg143</t>
        </is>
      </c>
      <c r="D398" t="inlineStr">
        <is>
          <t>Tarn amont</t>
        </is>
      </c>
    </row>
    <row r="399">
      <c r="A399" t="inlineStr">
        <is>
          <t>Le Tarn du barrage de Pinet au confluent du Dourdou</t>
        </is>
      </c>
      <c r="B399" t="inlineStr">
        <is>
          <t>FRFR311A</t>
        </is>
      </c>
      <c r="C399" t="inlineStr">
        <is>
          <t>bvg140</t>
        </is>
      </c>
      <c r="D399" t="inlineStr">
        <is>
          <t>Tarn - Dourdou - Rance</t>
        </is>
      </c>
    </row>
    <row r="400">
      <c r="A400" t="inlineStr">
        <is>
          <t>Le Tarn du confluent de la Dourbie au barrage de Pinet</t>
        </is>
      </c>
      <c r="B400" t="inlineStr">
        <is>
          <t>FRFR311B</t>
        </is>
      </c>
      <c r="C400" t="inlineStr">
        <is>
          <t>bvg143</t>
        </is>
      </c>
      <c r="D400" t="inlineStr">
        <is>
          <t>Tarn amont</t>
        </is>
      </c>
    </row>
    <row r="401">
      <c r="A401" t="inlineStr">
        <is>
          <t>L'Alrance du lac de Villefranche-de-Panat au confluent du Tarn</t>
        </is>
      </c>
      <c r="B401" t="inlineStr">
        <is>
          <t>FRFR312</t>
        </is>
      </c>
      <c r="C401" t="inlineStr">
        <is>
          <t>bvg140</t>
        </is>
      </c>
      <c r="D401" t="inlineStr">
        <is>
          <t>Tarn - Dourdou - Rance</t>
        </is>
      </c>
    </row>
    <row r="402">
      <c r="A402" t="inlineStr">
        <is>
          <t>Le Tarn du confluent du Rance au confluent du Sarlan</t>
        </is>
      </c>
      <c r="B402" t="inlineStr">
        <is>
          <t>FRFR313A</t>
        </is>
      </c>
      <c r="C402" t="inlineStr">
        <is>
          <t>bvg141</t>
        </is>
      </c>
      <c r="D402" t="inlineStr">
        <is>
          <t>Tarn - Rance - Sarlan</t>
        </is>
      </c>
    </row>
    <row r="403">
      <c r="A403" t="inlineStr">
        <is>
          <t>Le Tarn du confluent du Dourdou au confluent du Rance</t>
        </is>
      </c>
      <c r="B403" t="inlineStr">
        <is>
          <t>FRFR313B</t>
        </is>
      </c>
      <c r="C403" t="inlineStr">
        <is>
          <t>bvg140</t>
        </is>
      </c>
      <c r="D403" t="inlineStr">
        <is>
          <t>Tarn - Dourdou - Rance</t>
        </is>
      </c>
    </row>
    <row r="404">
      <c r="A404" t="inlineStr">
        <is>
          <t>Le Tarn du confluent du Mérigot au confluent de l'Agout</t>
        </is>
      </c>
      <c r="B404" t="inlineStr">
        <is>
          <t>FRFR314A</t>
        </is>
      </c>
      <c r="C404" t="inlineStr">
        <is>
          <t>bvg142</t>
        </is>
      </c>
      <c r="D404" t="inlineStr">
        <is>
          <t>Tarn - Sarlan - Agout</t>
        </is>
      </c>
    </row>
    <row r="405">
      <c r="A405" t="inlineStr">
        <is>
          <t>Le Tarn du confluent du Sarlan (inclus) au confluent du Mérigot (inclus)</t>
        </is>
      </c>
      <c r="B405" t="inlineStr">
        <is>
          <t>FRFR314B</t>
        </is>
      </c>
      <c r="C405" t="inlineStr">
        <is>
          <t>bvg142</t>
        </is>
      </c>
      <c r="D405" t="inlineStr">
        <is>
          <t>Tarn - Sarlan - Agout</t>
        </is>
      </c>
    </row>
    <row r="406">
      <c r="A406" t="inlineStr">
        <is>
          <t>Le Tarn du confluent du Tescou au confluent de la Garonne</t>
        </is>
      </c>
      <c r="B406" t="inlineStr">
        <is>
          <t>FRFR315A</t>
        </is>
      </c>
      <c r="C406" t="inlineStr">
        <is>
          <t>bvg144</t>
        </is>
      </c>
      <c r="D406" t="inlineStr">
        <is>
          <t>Tarn du Tescou à la Garonne</t>
        </is>
      </c>
    </row>
    <row r="407">
      <c r="A407" t="inlineStr">
        <is>
          <t>Le Tarn du confluent de l'Agout au confluent du Tescou</t>
        </is>
      </c>
      <c r="B407" t="inlineStr">
        <is>
          <t>FRFR315B</t>
        </is>
      </c>
      <c r="C407" t="inlineStr">
        <is>
          <t>bvg139</t>
        </is>
      </c>
      <c r="D407" t="inlineStr">
        <is>
          <t>Tarn - Agout - Tescou</t>
        </is>
      </c>
    </row>
    <row r="408">
      <c r="A408" t="inlineStr">
        <is>
          <t>La Truyère du confluent de la Rimeize au barrage de Grandval</t>
        </is>
      </c>
      <c r="B408" t="inlineStr">
        <is>
          <t>FRFR316</t>
        </is>
      </c>
      <c r="C408" t="inlineStr">
        <is>
          <t>bvg151</t>
        </is>
      </c>
      <c r="D408" t="inlineStr">
        <is>
          <t>Truyère</t>
        </is>
      </c>
    </row>
    <row r="409">
      <c r="A409" t="inlineStr">
        <is>
          <t>Le Lander du confluent du Babory (inclus) au barrage de Grandval</t>
        </is>
      </c>
      <c r="B409" t="inlineStr">
        <is>
          <t>FRFR317</t>
        </is>
      </c>
      <c r="C409" t="inlineStr">
        <is>
          <t>bvg151</t>
        </is>
      </c>
      <c r="D409" t="inlineStr">
        <is>
          <t>Truyère</t>
        </is>
      </c>
    </row>
    <row r="410">
      <c r="A410" t="inlineStr">
        <is>
          <t>Le Lot du confluent du Dourdou au confluent de la Diège</t>
        </is>
      </c>
      <c r="B410" t="inlineStr">
        <is>
          <t>FRFR318A</t>
        </is>
      </c>
      <c r="C410" t="inlineStr">
        <is>
          <t>bvg102</t>
        </is>
      </c>
      <c r="D410" t="inlineStr">
        <is>
          <t>Lot du Dourdou au Célé</t>
        </is>
      </c>
    </row>
    <row r="411">
      <c r="A411" t="inlineStr">
        <is>
          <t>Le Lot du confluent de la Truyère au confluent du Dourdou</t>
        </is>
      </c>
      <c r="B411" t="inlineStr">
        <is>
          <t>FRFR318B</t>
        </is>
      </c>
      <c r="C411" t="inlineStr">
        <is>
          <t>bvg099</t>
        </is>
      </c>
      <c r="D411" t="inlineStr">
        <is>
          <t>Lot amont</t>
        </is>
      </c>
    </row>
    <row r="412">
      <c r="A412" t="inlineStr">
        <is>
          <t>Le Lot du barrage de Golinhac au confluent de la Truyère</t>
        </is>
      </c>
      <c r="B412" t="inlineStr">
        <is>
          <t>FRFR318C</t>
        </is>
      </c>
      <c r="C412" t="inlineStr">
        <is>
          <t>bvg099</t>
        </is>
      </c>
      <c r="D412" t="inlineStr">
        <is>
          <t>Lot amont</t>
        </is>
      </c>
    </row>
    <row r="413">
      <c r="A413" t="inlineStr">
        <is>
          <t>La Diège de sa source au confluent du Lot</t>
        </is>
      </c>
      <c r="B413" t="inlineStr">
        <is>
          <t>FRFR319</t>
        </is>
      </c>
      <c r="C413" t="inlineStr">
        <is>
          <t>bvg102</t>
        </is>
      </c>
      <c r="D413" t="inlineStr">
        <is>
          <t>Lot du Dourdou au Célé</t>
        </is>
      </c>
    </row>
    <row r="414">
      <c r="A414" t="inlineStr">
        <is>
          <t>La Dronne du confluent du Manet au confluent de la Côle</t>
        </is>
      </c>
      <c r="B414" t="inlineStr">
        <is>
          <t>FRFR32</t>
        </is>
      </c>
      <c r="C414" t="inlineStr">
        <is>
          <t>bvg056</t>
        </is>
      </c>
      <c r="D414" t="inlineStr">
        <is>
          <t>Dronne amont</t>
        </is>
      </c>
    </row>
    <row r="415">
      <c r="A415" t="inlineStr">
        <is>
          <t>Le Lot du confluent de la Diège au confluent du Célé</t>
        </is>
      </c>
      <c r="B415" t="inlineStr">
        <is>
          <t>FRFR320</t>
        </is>
      </c>
      <c r="C415" t="inlineStr">
        <is>
          <t>bvg102</t>
        </is>
      </c>
      <c r="D415" t="inlineStr">
        <is>
          <t>Lot du Dourdou au Célé</t>
        </is>
      </c>
    </row>
    <row r="416">
      <c r="A416" t="inlineStr">
        <is>
          <t>Le Lot du confluent du Célé au confluent de la Lémance</t>
        </is>
      </c>
      <c r="B416" t="inlineStr">
        <is>
          <t>FRFR321</t>
        </is>
      </c>
      <c r="C416" t="inlineStr">
        <is>
          <t>bvg101</t>
        </is>
      </c>
      <c r="D416" t="inlineStr">
        <is>
          <t>Lot du Célé à la Thèze</t>
        </is>
      </c>
    </row>
    <row r="417">
      <c r="A417" t="inlineStr">
        <is>
          <t>L'Ouysse de sa source au confluent de la Dordogne</t>
        </is>
      </c>
      <c r="B417" t="inlineStr">
        <is>
          <t>FRFR322</t>
        </is>
      </c>
      <c r="C417" t="inlineStr">
        <is>
          <t>bvg054</t>
        </is>
      </c>
      <c r="D417" t="inlineStr">
        <is>
          <t>Dordogne lotoise</t>
        </is>
      </c>
    </row>
    <row r="418">
      <c r="A418" t="inlineStr">
        <is>
          <t>L'Alzou de sa source au confluent de la Dordogne</t>
        </is>
      </c>
      <c r="B418" t="inlineStr">
        <is>
          <t>FRFR323</t>
        </is>
      </c>
      <c r="C418" t="inlineStr">
        <is>
          <t>bvg054</t>
        </is>
      </c>
      <c r="D418" t="inlineStr">
        <is>
          <t>Dordogne lotoise</t>
        </is>
      </c>
    </row>
    <row r="419">
      <c r="A419" t="inlineStr">
        <is>
          <t>La Corrèze du confluent du Pian (inclus) au confluent de la Vézère</t>
        </is>
      </c>
      <c r="B419" t="inlineStr">
        <is>
          <t>FRFR324A</t>
        </is>
      </c>
      <c r="C419" t="inlineStr">
        <is>
          <t>bvg044</t>
        </is>
      </c>
      <c r="D419" t="inlineStr">
        <is>
          <t>Corrèze</t>
        </is>
      </c>
    </row>
    <row r="420">
      <c r="A420" t="inlineStr">
        <is>
          <t>La Corrèze du confluent du Brauze au confluent du Pian</t>
        </is>
      </c>
      <c r="B420" t="inlineStr">
        <is>
          <t>FRFR324B</t>
        </is>
      </c>
      <c r="C420" t="inlineStr">
        <is>
          <t>bvg044</t>
        </is>
      </c>
      <c r="D420" t="inlineStr">
        <is>
          <t>Corrèze</t>
        </is>
      </c>
    </row>
    <row r="421">
      <c r="A421" t="inlineStr">
        <is>
          <t>La Couze du lac du Causse au confluent de la Vézère</t>
        </is>
      </c>
      <c r="B421" t="inlineStr">
        <is>
          <t>FRFR325A</t>
        </is>
      </c>
      <c r="C421" t="inlineStr">
        <is>
          <t>bvg155</t>
        </is>
      </c>
      <c r="D421" t="inlineStr">
        <is>
          <t>Vézère amont</t>
        </is>
      </c>
    </row>
    <row r="422">
      <c r="A422" t="inlineStr">
        <is>
          <t>La Couze de sa source au lac du Causse</t>
        </is>
      </c>
      <c r="B422" t="inlineStr">
        <is>
          <t>FRFR325B</t>
        </is>
      </c>
      <c r="C422" t="inlineStr">
        <is>
          <t>bvg155</t>
        </is>
      </c>
      <c r="D422" t="inlineStr">
        <is>
          <t>Vézère amont</t>
        </is>
      </c>
    </row>
    <row r="423">
      <c r="A423" t="inlineStr">
        <is>
          <t>L'Echez du confluent du canal du Moulin au confluent de l'Adou</t>
        </is>
      </c>
      <c r="B423" t="inlineStr">
        <is>
          <t>FRFR326A</t>
        </is>
      </c>
      <c r="C423" t="inlineStr">
        <is>
          <t>bvg060</t>
        </is>
      </c>
      <c r="D423" t="inlineStr">
        <is>
          <t>Echez</t>
        </is>
      </c>
    </row>
    <row r="424">
      <c r="A424" t="inlineStr">
        <is>
          <t>L'Echez du confluent du Baradans (inclus) au confluent du canal du Moulin (inclus)</t>
        </is>
      </c>
      <c r="B424" t="inlineStr">
        <is>
          <t>FRFR326B</t>
        </is>
      </c>
      <c r="C424" t="inlineStr">
        <is>
          <t>bvg060</t>
        </is>
      </c>
      <c r="D424" t="inlineStr">
        <is>
          <t>Echez</t>
        </is>
      </c>
    </row>
    <row r="425">
      <c r="A425" t="inlineStr">
        <is>
          <t>Le Bahus du barrage de Miramont-Sensacq au confluent de l'Adour</t>
        </is>
      </c>
      <c r="B425" t="inlineStr">
        <is>
          <t>FRFR327A</t>
        </is>
      </c>
      <c r="C425" t="inlineStr">
        <is>
          <t>bvg028</t>
        </is>
      </c>
      <c r="D425" t="inlineStr">
        <is>
          <t>Bahus</t>
        </is>
      </c>
    </row>
    <row r="426">
      <c r="A426" t="inlineStr">
        <is>
          <t>Le Bahus de sa source au barrage de Miramont-Sensacq</t>
        </is>
      </c>
      <c r="B426" t="inlineStr">
        <is>
          <t>FRFR327B</t>
        </is>
      </c>
      <c r="C426" t="inlineStr">
        <is>
          <t>bvg028</t>
        </is>
      </c>
      <c r="D426" t="inlineStr">
        <is>
          <t>Bahus</t>
        </is>
      </c>
    </row>
    <row r="427">
      <c r="A427" t="inlineStr">
        <is>
          <t>L'Adour du confluent de l'Echez au confluent de la Midouze</t>
        </is>
      </c>
      <c r="B427" t="inlineStr">
        <is>
          <t>FRFR327C</t>
        </is>
      </c>
      <c r="C427" t="inlineStr">
        <is>
          <t>bvg004</t>
        </is>
      </c>
      <c r="D427" t="inlineStr">
        <is>
          <t>Adour moyen</t>
        </is>
      </c>
    </row>
    <row r="428">
      <c r="A428" t="inlineStr">
        <is>
          <t>L'Adour du confluent de la Midouze au confluent du Luy</t>
        </is>
      </c>
      <c r="B428" t="inlineStr">
        <is>
          <t>FRFR328</t>
        </is>
      </c>
      <c r="C428" t="inlineStr">
        <is>
          <t>bvg002</t>
        </is>
      </c>
      <c r="D428" t="inlineStr">
        <is>
          <t>Adour aval</t>
        </is>
      </c>
    </row>
    <row r="429">
      <c r="A429" t="inlineStr">
        <is>
          <t>La Lizonne du confluent de la Belle au confluent de la Dronne</t>
        </is>
      </c>
      <c r="B429" t="inlineStr">
        <is>
          <t>FRFR33</t>
        </is>
      </c>
      <c r="C429" t="inlineStr">
        <is>
          <t>bvg058</t>
        </is>
      </c>
      <c r="D429" t="inlineStr">
        <is>
          <t>Dronne médiane</t>
        </is>
      </c>
    </row>
    <row r="430">
      <c r="A430" t="inlineStr">
        <is>
          <t>La Midouze du confluent du Retjons au confluent de l'Adour</t>
        </is>
      </c>
      <c r="B430" t="inlineStr">
        <is>
          <t>FRFR330A</t>
        </is>
      </c>
      <c r="C430" t="inlineStr">
        <is>
          <t>bvg113</t>
        </is>
      </c>
      <c r="D430" t="inlineStr">
        <is>
          <t>Midouze</t>
        </is>
      </c>
    </row>
    <row r="431">
      <c r="A431" t="inlineStr">
        <is>
          <t>La Midouze du confluent de la Douze au confluent du Retjons</t>
        </is>
      </c>
      <c r="B431" t="inlineStr">
        <is>
          <t>FRFR330B</t>
        </is>
      </c>
      <c r="C431" t="inlineStr">
        <is>
          <t>bvg113</t>
        </is>
      </c>
      <c r="D431" t="inlineStr">
        <is>
          <t>Midouze</t>
        </is>
      </c>
    </row>
    <row r="432">
      <c r="A432" t="inlineStr">
        <is>
          <t>La Charente du confluent du Puits des Preins au confluent de la Touvre</t>
        </is>
      </c>
      <c r="B432" t="inlineStr">
        <is>
          <t>FRFR331A</t>
        </is>
      </c>
      <c r="C432" t="inlineStr">
        <is>
          <t>bvg039</t>
        </is>
      </c>
      <c r="D432" t="inlineStr">
        <is>
          <t>Charente amont</t>
        </is>
      </c>
    </row>
    <row r="433">
      <c r="A433" t="inlineStr">
        <is>
          <t>La Charente du confluent de la Tardoire au confluent du Puits des Preins (inclus)</t>
        </is>
      </c>
      <c r="B433" t="inlineStr">
        <is>
          <t>FRFR331B</t>
        </is>
      </c>
      <c r="C433" t="inlineStr">
        <is>
          <t>bvg039</t>
        </is>
      </c>
      <c r="D433" t="inlineStr">
        <is>
          <t>Charente amont</t>
        </is>
      </c>
    </row>
    <row r="434">
      <c r="A434" t="inlineStr">
        <is>
          <t>La Charente du confluent de la Touvre au confluent du Bramerit</t>
        </is>
      </c>
      <c r="B434" t="inlineStr">
        <is>
          <t>FRFR332</t>
        </is>
      </c>
      <c r="C434" t="inlineStr">
        <is>
          <t>bvg040</t>
        </is>
      </c>
      <c r="D434" t="inlineStr">
        <is>
          <t>Charente aval</t>
        </is>
      </c>
    </row>
    <row r="435">
      <c r="A435" t="inlineStr">
        <is>
          <t>L'Arnoult de sa source au confluent de la Charente</t>
        </is>
      </c>
      <c r="B435" t="inlineStr">
        <is>
          <t>FRFR333</t>
        </is>
      </c>
      <c r="C435" t="inlineStr">
        <is>
          <t>bvg063</t>
        </is>
      </c>
      <c r="D435" t="inlineStr">
        <is>
          <t>Estuaire Charente, marais et pertuis</t>
        </is>
      </c>
    </row>
    <row r="436">
      <c r="A436" t="inlineStr">
        <is>
          <t>La Nie de sa source au confluent de la Boutonne</t>
        </is>
      </c>
      <c r="B436" t="inlineStr">
        <is>
          <t>FRFR334</t>
        </is>
      </c>
      <c r="C436" t="inlineStr">
        <is>
          <t>bvg036</t>
        </is>
      </c>
      <c r="D436" t="inlineStr">
        <is>
          <t>Boutonne</t>
        </is>
      </c>
    </row>
    <row r="437">
      <c r="A437" t="inlineStr">
        <is>
          <t>La Charente du confluent de l'Etang au confluent du Merdançon (inclus)</t>
        </is>
      </c>
      <c r="B437" t="inlineStr">
        <is>
          <t>FRFR338</t>
        </is>
      </c>
      <c r="C437" t="inlineStr">
        <is>
          <t>bvg039</t>
        </is>
      </c>
      <c r="D437" t="inlineStr">
        <is>
          <t>Charente amont</t>
        </is>
      </c>
    </row>
    <row r="438">
      <c r="A438" t="inlineStr">
        <is>
          <t>L'Auze du confluent du Sains Jean au confluent de la Dordogne</t>
        </is>
      </c>
      <c r="B438" t="inlineStr">
        <is>
          <t>FRFR339</t>
        </is>
      </c>
      <c r="C438" t="inlineStr">
        <is>
          <t>bvg023</t>
        </is>
      </c>
      <c r="D438" t="inlineStr">
        <is>
          <t>Auze - Aigle - Sumène</t>
        </is>
      </c>
    </row>
    <row r="439">
      <c r="A439" t="inlineStr">
        <is>
          <t>La Vézère du confluent de l'Elle au confluent de la Dordogne</t>
        </is>
      </c>
      <c r="B439" t="inlineStr">
        <is>
          <t>FRFR341</t>
        </is>
      </c>
      <c r="C439" t="inlineStr">
        <is>
          <t>bvg156</t>
        </is>
      </c>
      <c r="D439" t="inlineStr">
        <is>
          <t>Vézère aval</t>
        </is>
      </c>
    </row>
    <row r="440">
      <c r="A440" t="inlineStr">
        <is>
          <t>L'Aveyron du confluent du Viaur au confluent de la Vère</t>
        </is>
      </c>
      <c r="B440" t="inlineStr">
        <is>
          <t>FRFR342</t>
        </is>
      </c>
      <c r="C440" t="inlineStr">
        <is>
          <t>bvg026</t>
        </is>
      </c>
      <c r="D440" t="inlineStr">
        <is>
          <t>Aveyron aval</t>
        </is>
      </c>
    </row>
    <row r="441">
      <c r="A441" t="inlineStr">
        <is>
          <t>Le courant de Contis du confluent de l'Onesse et du Vignacq à l'océan</t>
        </is>
      </c>
      <c r="B441" t="inlineStr">
        <is>
          <t>FRFR343</t>
        </is>
      </c>
      <c r="C441" t="inlineStr">
        <is>
          <t>bvg069</t>
        </is>
      </c>
      <c r="D441" t="inlineStr">
        <is>
          <t>Etangs, lacs et littoral landais</t>
        </is>
      </c>
    </row>
    <row r="442">
      <c r="A442" t="inlineStr">
        <is>
          <t>Le Saint Bonnette du lieu-dit le bois de St Mur au confluent de la Corrèze</t>
        </is>
      </c>
      <c r="B442" t="inlineStr">
        <is>
          <t>FRFR344</t>
        </is>
      </c>
      <c r="C442" t="inlineStr">
        <is>
          <t>bvg044</t>
        </is>
      </c>
      <c r="D442" t="inlineStr">
        <is>
          <t>Corrèze</t>
        </is>
      </c>
    </row>
    <row r="443">
      <c r="A443" t="inlineStr">
        <is>
          <t>La Neste d'Oô de sa source au confluent de la Pique</t>
        </is>
      </c>
      <c r="B443" t="inlineStr">
        <is>
          <t>FRFR345</t>
        </is>
      </c>
      <c r="C443" t="inlineStr">
        <is>
          <t>bvg072</t>
        </is>
      </c>
      <c r="D443" t="inlineStr">
        <is>
          <t>Garonne Pyrénéenne</t>
        </is>
      </c>
    </row>
    <row r="444">
      <c r="A444" t="inlineStr">
        <is>
          <t>La Tarentaine de sa source au confluent du Neuffonds</t>
        </is>
      </c>
      <c r="B444" t="inlineStr">
        <is>
          <t>FRFR346</t>
        </is>
      </c>
      <c r="C444" t="inlineStr">
        <is>
          <t>bvg135</t>
        </is>
      </c>
      <c r="D444" t="inlineStr">
        <is>
          <t>Sources Dordogne - Rhue</t>
        </is>
      </c>
    </row>
    <row r="445">
      <c r="A445" t="inlineStr">
        <is>
          <t>Le Labiou de sa source au lac de l'Aigle</t>
        </is>
      </c>
      <c r="B445" t="inlineStr">
        <is>
          <t>FRFR347A</t>
        </is>
      </c>
      <c r="C445" t="inlineStr">
        <is>
          <t>bvg023</t>
        </is>
      </c>
      <c r="D445" t="inlineStr">
        <is>
          <t>Auze - Aigle - Sumène</t>
        </is>
      </c>
    </row>
    <row r="446">
      <c r="A446" t="inlineStr">
        <is>
          <t>La Dordogne de la retenue de Bort-les-Orgues au barrage de Marèges</t>
        </is>
      </c>
      <c r="B446" t="inlineStr">
        <is>
          <t>FRFR347B</t>
        </is>
      </c>
      <c r="C446" t="inlineStr">
        <is>
          <t>bvg135</t>
        </is>
      </c>
      <c r="D446" t="inlineStr">
        <is>
          <t>Sources Dordogne - Rhue</t>
        </is>
      </c>
    </row>
    <row r="447">
      <c r="A447" t="inlineStr">
        <is>
          <t>La Dordogne du barrage d'Argentat au confluent de la Cère</t>
        </is>
      </c>
      <c r="B447" t="inlineStr">
        <is>
          <t>FRFR348</t>
        </is>
      </c>
      <c r="C447" t="inlineStr">
        <is>
          <t>bvg054</t>
        </is>
      </c>
      <c r="D447" t="inlineStr">
        <is>
          <t>Dordogne lotoise</t>
        </is>
      </c>
    </row>
    <row r="448">
      <c r="A448" t="inlineStr">
        <is>
          <t>La Cuze de sa source au confluent de la Dordogne</t>
        </is>
      </c>
      <c r="B448" t="inlineStr">
        <is>
          <t>FRFR349A</t>
        </is>
      </c>
      <c r="C448" t="inlineStr">
        <is>
          <t>bvg115</t>
        </is>
      </c>
      <c r="D448" t="inlineStr">
        <is>
          <t>Nauze - Céou - Enéa</t>
        </is>
      </c>
    </row>
    <row r="449">
      <c r="A449" t="inlineStr">
        <is>
          <t>La Dordogne du confluent du Tournefeuille au confluent de la Vézère</t>
        </is>
      </c>
      <c r="B449" t="inlineStr">
        <is>
          <t>FRFR349B</t>
        </is>
      </c>
      <c r="C449" t="inlineStr">
        <is>
          <t>bvg115</t>
        </is>
      </c>
      <c r="D449" t="inlineStr">
        <is>
          <t>Nauze - Céou - Enéa</t>
        </is>
      </c>
    </row>
    <row r="450">
      <c r="A450" t="inlineStr">
        <is>
          <t>La Dordogne du confluent de la Cère au confluent du Tournefeuille</t>
        </is>
      </c>
      <c r="B450" t="inlineStr">
        <is>
          <t>FRFR349C</t>
        </is>
      </c>
      <c r="C450" t="inlineStr">
        <is>
          <t>bvg054</t>
        </is>
      </c>
      <c r="D450" t="inlineStr">
        <is>
          <t>Dordogne lotoise</t>
        </is>
      </c>
    </row>
    <row r="451">
      <c r="A451" t="inlineStr">
        <is>
          <t>La Viveronne de sa source au confluent de la Tude</t>
        </is>
      </c>
      <c r="B451" t="inlineStr">
        <is>
          <t>FRFR34A</t>
        </is>
      </c>
      <c r="C451" t="inlineStr">
        <is>
          <t>bvg057</t>
        </is>
      </c>
      <c r="D451" t="inlineStr">
        <is>
          <t>Dronne aval</t>
        </is>
      </c>
    </row>
    <row r="452">
      <c r="A452" t="inlineStr">
        <is>
          <t>La Tude de sa source au confluent de la Dronne</t>
        </is>
      </c>
      <c r="B452" t="inlineStr">
        <is>
          <t>FRFR34B</t>
        </is>
      </c>
      <c r="C452" t="inlineStr">
        <is>
          <t>bvg057</t>
        </is>
      </c>
      <c r="D452" t="inlineStr">
        <is>
          <t>Dronne aval</t>
        </is>
      </c>
    </row>
    <row r="453">
      <c r="A453" t="inlineStr">
        <is>
          <t>Le Lary de sa source au confluent de l'Isle</t>
        </is>
      </c>
      <c r="B453" t="inlineStr">
        <is>
          <t>FRFR35</t>
        </is>
      </c>
      <c r="C453" t="inlineStr">
        <is>
          <t>bvg123</t>
        </is>
      </c>
      <c r="D453" t="inlineStr">
        <is>
          <t>Palais - Lary</t>
        </is>
      </c>
    </row>
    <row r="454">
      <c r="A454" t="inlineStr">
        <is>
          <t>La Durenque du confluent de la Durencuse au confluent de l'Agout</t>
        </is>
      </c>
      <c r="B454" t="inlineStr">
        <is>
          <t>FRFR351</t>
        </is>
      </c>
      <c r="C454" t="inlineStr">
        <is>
          <t>bvg011</t>
        </is>
      </c>
      <c r="D454" t="inlineStr">
        <is>
          <t>Agout aval</t>
        </is>
      </c>
    </row>
    <row r="455">
      <c r="A455" t="inlineStr">
        <is>
          <t>La Vère de sa source au confluent de la Vervère</t>
        </is>
      </c>
      <c r="B455" t="inlineStr">
        <is>
          <t>FRFR353</t>
        </is>
      </c>
      <c r="C455" t="inlineStr">
        <is>
          <t>bvg154</t>
        </is>
      </c>
      <c r="D455" t="inlineStr">
        <is>
          <t>Vère</t>
        </is>
      </c>
    </row>
    <row r="456">
      <c r="A456" t="inlineStr">
        <is>
          <t>Le Trèvezel de sa source au confluent du Bonheur (inclus)</t>
        </is>
      </c>
      <c r="B456" t="inlineStr">
        <is>
          <t>FRFR355</t>
        </is>
      </c>
      <c r="C456" t="inlineStr">
        <is>
          <t>bvg143</t>
        </is>
      </c>
      <c r="D456" t="inlineStr">
        <is>
          <t>Tarn amont</t>
        </is>
      </c>
    </row>
    <row r="457">
      <c r="A457" t="inlineStr">
        <is>
          <t>La Dourbie de sa source au confluent des Crozes (inclus)</t>
        </is>
      </c>
      <c r="B457" t="inlineStr">
        <is>
          <t>FRFR356</t>
        </is>
      </c>
      <c r="C457" t="inlineStr">
        <is>
          <t>bvg143</t>
        </is>
      </c>
      <c r="D457" t="inlineStr">
        <is>
          <t>Tarn amont</t>
        </is>
      </c>
    </row>
    <row r="458">
      <c r="A458" t="inlineStr">
        <is>
          <t>L'Alrance de sa source au lac de Villefranche-de-Panat</t>
        </is>
      </c>
      <c r="B458" t="inlineStr">
        <is>
          <t>FRFR357</t>
        </is>
      </c>
      <c r="C458" t="inlineStr">
        <is>
          <t>bvg140</t>
        </is>
      </c>
      <c r="D458" t="inlineStr">
        <is>
          <t>Tarn - Dourdou - Rance</t>
        </is>
      </c>
    </row>
    <row r="459">
      <c r="A459" t="inlineStr">
        <is>
          <t>Le Gijou de sa source au confluent du Limes (inclus)</t>
        </is>
      </c>
      <c r="B459" t="inlineStr">
        <is>
          <t>FRFR358</t>
        </is>
      </c>
      <c r="C459" t="inlineStr">
        <is>
          <t>bvg082</t>
        </is>
      </c>
      <c r="D459" t="inlineStr">
        <is>
          <t>Gijou</t>
        </is>
      </c>
    </row>
    <row r="460">
      <c r="A460" t="inlineStr">
        <is>
          <t>Le Sor de sa source au lac des Cammazes</t>
        </is>
      </c>
      <c r="B460" t="inlineStr">
        <is>
          <t>FRFR359</t>
        </is>
      </c>
      <c r="C460" t="inlineStr">
        <is>
          <t>bvg134</t>
        </is>
      </c>
      <c r="D460" t="inlineStr">
        <is>
          <t>Sor</t>
        </is>
      </c>
    </row>
    <row r="461">
      <c r="A461" t="inlineStr">
        <is>
          <t>La Saye de sa source au confluent de l'Isle</t>
        </is>
      </c>
      <c r="B461" t="inlineStr">
        <is>
          <t>FRFR36</t>
        </is>
      </c>
      <c r="C461" t="inlineStr">
        <is>
          <t>bvg131</t>
        </is>
      </c>
      <c r="D461" t="inlineStr">
        <is>
          <t>Saye - Galostre</t>
        </is>
      </c>
    </row>
    <row r="462">
      <c r="A462" t="inlineStr">
        <is>
          <t>Le Lemboulas du confluent du Petit Lembous au confluent du Tarn</t>
        </is>
      </c>
      <c r="B462" t="inlineStr">
        <is>
          <t>FRFR360</t>
        </is>
      </c>
      <c r="C462" t="inlineStr">
        <is>
          <t>bvg097</t>
        </is>
      </c>
      <c r="D462" t="inlineStr">
        <is>
          <t>Lemboulas</t>
        </is>
      </c>
    </row>
    <row r="463">
      <c r="A463" t="inlineStr">
        <is>
          <t>Le Cérou du confluent du Céroc (inclus) au confluent de l'Aveyron</t>
        </is>
      </c>
      <c r="B463" t="inlineStr">
        <is>
          <t>FRFR361A</t>
        </is>
      </c>
      <c r="C463" t="inlineStr">
        <is>
          <t>bvg047</t>
        </is>
      </c>
      <c r="D463" t="inlineStr">
        <is>
          <t>Cérou</t>
        </is>
      </c>
    </row>
    <row r="464">
      <c r="A464" t="inlineStr">
        <is>
          <t>Le Cérou du lac de Saint-Géraud au confluent du Céroc</t>
        </is>
      </c>
      <c r="B464" t="inlineStr">
        <is>
          <t>FRFR361B</t>
        </is>
      </c>
      <c r="C464" t="inlineStr">
        <is>
          <t>bvg047</t>
        </is>
      </c>
      <c r="D464" t="inlineStr">
        <is>
          <t>Cérou</t>
        </is>
      </c>
    </row>
    <row r="465">
      <c r="A465" t="inlineStr">
        <is>
          <t>La Garène de sa source au confluent de la Dourbie</t>
        </is>
      </c>
      <c r="B465" t="inlineStr">
        <is>
          <t>FRFR362</t>
        </is>
      </c>
      <c r="C465" t="inlineStr">
        <is>
          <t>bvg143</t>
        </is>
      </c>
      <c r="D465" t="inlineStr">
        <is>
          <t>Tarn amont</t>
        </is>
      </c>
    </row>
    <row r="466">
      <c r="A466" t="inlineStr">
        <is>
          <t>Le Nuéjouls de sa source au confluent du Dourdou</t>
        </is>
      </c>
      <c r="B466" t="inlineStr">
        <is>
          <t>FRFR363</t>
        </is>
      </c>
      <c r="C466" t="inlineStr">
        <is>
          <t>bvg140</t>
        </is>
      </c>
      <c r="D466" t="inlineStr">
        <is>
          <t>Tarn - Dourdou - Rance</t>
        </is>
      </c>
    </row>
    <row r="467">
      <c r="A467" t="inlineStr">
        <is>
          <t>La Serre de sa source au confluent de l'Aveyron</t>
        </is>
      </c>
      <c r="B467" t="inlineStr">
        <is>
          <t>FRFR364</t>
        </is>
      </c>
      <c r="C467" t="inlineStr">
        <is>
          <t>bvg025</t>
        </is>
      </c>
      <c r="D467" t="inlineStr">
        <is>
          <t>Aveyron amont</t>
        </is>
      </c>
    </row>
    <row r="468">
      <c r="A468" t="inlineStr">
        <is>
          <t>Le Mialet de sa source au confluent du Tarn</t>
        </is>
      </c>
      <c r="B468" t="inlineStr">
        <is>
          <t>FRFR365</t>
        </is>
      </c>
      <c r="C468" t="inlineStr">
        <is>
          <t>bvg143</t>
        </is>
      </c>
      <c r="D468" t="inlineStr">
        <is>
          <t>Tarn amont</t>
        </is>
      </c>
    </row>
    <row r="469">
      <c r="A469" t="inlineStr">
        <is>
          <t>L'Olip de sa source au confluent de l'Aveyron</t>
        </is>
      </c>
      <c r="B469" t="inlineStr">
        <is>
          <t>FRFR366</t>
        </is>
      </c>
      <c r="C469" t="inlineStr">
        <is>
          <t>bvg025</t>
        </is>
      </c>
      <c r="D469" t="inlineStr">
        <is>
          <t>Aveyron amont</t>
        </is>
      </c>
    </row>
    <row r="470">
      <c r="A470" t="inlineStr">
        <is>
          <t>Le Lumansonesque de sa source au confluent du Tarn</t>
        </is>
      </c>
      <c r="B470" t="inlineStr">
        <is>
          <t>FRFR367</t>
        </is>
      </c>
      <c r="C470" t="inlineStr">
        <is>
          <t>bvg143</t>
        </is>
      </c>
      <c r="D470" t="inlineStr">
        <is>
          <t>Tarn amont</t>
        </is>
      </c>
    </row>
    <row r="471">
      <c r="A471" t="inlineStr">
        <is>
          <t>Le Coudols de sa source au confluent du Tarn</t>
        </is>
      </c>
      <c r="B471" t="inlineStr">
        <is>
          <t>FRFR368</t>
        </is>
      </c>
      <c r="C471" t="inlineStr">
        <is>
          <t>bvg140</t>
        </is>
      </c>
      <c r="D471" t="inlineStr">
        <is>
          <t>Tarn - Dourdou - Rance</t>
        </is>
      </c>
    </row>
    <row r="472">
      <c r="A472" t="inlineStr">
        <is>
          <t>La Briane de sa source au confluent de l'Aveyron</t>
        </is>
      </c>
      <c r="B472" t="inlineStr">
        <is>
          <t>FRFR369</t>
        </is>
      </c>
      <c r="C472" t="inlineStr">
        <is>
          <t>bvg025</t>
        </is>
      </c>
      <c r="D472" t="inlineStr">
        <is>
          <t>Aveyron amont</t>
        </is>
      </c>
    </row>
    <row r="473">
      <c r="A473" t="inlineStr">
        <is>
          <t>Le Vioulou du lac de Pareloup au confluent du Viaur</t>
        </is>
      </c>
      <c r="B473" t="inlineStr">
        <is>
          <t>FRFR370</t>
        </is>
      </c>
      <c r="C473" t="inlineStr">
        <is>
          <t>bvg153</t>
        </is>
      </c>
      <c r="D473" t="inlineStr">
        <is>
          <t>Viaur</t>
        </is>
      </c>
    </row>
    <row r="474">
      <c r="A474" t="inlineStr">
        <is>
          <t>Le Vioulou de sa source au lac de Pareloup</t>
        </is>
      </c>
      <c r="B474" t="inlineStr">
        <is>
          <t>FRFR371</t>
        </is>
      </c>
      <c r="C474" t="inlineStr">
        <is>
          <t>bvg153</t>
        </is>
      </c>
      <c r="D474" t="inlineStr">
        <is>
          <t>Viaur</t>
        </is>
      </c>
    </row>
    <row r="475">
      <c r="A475" t="inlineStr">
        <is>
          <t>Le Fouquet de sa source au confluent du Giffou</t>
        </is>
      </c>
      <c r="B475" t="inlineStr">
        <is>
          <t>FRFR372</t>
        </is>
      </c>
      <c r="C475" t="inlineStr">
        <is>
          <t>bvg153</t>
        </is>
      </c>
      <c r="D475" t="inlineStr">
        <is>
          <t>Viaur</t>
        </is>
      </c>
    </row>
    <row r="476">
      <c r="A476" t="inlineStr">
        <is>
          <t>L'Alzou de sa source au confluent de l'Aveyron</t>
        </is>
      </c>
      <c r="B476" t="inlineStr">
        <is>
          <t>FRFR373</t>
        </is>
      </c>
      <c r="C476" t="inlineStr">
        <is>
          <t>bvg025</t>
        </is>
      </c>
      <c r="D476" t="inlineStr">
        <is>
          <t>Aveyron amont</t>
        </is>
      </c>
    </row>
    <row r="477">
      <c r="A477" t="inlineStr">
        <is>
          <t>La Maresque de sa source au confluent de l'Aveyron</t>
        </is>
      </c>
      <c r="B477" t="inlineStr">
        <is>
          <t>FRFR374</t>
        </is>
      </c>
      <c r="C477" t="inlineStr">
        <is>
          <t>bvg025</t>
        </is>
      </c>
      <c r="D477" t="inlineStr">
        <is>
          <t>Aveyron amont</t>
        </is>
      </c>
    </row>
    <row r="478">
      <c r="A478" t="inlineStr">
        <is>
          <t>Le Lieux de Villelongue de sa source au confluent du Lézert</t>
        </is>
      </c>
      <c r="B478" t="inlineStr">
        <is>
          <t>FRFR375</t>
        </is>
      </c>
      <c r="C478" t="inlineStr">
        <is>
          <t>bvg153</t>
        </is>
      </c>
      <c r="D478" t="inlineStr">
        <is>
          <t>Viaur</t>
        </is>
      </c>
    </row>
    <row r="479">
      <c r="A479" t="inlineStr">
        <is>
          <t>Le Rayet de sa source au confluent du Viaur</t>
        </is>
      </c>
      <c r="B479" t="inlineStr">
        <is>
          <t>FRFR376</t>
        </is>
      </c>
      <c r="C479" t="inlineStr">
        <is>
          <t>bvg153</t>
        </is>
      </c>
      <c r="D479" t="inlineStr">
        <is>
          <t>Viaur</t>
        </is>
      </c>
    </row>
    <row r="480">
      <c r="A480" t="inlineStr">
        <is>
          <t>La Serène de sanvensa de sa source au confluent de l'Aveyron</t>
        </is>
      </c>
      <c r="B480" t="inlineStr">
        <is>
          <t>FRFR377</t>
        </is>
      </c>
      <c r="C480" t="inlineStr">
        <is>
          <t>bvg025</t>
        </is>
      </c>
      <c r="D480" t="inlineStr">
        <is>
          <t>Aveyron amont</t>
        </is>
      </c>
    </row>
    <row r="481">
      <c r="A481" t="inlineStr">
        <is>
          <t>Le Candour de sa source au confluent du Viaur</t>
        </is>
      </c>
      <c r="B481" t="inlineStr">
        <is>
          <t>FRFR378</t>
        </is>
      </c>
      <c r="C481" t="inlineStr">
        <is>
          <t>bvg153</t>
        </is>
      </c>
      <c r="D481" t="inlineStr">
        <is>
          <t>Viaur</t>
        </is>
      </c>
    </row>
    <row r="482">
      <c r="A482" t="inlineStr">
        <is>
          <t>Le Céret de la retenue de la Roucarie au confluent du Cérou</t>
        </is>
      </c>
      <c r="B482" t="inlineStr">
        <is>
          <t>FRFR379A</t>
        </is>
      </c>
      <c r="C482" t="inlineStr">
        <is>
          <t>bvg047</t>
        </is>
      </c>
      <c r="D482" t="inlineStr">
        <is>
          <t>Cérou</t>
        </is>
      </c>
    </row>
    <row r="483">
      <c r="A483" t="inlineStr">
        <is>
          <t>Le Céret de sa source à la retenue de la Roucarie</t>
        </is>
      </c>
      <c r="B483" t="inlineStr">
        <is>
          <t>FRFR379B</t>
        </is>
      </c>
      <c r="C483" t="inlineStr">
        <is>
          <t>bvg047</t>
        </is>
      </c>
      <c r="D483" t="inlineStr">
        <is>
          <t>Cérou</t>
        </is>
      </c>
    </row>
    <row r="484">
      <c r="A484" t="inlineStr">
        <is>
          <t>Le Cande de sa source au confluent de la Lère</t>
        </is>
      </c>
      <c r="B484" t="inlineStr">
        <is>
          <t>FRFR380</t>
        </is>
      </c>
      <c r="C484" t="inlineStr">
        <is>
          <t>bvg026</t>
        </is>
      </c>
      <c r="D484" t="inlineStr">
        <is>
          <t>Aveyron aval</t>
        </is>
      </c>
    </row>
    <row r="485">
      <c r="A485" t="inlineStr">
        <is>
          <t>Le Petit Lembous de sa source au confluent du Lemboulas</t>
        </is>
      </c>
      <c r="B485" t="inlineStr">
        <is>
          <t>FRFR381</t>
        </is>
      </c>
      <c r="C485" t="inlineStr">
        <is>
          <t>bvg097</t>
        </is>
      </c>
      <c r="D485" t="inlineStr">
        <is>
          <t>Lemboulas</t>
        </is>
      </c>
    </row>
    <row r="486">
      <c r="A486" t="inlineStr">
        <is>
          <t>La Tauge de sa source au confluent de l'Aveyron</t>
        </is>
      </c>
      <c r="B486" t="inlineStr">
        <is>
          <t>FRFR382</t>
        </is>
      </c>
      <c r="C486" t="inlineStr">
        <is>
          <t>bvg026</t>
        </is>
      </c>
      <c r="D486" t="inlineStr">
        <is>
          <t>Aveyron aval</t>
        </is>
      </c>
    </row>
    <row r="487">
      <c r="A487" t="inlineStr">
        <is>
          <t>Le Tescounet de sa source au confluent du Tescou</t>
        </is>
      </c>
      <c r="B487" t="inlineStr">
        <is>
          <t>FRFR383</t>
        </is>
      </c>
      <c r="C487" t="inlineStr">
        <is>
          <t>bvg145</t>
        </is>
      </c>
      <c r="D487" t="inlineStr">
        <is>
          <t>Tescou</t>
        </is>
      </c>
    </row>
    <row r="488">
      <c r="A488" t="inlineStr">
        <is>
          <t>Le Caussels de sa source au confluent du Tarn</t>
        </is>
      </c>
      <c r="B488" t="inlineStr">
        <is>
          <t>FRFR384</t>
        </is>
      </c>
      <c r="C488" t="inlineStr">
        <is>
          <t>bvg142</t>
        </is>
      </c>
      <c r="D488" t="inlineStr">
        <is>
          <t>Tarn - Sarlan - Agout</t>
        </is>
      </c>
    </row>
    <row r="489">
      <c r="A489" t="inlineStr">
        <is>
          <t>L'Oulas de sa source au confluent du Dadou</t>
        </is>
      </c>
      <c r="B489" t="inlineStr">
        <is>
          <t>FRFR385</t>
        </is>
      </c>
      <c r="C489" t="inlineStr">
        <is>
          <t>bvg050</t>
        </is>
      </c>
      <c r="D489" t="inlineStr">
        <is>
          <t>Dadou</t>
        </is>
      </c>
    </row>
    <row r="490">
      <c r="A490" t="inlineStr">
        <is>
          <t>Le Liamou de sa source au confluent du Rance</t>
        </is>
      </c>
      <c r="B490" t="inlineStr">
        <is>
          <t>FRFR386</t>
        </is>
      </c>
      <c r="C490" t="inlineStr">
        <is>
          <t>bvg140</t>
        </is>
      </c>
      <c r="D490" t="inlineStr">
        <is>
          <t>Tarn - Dourdou - Rance</t>
        </is>
      </c>
    </row>
    <row r="491">
      <c r="A491" t="inlineStr">
        <is>
          <t>Le Viau de sa source au lac de Laouzas</t>
        </is>
      </c>
      <c r="B491" t="inlineStr">
        <is>
          <t>FRFR387</t>
        </is>
      </c>
      <c r="C491" t="inlineStr">
        <is>
          <t>bvg010</t>
        </is>
      </c>
      <c r="D491" t="inlineStr">
        <is>
          <t>Agout amont</t>
        </is>
      </c>
    </row>
    <row r="492">
      <c r="A492" t="inlineStr">
        <is>
          <t>Le Bernazobre de sa source au confluent du Sor</t>
        </is>
      </c>
      <c r="B492" t="inlineStr">
        <is>
          <t>FRFR388</t>
        </is>
      </c>
      <c r="C492" t="inlineStr">
        <is>
          <t>bvg134</t>
        </is>
      </c>
      <c r="D492" t="inlineStr">
        <is>
          <t>Sor</t>
        </is>
      </c>
    </row>
    <row r="493">
      <c r="A493" t="inlineStr">
        <is>
          <t>Le Bagas du confluent du Poulobre au confluent de l'Agout</t>
        </is>
      </c>
      <c r="B493" t="inlineStr">
        <is>
          <t>FRFR389</t>
        </is>
      </c>
      <c r="C493" t="inlineStr">
        <is>
          <t>bvg011</t>
        </is>
      </c>
      <c r="D493" t="inlineStr">
        <is>
          <t>Agout aval</t>
        </is>
      </c>
    </row>
    <row r="494">
      <c r="A494" t="inlineStr">
        <is>
          <t>La Crempse de sa source au confluent de l'Isle</t>
        </is>
      </c>
      <c r="B494" t="inlineStr">
        <is>
          <t>FRFR39</t>
        </is>
      </c>
      <c r="C494" t="inlineStr">
        <is>
          <t>bvg091</t>
        </is>
      </c>
      <c r="D494" t="inlineStr">
        <is>
          <t>Isle aval</t>
        </is>
      </c>
    </row>
    <row r="495">
      <c r="A495" t="inlineStr">
        <is>
          <t>Le Bagas de sa source au confluent du Poulobre (inclus)</t>
        </is>
      </c>
      <c r="B495" t="inlineStr">
        <is>
          <t>FRFR390</t>
        </is>
      </c>
      <c r="C495" t="inlineStr">
        <is>
          <t>bvg011</t>
        </is>
      </c>
      <c r="D495" t="inlineStr">
        <is>
          <t>Agout aval</t>
        </is>
      </c>
    </row>
    <row r="496">
      <c r="A496" t="inlineStr">
        <is>
          <t>La Couture de sa source au confluent de l'Aume</t>
        </is>
      </c>
      <c r="B496" t="inlineStr">
        <is>
          <t>FRFR4</t>
        </is>
      </c>
      <c r="C496" t="inlineStr">
        <is>
          <t>bvg019</t>
        </is>
      </c>
      <c r="D496" t="inlineStr">
        <is>
          <t>Aume - Couture - Auge</t>
        </is>
      </c>
    </row>
    <row r="497">
      <c r="A497" t="inlineStr">
        <is>
          <t>La Lidoire de sa source au confluent de la Dordogne</t>
        </is>
      </c>
      <c r="B497" t="inlineStr">
        <is>
          <t>FRFR40</t>
        </is>
      </c>
      <c r="C497" t="inlineStr">
        <is>
          <t>bvg053</t>
        </is>
      </c>
      <c r="D497" t="inlineStr">
        <is>
          <t>Dordogne aval</t>
        </is>
      </c>
    </row>
    <row r="498">
      <c r="A498" t="inlineStr">
        <is>
          <t>Les Oulettes de sa source au confluent du Gave de Pau</t>
        </is>
      </c>
      <c r="B498" t="inlineStr">
        <is>
          <t>FRFR403</t>
        </is>
      </c>
      <c r="C498" t="inlineStr">
        <is>
          <t>bvg080</t>
        </is>
      </c>
      <c r="D498" t="inlineStr">
        <is>
          <t>Gaves pyrénéens</t>
        </is>
      </c>
    </row>
    <row r="499">
      <c r="A499" t="inlineStr">
        <is>
          <t>Le Gave de Héas de sa source au confluent du Gave de Pau</t>
        </is>
      </c>
      <c r="B499" t="inlineStr">
        <is>
          <t>FRFR404</t>
        </is>
      </c>
      <c r="C499" t="inlineStr">
        <is>
          <t>bvg080</t>
        </is>
      </c>
      <c r="D499" t="inlineStr">
        <is>
          <t>Gaves pyrénéens</t>
        </is>
      </c>
    </row>
    <row r="500">
      <c r="A500" t="inlineStr">
        <is>
          <t>Le Bastan du confluent du Dets Coubous (inclus) au confluent du Gave de Pau</t>
        </is>
      </c>
      <c r="B500" t="inlineStr">
        <is>
          <t>FRFR405</t>
        </is>
      </c>
      <c r="C500" t="inlineStr">
        <is>
          <t>bvg080</t>
        </is>
      </c>
      <c r="D500" t="inlineStr">
        <is>
          <t>Gaves pyrénéens</t>
        </is>
      </c>
    </row>
    <row r="501">
      <c r="A501" t="inlineStr">
        <is>
          <t>Le Gave d'Estaing du confluent du Bergouey (inclus) au confluent du Gave d'Azun</t>
        </is>
      </c>
      <c r="B501" t="inlineStr">
        <is>
          <t>FRFR407</t>
        </is>
      </c>
      <c r="C501" t="inlineStr">
        <is>
          <t>bvg080</t>
        </is>
      </c>
      <c r="D501" t="inlineStr">
        <is>
          <t>Gaves pyrénéens</t>
        </is>
      </c>
    </row>
    <row r="502">
      <c r="A502" t="inlineStr">
        <is>
          <t>L'Adour de Lesponne de sa source au confluent de l'Adour</t>
        </is>
      </c>
      <c r="B502" t="inlineStr">
        <is>
          <t>FRFR409</t>
        </is>
      </c>
      <c r="C502" t="inlineStr">
        <is>
          <t>bvg086</t>
        </is>
      </c>
      <c r="D502" t="inlineStr">
        <is>
          <t>Haut Adour</t>
        </is>
      </c>
    </row>
    <row r="503">
      <c r="A503" t="inlineStr">
        <is>
          <t>La Dordogne du confluent du Caudeau au confluent de la lidoire</t>
        </is>
      </c>
      <c r="B503" t="inlineStr">
        <is>
          <t>FRFR41</t>
        </is>
      </c>
      <c r="C503" t="inlineStr">
        <is>
          <t>bvg053</t>
        </is>
      </c>
      <c r="D503" t="inlineStr">
        <is>
          <t>Dordogne aval</t>
        </is>
      </c>
    </row>
    <row r="504">
      <c r="A504" t="inlineStr">
        <is>
          <t>Le Nès de sa source au confluent du Gave de Pau</t>
        </is>
      </c>
      <c r="B504" t="inlineStr">
        <is>
          <t>FRFR410</t>
        </is>
      </c>
      <c r="C504" t="inlineStr">
        <is>
          <t>bvg080</t>
        </is>
      </c>
      <c r="D504" t="inlineStr">
        <is>
          <t>Gaves pyrénéens</t>
        </is>
      </c>
    </row>
    <row r="505">
      <c r="A505" t="inlineStr">
        <is>
          <t>L'Arrêt-Darré du barrage de l'Arrêt Darré au confluent de l'Arros</t>
        </is>
      </c>
      <c r="B505" t="inlineStr">
        <is>
          <t>FRFR411A</t>
        </is>
      </c>
      <c r="C505" t="inlineStr">
        <is>
          <t>bvg018</t>
        </is>
      </c>
      <c r="D505" t="inlineStr">
        <is>
          <t>Arros</t>
        </is>
      </c>
    </row>
    <row r="506">
      <c r="A506" t="inlineStr">
        <is>
          <t>L'Arrêt-Darré de sa source au barrage de l'Arrêt Darré</t>
        </is>
      </c>
      <c r="B506" t="inlineStr">
        <is>
          <t>FRFR411B</t>
        </is>
      </c>
      <c r="C506" t="inlineStr">
        <is>
          <t>bvg018</t>
        </is>
      </c>
      <c r="D506" t="inlineStr">
        <is>
          <t>Arros</t>
        </is>
      </c>
    </row>
    <row r="507">
      <c r="A507" t="inlineStr">
        <is>
          <t>Le Lurus de sa source au confluent de l'Arros</t>
        </is>
      </c>
      <c r="B507" t="inlineStr">
        <is>
          <t>FRFR412</t>
        </is>
      </c>
      <c r="C507" t="inlineStr">
        <is>
          <t>bvg018</t>
        </is>
      </c>
      <c r="D507" t="inlineStr">
        <is>
          <t>Arros</t>
        </is>
      </c>
    </row>
    <row r="508">
      <c r="A508" t="inlineStr">
        <is>
          <t>Le Bouès du lieu-dit le Moulin au confluent de l'Arros</t>
        </is>
      </c>
      <c r="B508" t="inlineStr">
        <is>
          <t>FRFR413</t>
        </is>
      </c>
      <c r="C508" t="inlineStr">
        <is>
          <t>bvg018</t>
        </is>
      </c>
      <c r="D508" t="inlineStr">
        <is>
          <t>Arros</t>
        </is>
      </c>
    </row>
    <row r="509">
      <c r="A509" t="inlineStr">
        <is>
          <t>L'Estéous du confluent de l'Aule au confluent de l'Adour</t>
        </is>
      </c>
      <c r="B509" t="inlineStr">
        <is>
          <t>FRFR415</t>
        </is>
      </c>
      <c r="C509" t="inlineStr">
        <is>
          <t>bvg001</t>
        </is>
      </c>
      <c r="D509" t="inlineStr">
        <is>
          <t>Adour</t>
        </is>
      </c>
    </row>
    <row r="510">
      <c r="A510" t="inlineStr">
        <is>
          <t>Le Lis du confluent du Gatuch (inclus) au confluent de l'Echez</t>
        </is>
      </c>
      <c r="B510" t="inlineStr">
        <is>
          <t>FRFR417</t>
        </is>
      </c>
      <c r="C510" t="inlineStr">
        <is>
          <t>bvg060</t>
        </is>
      </c>
      <c r="D510" t="inlineStr">
        <is>
          <t>Echez</t>
        </is>
      </c>
    </row>
    <row r="511">
      <c r="A511" t="inlineStr">
        <is>
          <t>Le Bergons de sa source au confluent de l'Adour</t>
        </is>
      </c>
      <c r="B511" t="inlineStr">
        <is>
          <t>FRFR419</t>
        </is>
      </c>
      <c r="C511" t="inlineStr">
        <is>
          <t>bvg004</t>
        </is>
      </c>
      <c r="D511" t="inlineStr">
        <is>
          <t>Adour moyen</t>
        </is>
      </c>
    </row>
    <row r="512">
      <c r="A512" t="inlineStr">
        <is>
          <t>Le Saget de sa source au confluent de l'Adour</t>
        </is>
      </c>
      <c r="B512" t="inlineStr">
        <is>
          <t>FRFR420</t>
        </is>
      </c>
      <c r="C512" t="inlineStr">
        <is>
          <t>bvg004</t>
        </is>
      </c>
      <c r="D512" t="inlineStr">
        <is>
          <t>Adour moyen</t>
        </is>
      </c>
    </row>
    <row r="513">
      <c r="A513" t="inlineStr">
        <is>
          <t>Le Lées du confluent du Marchet au confluent du Lées</t>
        </is>
      </c>
      <c r="B513" t="inlineStr">
        <is>
          <t>FRFR421</t>
        </is>
      </c>
      <c r="C513" t="inlineStr">
        <is>
          <t>bvg109</t>
        </is>
      </c>
      <c r="D513" t="inlineStr">
        <is>
          <t>Lées</t>
        </is>
      </c>
    </row>
    <row r="514">
      <c r="A514" t="inlineStr">
        <is>
          <t>Le Lagoin de sa source au confluent du Gave de Pau</t>
        </is>
      </c>
      <c r="B514" t="inlineStr">
        <is>
          <t>FRFR423</t>
        </is>
      </c>
      <c r="C514" t="inlineStr">
        <is>
          <t>bvg079</t>
        </is>
      </c>
      <c r="D514" t="inlineStr">
        <is>
          <t>Gave de Pau</t>
        </is>
      </c>
    </row>
    <row r="515">
      <c r="A515" t="inlineStr">
        <is>
          <t>Le Luz de sa source au confluent du Gave de Pau</t>
        </is>
      </c>
      <c r="B515" t="inlineStr">
        <is>
          <t>FRFR424</t>
        </is>
      </c>
      <c r="C515" t="inlineStr">
        <is>
          <t>bvg079</t>
        </is>
      </c>
      <c r="D515" t="inlineStr">
        <is>
          <t>Gave de Pau</t>
        </is>
      </c>
    </row>
    <row r="516">
      <c r="A516" t="inlineStr">
        <is>
          <t>Le Béez de sa source au confluent du Gave de Pau</t>
        </is>
      </c>
      <c r="B516" t="inlineStr">
        <is>
          <t>FRFR425</t>
        </is>
      </c>
      <c r="C516" t="inlineStr">
        <is>
          <t>bvg079</t>
        </is>
      </c>
      <c r="D516" t="inlineStr">
        <is>
          <t>Gave de Pau</t>
        </is>
      </c>
    </row>
    <row r="517">
      <c r="A517" t="inlineStr">
        <is>
          <t>Le Louet du confluent du Layza au confluent de l'Adour</t>
        </is>
      </c>
      <c r="B517" t="inlineStr">
        <is>
          <t>FRFR426</t>
        </is>
      </c>
      <c r="C517" t="inlineStr">
        <is>
          <t>bvg103</t>
        </is>
      </c>
      <c r="D517" t="inlineStr">
        <is>
          <t>Louet et Layza</t>
        </is>
      </c>
    </row>
    <row r="518">
      <c r="A518" t="inlineStr">
        <is>
          <t>Le Layza de sa source au confluent du Louet</t>
        </is>
      </c>
      <c r="B518" t="inlineStr">
        <is>
          <t>FRFR428</t>
        </is>
      </c>
      <c r="C518" t="inlineStr">
        <is>
          <t>bvg103</t>
        </is>
      </c>
      <c r="D518" t="inlineStr">
        <is>
          <t>Louet et Layza</t>
        </is>
      </c>
    </row>
    <row r="519">
      <c r="A519" t="inlineStr">
        <is>
          <t>Le Caudeau du confluent de la Louyre au confluent de la Dordogne</t>
        </is>
      </c>
      <c r="B519" t="inlineStr">
        <is>
          <t>FRFR42A</t>
        </is>
      </c>
      <c r="C519" t="inlineStr">
        <is>
          <t>bvg053</t>
        </is>
      </c>
      <c r="D519" t="inlineStr">
        <is>
          <t>Dordogne aval</t>
        </is>
      </c>
    </row>
    <row r="520">
      <c r="A520" t="inlineStr">
        <is>
          <t>Le Caudeau de sa source au confluent de la Louyre</t>
        </is>
      </c>
      <c r="B520" t="inlineStr">
        <is>
          <t>FRFR42B</t>
        </is>
      </c>
      <c r="C520" t="inlineStr">
        <is>
          <t>bvg053</t>
        </is>
      </c>
      <c r="D520" t="inlineStr">
        <is>
          <t>Dordogne aval</t>
        </is>
      </c>
    </row>
    <row r="521">
      <c r="A521" t="inlineStr">
        <is>
          <t>Le Vern de sa source au confluent de l'Isle</t>
        </is>
      </c>
      <c r="B521" t="inlineStr">
        <is>
          <t>FRFR43</t>
        </is>
      </c>
      <c r="C521" t="inlineStr">
        <is>
          <t>bvg091</t>
        </is>
      </c>
      <c r="D521" t="inlineStr">
        <is>
          <t>Isle aval</t>
        </is>
      </c>
    </row>
    <row r="522">
      <c r="A522" t="inlineStr">
        <is>
          <t>Le Laà de sa source au confluent du Gave de Pau</t>
        </is>
      </c>
      <c r="B522" t="inlineStr">
        <is>
          <t>FRFR430</t>
        </is>
      </c>
      <c r="C522" t="inlineStr">
        <is>
          <t>bvg079</t>
        </is>
      </c>
      <c r="D522" t="inlineStr">
        <is>
          <t>Gave de Pau</t>
        </is>
      </c>
    </row>
    <row r="523">
      <c r="A523" t="inlineStr">
        <is>
          <t>Le Luzoué de sa source au confluent du Gave de Pau</t>
        </is>
      </c>
      <c r="B523" t="inlineStr">
        <is>
          <t>FRFR431</t>
        </is>
      </c>
      <c r="C523" t="inlineStr">
        <is>
          <t>bvg079</t>
        </is>
      </c>
      <c r="D523" t="inlineStr">
        <is>
          <t>Gave de Pau</t>
        </is>
      </c>
    </row>
    <row r="524">
      <c r="A524" t="inlineStr">
        <is>
          <t>La Bayse de sa source au confluent du Gave de Pau (inlus)</t>
        </is>
      </c>
      <c r="B524" t="inlineStr">
        <is>
          <t>FRFR432</t>
        </is>
      </c>
      <c r="C524" t="inlineStr">
        <is>
          <t>bvg079</t>
        </is>
      </c>
      <c r="D524" t="inlineStr">
        <is>
          <t>Gave de Pau</t>
        </is>
      </c>
    </row>
    <row r="525">
      <c r="A525" t="inlineStr">
        <is>
          <t>Le Vert de Barlanès de sa source au confluent du Vert</t>
        </is>
      </c>
      <c r="B525" t="inlineStr">
        <is>
          <t>FRFR433</t>
        </is>
      </c>
      <c r="C525" t="inlineStr">
        <is>
          <t>bvg077</t>
        </is>
      </c>
      <c r="D525" t="inlineStr">
        <is>
          <t>Gave d'Oloron</t>
        </is>
      </c>
    </row>
    <row r="526">
      <c r="A526" t="inlineStr">
        <is>
          <t>Le Gave de sainte-Engrâce de sa source au confluent du Saison</t>
        </is>
      </c>
      <c r="B526" t="inlineStr">
        <is>
          <t>FRFR434</t>
        </is>
      </c>
      <c r="C526" t="inlineStr">
        <is>
          <t>bvg127</t>
        </is>
      </c>
      <c r="D526" t="inlineStr">
        <is>
          <t>Saison</t>
        </is>
      </c>
    </row>
    <row r="527">
      <c r="A527" t="inlineStr">
        <is>
          <t>Le Bergons du confluent du Cauci au confluent du Gave de Pau</t>
        </is>
      </c>
      <c r="B527" t="inlineStr">
        <is>
          <t>FRFR435</t>
        </is>
      </c>
      <c r="C527" t="inlineStr">
        <is>
          <t>bvg080</t>
        </is>
      </c>
      <c r="D527" t="inlineStr">
        <is>
          <t>Gaves pyrénéens</t>
        </is>
      </c>
    </row>
    <row r="528">
      <c r="A528" t="inlineStr">
        <is>
          <t>L'Ouzom de sa source au confluent du Gave de Pau</t>
        </is>
      </c>
      <c r="B528" t="inlineStr">
        <is>
          <t>FRFR437</t>
        </is>
      </c>
      <c r="C528" t="inlineStr">
        <is>
          <t>bvg079</t>
        </is>
      </c>
      <c r="D528" t="inlineStr">
        <is>
          <t>Gave de Pau</t>
        </is>
      </c>
    </row>
    <row r="529">
      <c r="A529" t="inlineStr">
        <is>
          <t>Le Valentin de sa source au confluent du Gave d'Ossau</t>
        </is>
      </c>
      <c r="B529" t="inlineStr">
        <is>
          <t>FRFR438</t>
        </is>
      </c>
      <c r="C529" t="inlineStr">
        <is>
          <t>bvg078</t>
        </is>
      </c>
      <c r="D529" t="inlineStr">
        <is>
          <t>Gave d'Ossau</t>
        </is>
      </c>
    </row>
    <row r="530">
      <c r="A530" t="inlineStr">
        <is>
          <t>Le Gave Soussouéou du lac d'Artouste au confluent du Gave d'Ossau</t>
        </is>
      </c>
      <c r="B530" t="inlineStr">
        <is>
          <t>FRFR439A</t>
        </is>
      </c>
      <c r="C530" t="inlineStr">
        <is>
          <t>bvg078</t>
        </is>
      </c>
      <c r="D530" t="inlineStr">
        <is>
          <t>Gave d'Ossau</t>
        </is>
      </c>
    </row>
    <row r="531">
      <c r="A531" t="inlineStr">
        <is>
          <t>Le Manoire du confluent du Saint-Geyrac au confluent de l'Isle</t>
        </is>
      </c>
      <c r="B531" t="inlineStr">
        <is>
          <t>FRFR44</t>
        </is>
      </c>
      <c r="C531" t="inlineStr">
        <is>
          <t>bvg091</t>
        </is>
      </c>
      <c r="D531" t="inlineStr">
        <is>
          <t>Isle aval</t>
        </is>
      </c>
    </row>
    <row r="532">
      <c r="A532" t="inlineStr">
        <is>
          <t>Le Gave de Bious de sa source au confluent du Gave de Brousset</t>
        </is>
      </c>
      <c r="B532" t="inlineStr">
        <is>
          <t>FRFR440</t>
        </is>
      </c>
      <c r="C532" t="inlineStr">
        <is>
          <t>bvg078</t>
        </is>
      </c>
      <c r="D532" t="inlineStr">
        <is>
          <t>Gave d'Ossau</t>
        </is>
      </c>
    </row>
    <row r="533">
      <c r="A533" t="inlineStr">
        <is>
          <t>Le Gave de Lescun de sa source au confluent du Gave d'Aspe</t>
        </is>
      </c>
      <c r="B533" t="inlineStr">
        <is>
          <t>FRFR441</t>
        </is>
      </c>
      <c r="C533" t="inlineStr">
        <is>
          <t>bvg076</t>
        </is>
      </c>
      <c r="D533" t="inlineStr">
        <is>
          <t>Gave d'Aspe</t>
        </is>
      </c>
    </row>
    <row r="534">
      <c r="A534" t="inlineStr">
        <is>
          <t>Le Gave d'Aydius (Gabarret) de sa source au confluent du Gave d'Aspe</t>
        </is>
      </c>
      <c r="B534" t="inlineStr">
        <is>
          <t>FRFR442</t>
        </is>
      </c>
      <c r="C534" t="inlineStr">
        <is>
          <t>bvg076</t>
        </is>
      </c>
      <c r="D534" t="inlineStr">
        <is>
          <t>Gave d'Aspe</t>
        </is>
      </c>
    </row>
    <row r="535">
      <c r="A535" t="inlineStr">
        <is>
          <t>Le Saleys du confluent du Beygmau (inclus) au confluent du Gave d'Oloron</t>
        </is>
      </c>
      <c r="B535" t="inlineStr">
        <is>
          <t>FRFR445A</t>
        </is>
      </c>
      <c r="C535" t="inlineStr">
        <is>
          <t>bvg077</t>
        </is>
      </c>
      <c r="D535" t="inlineStr">
        <is>
          <t>Gave d'Oloron</t>
        </is>
      </c>
    </row>
    <row r="536">
      <c r="A536" t="inlineStr">
        <is>
          <t>Le Saleys de sa source au confluent du Beigmau</t>
        </is>
      </c>
      <c r="B536" t="inlineStr">
        <is>
          <t>FRFR445B</t>
        </is>
      </c>
      <c r="C536" t="inlineStr">
        <is>
          <t>bvg077</t>
        </is>
      </c>
      <c r="D536" t="inlineStr">
        <is>
          <t>Gave d'Oloron</t>
        </is>
      </c>
    </row>
    <row r="537">
      <c r="A537" t="inlineStr">
        <is>
          <t>La Joyeuse du confluent du Saint-Martin au confluent de la Bidouze</t>
        </is>
      </c>
      <c r="B537" t="inlineStr">
        <is>
          <t>FRFR446</t>
        </is>
      </c>
      <c r="C537" t="inlineStr">
        <is>
          <t>bvg033</t>
        </is>
      </c>
      <c r="D537" t="inlineStr">
        <is>
          <t>Bidouze</t>
        </is>
      </c>
    </row>
    <row r="538">
      <c r="A538" t="inlineStr">
        <is>
          <t>L'Estérenguibel de sa source au confluent de la Nive</t>
        </is>
      </c>
      <c r="B538" t="inlineStr">
        <is>
          <t>FRFR448</t>
        </is>
      </c>
      <c r="C538" t="inlineStr">
        <is>
          <t>bvg117</t>
        </is>
      </c>
      <c r="D538" t="inlineStr">
        <is>
          <t>Nive</t>
        </is>
      </c>
    </row>
    <row r="539">
      <c r="A539" t="inlineStr">
        <is>
          <t>La Nive d'Arnéguy de sa source au confluent de la Nive de Béherobie</t>
        </is>
      </c>
      <c r="B539" t="inlineStr">
        <is>
          <t>FRFR449</t>
        </is>
      </c>
      <c r="C539" t="inlineStr">
        <is>
          <t>bvg117</t>
        </is>
      </c>
      <c r="D539" t="inlineStr">
        <is>
          <t>Nive</t>
        </is>
      </c>
    </row>
    <row r="540">
      <c r="A540" t="inlineStr">
        <is>
          <t>La Boucheuse du confluent des Baraques au confluent de l'Auvézère</t>
        </is>
      </c>
      <c r="B540" t="inlineStr">
        <is>
          <t>FRFR45</t>
        </is>
      </c>
      <c r="C540" t="inlineStr">
        <is>
          <t>bvg090</t>
        </is>
      </c>
      <c r="D540" t="inlineStr">
        <is>
          <t>Isle amont</t>
        </is>
      </c>
    </row>
    <row r="541">
      <c r="A541" t="inlineStr">
        <is>
          <t>La Lakako Erreka de sa source au confluent de la Nive</t>
        </is>
      </c>
      <c r="B541" t="inlineStr">
        <is>
          <t>FRFR450</t>
        </is>
      </c>
      <c r="C541" t="inlineStr">
        <is>
          <t>bvg117</t>
        </is>
      </c>
      <c r="D541" t="inlineStr">
        <is>
          <t>Nive</t>
        </is>
      </c>
    </row>
    <row r="542">
      <c r="A542" t="inlineStr">
        <is>
          <t>Le Bastan de sa source au confluent de la Nive</t>
        </is>
      </c>
      <c r="B542" t="inlineStr">
        <is>
          <t>FRFR451</t>
        </is>
      </c>
      <c r="C542" t="inlineStr">
        <is>
          <t>bvg117</t>
        </is>
      </c>
      <c r="D542" t="inlineStr">
        <is>
          <t>Nive</t>
        </is>
      </c>
    </row>
    <row r="543">
      <c r="A543" t="inlineStr">
        <is>
          <t>Le Regata Urrizate de sa source au confluent du Bastan</t>
        </is>
      </c>
      <c r="B543" t="inlineStr">
        <is>
          <t>FRFR452</t>
        </is>
      </c>
      <c r="C543" t="inlineStr">
        <is>
          <t>bvg117</t>
        </is>
      </c>
      <c r="D543" t="inlineStr">
        <is>
          <t>Nive</t>
        </is>
      </c>
    </row>
    <row r="544">
      <c r="A544" t="inlineStr">
        <is>
          <t>Le Latsa de sa source au confluent de la Nive</t>
        </is>
      </c>
      <c r="B544" t="inlineStr">
        <is>
          <t>FRFR453</t>
        </is>
      </c>
      <c r="C544" t="inlineStr">
        <is>
          <t>bvg117</t>
        </is>
      </c>
      <c r="D544" t="inlineStr">
        <is>
          <t>Nive</t>
        </is>
      </c>
    </row>
    <row r="545">
      <c r="A545" t="inlineStr">
        <is>
          <t>La Joyeuse du confluent de la Bardolle (incluse) au confluent de l'Adour</t>
        </is>
      </c>
      <c r="B545" t="inlineStr">
        <is>
          <t>FRFR455</t>
        </is>
      </c>
      <c r="C545" t="inlineStr">
        <is>
          <t>bvg003</t>
        </is>
      </c>
      <c r="D545" t="inlineStr">
        <is>
          <t>Adour de transition</t>
        </is>
      </c>
    </row>
    <row r="546">
      <c r="A546" t="inlineStr">
        <is>
          <t>Le Bès d'Arengosse de sa source au confluent du Bès</t>
        </is>
      </c>
      <c r="B546" t="inlineStr">
        <is>
          <t>FRFR457</t>
        </is>
      </c>
      <c r="C546" t="inlineStr">
        <is>
          <t>bvg113</t>
        </is>
      </c>
      <c r="D546" t="inlineStr">
        <is>
          <t>Midouze</t>
        </is>
      </c>
    </row>
    <row r="547">
      <c r="A547" t="inlineStr">
        <is>
          <t>L'Izaute de sa source au confluent du Midour</t>
        </is>
      </c>
      <c r="B547" t="inlineStr">
        <is>
          <t>FRFR458</t>
        </is>
      </c>
      <c r="C547" t="inlineStr">
        <is>
          <t>bvg112</t>
        </is>
      </c>
      <c r="D547" t="inlineStr">
        <is>
          <t>Midour - Douze</t>
        </is>
      </c>
    </row>
    <row r="548">
      <c r="A548" t="inlineStr">
        <is>
          <t>Le Petit Midour du confluent de la Pelanne (incluse) au confluent du Midour</t>
        </is>
      </c>
      <c r="B548" t="inlineStr">
        <is>
          <t>FRFR459</t>
        </is>
      </c>
      <c r="C548" t="inlineStr">
        <is>
          <t>bvg112</t>
        </is>
      </c>
      <c r="D548" t="inlineStr">
        <is>
          <t>Midour - Douze</t>
        </is>
      </c>
    </row>
    <row r="549">
      <c r="A549" t="inlineStr">
        <is>
          <t>Le Tauzie de sa source au confluent de l'Estampon</t>
        </is>
      </c>
      <c r="B549" t="inlineStr">
        <is>
          <t>FRFR461</t>
        </is>
      </c>
      <c r="C549" t="inlineStr">
        <is>
          <t>bvg061</t>
        </is>
      </c>
      <c r="D549" t="inlineStr">
        <is>
          <t>Estampon</t>
        </is>
      </c>
    </row>
    <row r="550">
      <c r="A550" t="inlineStr">
        <is>
          <t>Le Lizuniako erreka de sa source au confluent de la Nivelle</t>
        </is>
      </c>
      <c r="B550" t="inlineStr">
        <is>
          <t>FRFR462</t>
        </is>
      </c>
      <c r="C550" t="inlineStr">
        <is>
          <t>bvg049</t>
        </is>
      </c>
      <c r="D550" t="inlineStr">
        <is>
          <t>Côtiers basques</t>
        </is>
      </c>
    </row>
    <row r="551">
      <c r="A551" t="inlineStr">
        <is>
          <t>La Boutonne de sa source au confluent de la Belle</t>
        </is>
      </c>
      <c r="B551" t="inlineStr">
        <is>
          <t>FRFR464</t>
        </is>
      </c>
      <c r="C551" t="inlineStr">
        <is>
          <t>bvg036</t>
        </is>
      </c>
      <c r="D551" t="inlineStr">
        <is>
          <t>Boutonne</t>
        </is>
      </c>
    </row>
    <row r="552">
      <c r="A552" t="inlineStr">
        <is>
          <t>La Bonnieure de sa source au confluent de la Gane (incluse)</t>
        </is>
      </c>
      <c r="B552" t="inlineStr">
        <is>
          <t>FRFR465</t>
        </is>
      </c>
      <c r="C552" t="inlineStr">
        <is>
          <t>bvg034</t>
        </is>
      </c>
      <c r="D552" t="inlineStr">
        <is>
          <t>Bonnieure</t>
        </is>
      </c>
    </row>
    <row r="553">
      <c r="A553" t="inlineStr">
        <is>
          <t>Le Trieux du confluent du Nauzon au confluent de la Tardoire</t>
        </is>
      </c>
      <c r="B553" t="inlineStr">
        <is>
          <t>FRFR466</t>
        </is>
      </c>
      <c r="C553" t="inlineStr">
        <is>
          <t>bvg138</t>
        </is>
      </c>
      <c r="D553" t="inlineStr">
        <is>
          <t>Tardoire</t>
        </is>
      </c>
    </row>
    <row r="554">
      <c r="A554" t="inlineStr">
        <is>
          <t>L'Argence de sa source au confluent de le Charente</t>
        </is>
      </c>
      <c r="B554" t="inlineStr">
        <is>
          <t>FRFR468</t>
        </is>
      </c>
      <c r="C554" t="inlineStr">
        <is>
          <t>bvg126</t>
        </is>
      </c>
      <c r="D554" t="inlineStr">
        <is>
          <t>Rivières de l'Angoumois</t>
        </is>
      </c>
    </row>
    <row r="555">
      <c r="A555" t="inlineStr">
        <is>
          <t>Le Transon de sa source au confluent de la Charente</t>
        </is>
      </c>
      <c r="B555" t="inlineStr">
        <is>
          <t>FRFR469</t>
        </is>
      </c>
      <c r="C555" t="inlineStr">
        <is>
          <t>bvg039</t>
        </is>
      </c>
      <c r="D555" t="inlineStr">
        <is>
          <t>Charente amont</t>
        </is>
      </c>
    </row>
    <row r="556">
      <c r="A556" t="inlineStr">
        <is>
          <t>L'Auvézère du confluent du Puy Roudeaux au confluent du Dalon</t>
        </is>
      </c>
      <c r="B556" t="inlineStr">
        <is>
          <t>FRFR46A</t>
        </is>
      </c>
      <c r="C556" t="inlineStr">
        <is>
          <t>bvg090</t>
        </is>
      </c>
      <c r="D556" t="inlineStr">
        <is>
          <t>Isle amont</t>
        </is>
      </c>
    </row>
    <row r="557">
      <c r="A557" t="inlineStr">
        <is>
          <t>L'Auvézère du confluent du Moulin de Chatenet (inclus) au confluent du Puy Roudeaux</t>
        </is>
      </c>
      <c r="B557" t="inlineStr">
        <is>
          <t>FRFR46B</t>
        </is>
      </c>
      <c r="C557" t="inlineStr">
        <is>
          <t>bvg090</t>
        </is>
      </c>
      <c r="D557" t="inlineStr">
        <is>
          <t>Isle amont</t>
        </is>
      </c>
    </row>
    <row r="558">
      <c r="A558" t="inlineStr">
        <is>
          <t>L'Auvézère de sa source au confluent du Moulin de Chatenet</t>
        </is>
      </c>
      <c r="B558" t="inlineStr">
        <is>
          <t>FRFR46C</t>
        </is>
      </c>
      <c r="C558" t="inlineStr">
        <is>
          <t>bvg090</t>
        </is>
      </c>
      <c r="D558" t="inlineStr">
        <is>
          <t>Isle amont</t>
        </is>
      </c>
    </row>
    <row r="559">
      <c r="A559" t="inlineStr">
        <is>
          <t>L'Auvézère du confluent du Dalon au confluent de l'Isle</t>
        </is>
      </c>
      <c r="B559" t="inlineStr">
        <is>
          <t>FRFR47</t>
        </is>
      </c>
      <c r="C559" t="inlineStr">
        <is>
          <t>bvg090</t>
        </is>
      </c>
      <c r="D559" t="inlineStr">
        <is>
          <t>Isle amont</t>
        </is>
      </c>
    </row>
    <row r="560">
      <c r="A560" t="inlineStr">
        <is>
          <t>Le Pas de la Mule de sa source au confluent de la Charente</t>
        </is>
      </c>
      <c r="B560" t="inlineStr">
        <is>
          <t>FRFR470</t>
        </is>
      </c>
      <c r="C560" t="inlineStr">
        <is>
          <t>bvg039</t>
        </is>
      </c>
      <c r="D560" t="inlineStr">
        <is>
          <t>Charente amont</t>
        </is>
      </c>
    </row>
    <row r="561">
      <c r="A561" t="inlineStr">
        <is>
          <t>L'Argent-Or du confluent de l'Or au confluent de la Charente</t>
        </is>
      </c>
      <c r="B561" t="inlineStr">
        <is>
          <t>FRFR471</t>
        </is>
      </c>
      <c r="C561" t="inlineStr">
        <is>
          <t>bvg039</t>
        </is>
      </c>
      <c r="D561" t="inlineStr">
        <is>
          <t>Charente amont</t>
        </is>
      </c>
    </row>
    <row r="562">
      <c r="A562" t="inlineStr">
        <is>
          <t>La Rochette de sa source au confluent de la Seugne</t>
        </is>
      </c>
      <c r="B562" t="inlineStr">
        <is>
          <t>FRFR473</t>
        </is>
      </c>
      <c r="C562" t="inlineStr">
        <is>
          <t>bvg095</t>
        </is>
      </c>
      <c r="D562" t="inlineStr">
        <is>
          <t>La Seugne</t>
        </is>
      </c>
    </row>
    <row r="563">
      <c r="A563" t="inlineStr">
        <is>
          <t>Le Briou de sa source au confluent de l'Antenne</t>
        </is>
      </c>
      <c r="B563" t="inlineStr">
        <is>
          <t>FRFR474</t>
        </is>
      </c>
      <c r="C563" t="inlineStr">
        <is>
          <t>bvg014</t>
        </is>
      </c>
      <c r="D563" t="inlineStr">
        <is>
          <t>Antenne - Soloire</t>
        </is>
      </c>
    </row>
    <row r="564">
      <c r="A564" t="inlineStr">
        <is>
          <t>La Berlande de sa source au confluent de la Béronne</t>
        </is>
      </c>
      <c r="B564" t="inlineStr">
        <is>
          <t>FRFR475</t>
        </is>
      </c>
      <c r="C564" t="inlineStr">
        <is>
          <t>bvg036</t>
        </is>
      </c>
      <c r="D564" t="inlineStr">
        <is>
          <t>Boutonne</t>
        </is>
      </c>
    </row>
    <row r="565">
      <c r="A565" t="inlineStr">
        <is>
          <t>Le Bramerit de sa source au confluent de la Charente</t>
        </is>
      </c>
      <c r="B565" t="inlineStr">
        <is>
          <t>FRFR476</t>
        </is>
      </c>
      <c r="C565" t="inlineStr">
        <is>
          <t>bvg040</t>
        </is>
      </c>
      <c r="D565" t="inlineStr">
        <is>
          <t>Charente aval</t>
        </is>
      </c>
    </row>
    <row r="566">
      <c r="A566" t="inlineStr">
        <is>
          <t>La Devise du lieu-dit le gué Charreau au confluent de la Charente</t>
        </is>
      </c>
      <c r="B566" t="inlineStr">
        <is>
          <t>FRFR477A</t>
        </is>
      </c>
      <c r="C566" t="inlineStr">
        <is>
          <t>bvg085</t>
        </is>
      </c>
      <c r="D566" t="inlineStr">
        <is>
          <t>Gères - Devise</t>
        </is>
      </c>
    </row>
    <row r="567">
      <c r="A567" t="inlineStr">
        <is>
          <t>La Devise de sa source au lieu-dit le gué Charreau</t>
        </is>
      </c>
      <c r="B567" t="inlineStr">
        <is>
          <t>FRFR477B</t>
        </is>
      </c>
      <c r="C567" t="inlineStr">
        <is>
          <t>bvg085</t>
        </is>
      </c>
      <c r="D567" t="inlineStr">
        <is>
          <t>Gères - Devise</t>
        </is>
      </c>
    </row>
    <row r="568">
      <c r="A568" t="inlineStr">
        <is>
          <t>La Sumène de sa source au confluent du Violon</t>
        </is>
      </c>
      <c r="B568" t="inlineStr">
        <is>
          <t>FRFR478</t>
        </is>
      </c>
      <c r="C568" t="inlineStr">
        <is>
          <t>bvg023</t>
        </is>
      </c>
      <c r="D568" t="inlineStr">
        <is>
          <t>Auze - Aigle - Sumène</t>
        </is>
      </c>
    </row>
    <row r="569">
      <c r="A569" t="inlineStr">
        <is>
          <t>La Santoire de sa source au confluent du Drils</t>
        </is>
      </c>
      <c r="B569" t="inlineStr">
        <is>
          <t>FRFR479</t>
        </is>
      </c>
      <c r="C569" t="inlineStr">
        <is>
          <t>bvg135</t>
        </is>
      </c>
      <c r="D569" t="inlineStr">
        <is>
          <t>Sources Dordogne - Rhue</t>
        </is>
      </c>
    </row>
    <row r="570">
      <c r="A570" t="inlineStr">
        <is>
          <t>La Loue du confluent de la Balance (incluse) au confluent de l'Isle</t>
        </is>
      </c>
      <c r="B570" t="inlineStr">
        <is>
          <t>FRFR48</t>
        </is>
      </c>
      <c r="C570" t="inlineStr">
        <is>
          <t>bvg090</t>
        </is>
      </c>
      <c r="D570" t="inlineStr">
        <is>
          <t>Isle amont</t>
        </is>
      </c>
    </row>
    <row r="571">
      <c r="A571" t="inlineStr">
        <is>
          <t>La Rhue de sa source au confluent de l'Espinchal</t>
        </is>
      </c>
      <c r="B571" t="inlineStr">
        <is>
          <t>FRFR480</t>
        </is>
      </c>
      <c r="C571" t="inlineStr">
        <is>
          <t>bvg135</t>
        </is>
      </c>
      <c r="D571" t="inlineStr">
        <is>
          <t>Sources Dordogne - Rhue</t>
        </is>
      </c>
    </row>
    <row r="572">
      <c r="A572" t="inlineStr">
        <is>
          <t>L'Authre de sa source au confluent du Cautrunes (inclus)</t>
        </is>
      </c>
      <c r="B572" t="inlineStr">
        <is>
          <t>FRFR481</t>
        </is>
      </c>
      <c r="C572" t="inlineStr">
        <is>
          <t>bvg045</t>
        </is>
      </c>
      <c r="D572" t="inlineStr">
        <is>
          <t>Cère amont</t>
        </is>
      </c>
    </row>
    <row r="573">
      <c r="A573" t="inlineStr">
        <is>
          <t>La Côle du barrage de Mialet au confluent du Touroulet</t>
        </is>
      </c>
      <c r="B573" t="inlineStr">
        <is>
          <t>FRFR482A</t>
        </is>
      </c>
      <c r="C573" t="inlineStr">
        <is>
          <t>bvg056</t>
        </is>
      </c>
      <c r="D573" t="inlineStr">
        <is>
          <t>Dronne amont</t>
        </is>
      </c>
    </row>
    <row r="574">
      <c r="A574" t="inlineStr">
        <is>
          <t>La Côle de sa source au barrage de Mialet</t>
        </is>
      </c>
      <c r="B574" t="inlineStr">
        <is>
          <t>FRFR482B</t>
        </is>
      </c>
      <c r="C574" t="inlineStr">
        <is>
          <t>bvg056</t>
        </is>
      </c>
      <c r="D574" t="inlineStr">
        <is>
          <t>Dronne amont</t>
        </is>
      </c>
    </row>
    <row r="575">
      <c r="A575" t="inlineStr">
        <is>
          <t>La Lizonne de sa source au confluent de la Belle (incluse)</t>
        </is>
      </c>
      <c r="B575" t="inlineStr">
        <is>
          <t>FRFR483</t>
        </is>
      </c>
      <c r="C575" t="inlineStr">
        <is>
          <t>bvg058</t>
        </is>
      </c>
      <c r="D575" t="inlineStr">
        <is>
          <t>Dronne médiane</t>
        </is>
      </c>
    </row>
    <row r="576">
      <c r="A576" t="inlineStr">
        <is>
          <t>L'Auze de sa source au confluent du Saint Jean (inclus)</t>
        </is>
      </c>
      <c r="B576" t="inlineStr">
        <is>
          <t>FRFR484</t>
        </is>
      </c>
      <c r="C576" t="inlineStr">
        <is>
          <t>bvg023</t>
        </is>
      </c>
      <c r="D576" t="inlineStr">
        <is>
          <t>Auze - Aigle - Sumène</t>
        </is>
      </c>
    </row>
    <row r="577">
      <c r="A577" t="inlineStr">
        <is>
          <t>Le Saint Bonnette de sa source au lieu-dit le bois de St Mur</t>
        </is>
      </c>
      <c r="B577" t="inlineStr">
        <is>
          <t>FRFR485</t>
        </is>
      </c>
      <c r="C577" t="inlineStr">
        <is>
          <t>bvg044</t>
        </is>
      </c>
      <c r="D577" t="inlineStr">
        <is>
          <t>Corrèze</t>
        </is>
      </c>
    </row>
    <row r="578">
      <c r="A578" t="inlineStr">
        <is>
          <t>Le Manoire de sa source au confluent du Saint-Geyrac</t>
        </is>
      </c>
      <c r="B578" t="inlineStr">
        <is>
          <t>FRFR486</t>
        </is>
      </c>
      <c r="C578" t="inlineStr">
        <is>
          <t>bvg091</t>
        </is>
      </c>
      <c r="D578" t="inlineStr">
        <is>
          <t>Isle aval</t>
        </is>
      </c>
    </row>
    <row r="579">
      <c r="A579" t="inlineStr">
        <is>
          <t>La Boucheuse de sa source au confluent des Baraques (inclus)</t>
        </is>
      </c>
      <c r="B579" t="inlineStr">
        <is>
          <t>FRFR487</t>
        </is>
      </c>
      <c r="C579" t="inlineStr">
        <is>
          <t>bvg090</t>
        </is>
      </c>
      <c r="D579" t="inlineStr">
        <is>
          <t>Isle amont</t>
        </is>
      </c>
    </row>
    <row r="580">
      <c r="A580" t="inlineStr">
        <is>
          <t>La Loue de sa source au confluent de la Balance</t>
        </is>
      </c>
      <c r="B580" t="inlineStr">
        <is>
          <t>FRFR488</t>
        </is>
      </c>
      <c r="C580" t="inlineStr">
        <is>
          <t>bvg090</t>
        </is>
      </c>
      <c r="D580" t="inlineStr">
        <is>
          <t>Isle amont</t>
        </is>
      </c>
    </row>
    <row r="581">
      <c r="A581" t="inlineStr">
        <is>
          <t>L'Isle de sa source au confluent de la Valouse</t>
        </is>
      </c>
      <c r="B581" t="inlineStr">
        <is>
          <t>FRFR49</t>
        </is>
      </c>
      <c r="C581" t="inlineStr">
        <is>
          <t>bvg090</t>
        </is>
      </c>
      <c r="D581" t="inlineStr">
        <is>
          <t>Isle amont</t>
        </is>
      </c>
    </row>
    <row r="582">
      <c r="A582" t="inlineStr">
        <is>
          <t>L'Escalmels de sa source au confluent de la Ressègue (incluse)</t>
        </is>
      </c>
      <c r="B582" t="inlineStr">
        <is>
          <t>FRFR490</t>
        </is>
      </c>
      <c r="C582" t="inlineStr">
        <is>
          <t>bvg054</t>
        </is>
      </c>
      <c r="D582" t="inlineStr">
        <is>
          <t>Dordogne lotoise</t>
        </is>
      </c>
    </row>
    <row r="583">
      <c r="A583" t="inlineStr">
        <is>
          <t>La Roanne de sa source au confluent de la Vianne</t>
        </is>
      </c>
      <c r="B583" t="inlineStr">
        <is>
          <t>FRFR491</t>
        </is>
      </c>
      <c r="C583" t="inlineStr">
        <is>
          <t>bvg044</t>
        </is>
      </c>
      <c r="D583" t="inlineStr">
        <is>
          <t>Corrèze</t>
        </is>
      </c>
    </row>
    <row r="584">
      <c r="A584" t="inlineStr">
        <is>
          <t>Le Maumont Blanc de sa source au confluent du Chauvignac (inclus)</t>
        </is>
      </c>
      <c r="B584" t="inlineStr">
        <is>
          <t>FRFR492</t>
        </is>
      </c>
      <c r="C584" t="inlineStr">
        <is>
          <t>bvg044</t>
        </is>
      </c>
      <c r="D584" t="inlineStr">
        <is>
          <t>Corrèze</t>
        </is>
      </c>
    </row>
    <row r="585">
      <c r="A585" t="inlineStr">
        <is>
          <t>La Loyre de sa source au confluent des Planches (inclus)</t>
        </is>
      </c>
      <c r="B585" t="inlineStr">
        <is>
          <t>FRFR493</t>
        </is>
      </c>
      <c r="C585" t="inlineStr">
        <is>
          <t>bvg155</t>
        </is>
      </c>
      <c r="D585" t="inlineStr">
        <is>
          <t>Vézère amont</t>
        </is>
      </c>
    </row>
    <row r="586">
      <c r="A586" t="inlineStr">
        <is>
          <t>La Luzège de sa source au confluent du Cheny (inclus)</t>
        </is>
      </c>
      <c r="B586" t="inlineStr">
        <is>
          <t>FRFR494</t>
        </is>
      </c>
      <c r="C586" t="inlineStr">
        <is>
          <t>bvg052</t>
        </is>
      </c>
      <c r="D586" t="inlineStr">
        <is>
          <t>Dognon - Diège - Doustre - Triouzoune</t>
        </is>
      </c>
    </row>
    <row r="587">
      <c r="A587" t="inlineStr">
        <is>
          <t>La Triouzoune de sa source au barrage de la Triouzoune</t>
        </is>
      </c>
      <c r="B587" t="inlineStr">
        <is>
          <t>FRFR495</t>
        </is>
      </c>
      <c r="C587" t="inlineStr">
        <is>
          <t>bvg052</t>
        </is>
      </c>
      <c r="D587" t="inlineStr">
        <is>
          <t>Dognon - Diège - Doustre - Triouzoune</t>
        </is>
      </c>
    </row>
    <row r="588">
      <c r="A588" t="inlineStr">
        <is>
          <t>La Vézère du confluent du Bradascou au confluent du Brézou</t>
        </is>
      </c>
      <c r="B588" t="inlineStr">
        <is>
          <t>FRFR496A</t>
        </is>
      </c>
      <c r="C588" t="inlineStr">
        <is>
          <t>bvg155</t>
        </is>
      </c>
      <c r="D588" t="inlineStr">
        <is>
          <t>Vézère amont</t>
        </is>
      </c>
    </row>
    <row r="589">
      <c r="A589" t="inlineStr">
        <is>
          <t>La Vézère du confluent de la Soudaine au confluent du Bradascou</t>
        </is>
      </c>
      <c r="B589" t="inlineStr">
        <is>
          <t>FRFR496B</t>
        </is>
      </c>
      <c r="C589" t="inlineStr">
        <is>
          <t>bvg155</t>
        </is>
      </c>
      <c r="D589" t="inlineStr">
        <is>
          <t>Vézère amont</t>
        </is>
      </c>
    </row>
    <row r="590">
      <c r="A590" t="inlineStr">
        <is>
          <t>L'Espinchal de sa source au confluent de la Grande Rhue</t>
        </is>
      </c>
      <c r="B590" t="inlineStr">
        <is>
          <t>FRFR497</t>
        </is>
      </c>
      <c r="C590" t="inlineStr">
        <is>
          <t>bvg135</t>
        </is>
      </c>
      <c r="D590" t="inlineStr">
        <is>
          <t>Sources Dordogne - Rhue</t>
        </is>
      </c>
    </row>
    <row r="591">
      <c r="A591" t="inlineStr">
        <is>
          <t>La Méouzette de l'étang de Méouze au confluent du Chavanon</t>
        </is>
      </c>
      <c r="B591" t="inlineStr">
        <is>
          <t>FRFR498A</t>
        </is>
      </c>
      <c r="C591" t="inlineStr">
        <is>
          <t>bvg041</t>
        </is>
      </c>
      <c r="D591" t="inlineStr">
        <is>
          <t>Chavanon</t>
        </is>
      </c>
    </row>
    <row r="592">
      <c r="A592" t="inlineStr">
        <is>
          <t>Le Mars de sa source au confluent de la Sumène</t>
        </is>
      </c>
      <c r="B592" t="inlineStr">
        <is>
          <t>FRFR499</t>
        </is>
      </c>
      <c r="C592" t="inlineStr">
        <is>
          <t>bvg023</t>
        </is>
      </c>
      <c r="D592" t="inlineStr">
        <is>
          <t>Auze - Aigle - Sumène</t>
        </is>
      </c>
    </row>
    <row r="593">
      <c r="A593" t="inlineStr">
        <is>
          <t>L'Aume de sa source au confluent de la Charente</t>
        </is>
      </c>
      <c r="B593" t="inlineStr">
        <is>
          <t>FRFR5</t>
        </is>
      </c>
      <c r="C593" t="inlineStr">
        <is>
          <t>bvg019</t>
        </is>
      </c>
      <c r="D593" t="inlineStr">
        <is>
          <t>Aume - Couture - Auge</t>
        </is>
      </c>
    </row>
    <row r="594">
      <c r="A594" t="inlineStr">
        <is>
          <t>L'Isle du confluent de la Valouse au confluent de l'Auvézère</t>
        </is>
      </c>
      <c r="B594" t="inlineStr">
        <is>
          <t>FRFR50</t>
        </is>
      </c>
      <c r="C594" t="inlineStr">
        <is>
          <t>bvg090</t>
        </is>
      </c>
      <c r="D594" t="inlineStr">
        <is>
          <t>Isle amont</t>
        </is>
      </c>
    </row>
    <row r="595">
      <c r="A595" t="inlineStr">
        <is>
          <t>L'Etze de sa source au barrage d'Enchanet</t>
        </is>
      </c>
      <c r="B595" t="inlineStr">
        <is>
          <t>FRFR500</t>
        </is>
      </c>
      <c r="C595" t="inlineStr">
        <is>
          <t>bvg111</t>
        </is>
      </c>
      <c r="D595" t="inlineStr">
        <is>
          <t>Maronne</t>
        </is>
      </c>
    </row>
    <row r="596">
      <c r="A596" t="inlineStr">
        <is>
          <t>La Bertrande de sa source au barrage d'Enchanet</t>
        </is>
      </c>
      <c r="B596" t="inlineStr">
        <is>
          <t>FRFR501</t>
        </is>
      </c>
      <c r="C596" t="inlineStr">
        <is>
          <t>bvg111</t>
        </is>
      </c>
      <c r="D596" t="inlineStr">
        <is>
          <t>Maronne</t>
        </is>
      </c>
    </row>
    <row r="597">
      <c r="A597" t="inlineStr">
        <is>
          <t>La Doire de sa source au confluent de la Bertrande</t>
        </is>
      </c>
      <c r="B597" t="inlineStr">
        <is>
          <t>FRFR502</t>
        </is>
      </c>
      <c r="C597" t="inlineStr">
        <is>
          <t>bvg111</t>
        </is>
      </c>
      <c r="D597" t="inlineStr">
        <is>
          <t>Maronne</t>
        </is>
      </c>
    </row>
    <row r="598">
      <c r="A598" t="inlineStr">
        <is>
          <t>Le Roannes (Roques) de sa source au confluent de la Cère</t>
        </is>
      </c>
      <c r="B598" t="inlineStr">
        <is>
          <t>FRFR503</t>
        </is>
      </c>
      <c r="C598" t="inlineStr">
        <is>
          <t>bvg045</t>
        </is>
      </c>
      <c r="D598" t="inlineStr">
        <is>
          <t>Cère amont</t>
        </is>
      </c>
    </row>
    <row r="599">
      <c r="A599" t="inlineStr">
        <is>
          <t>La Vialore (La Bedaine) de sa source au confluent de la Maronne</t>
        </is>
      </c>
      <c r="B599" t="inlineStr">
        <is>
          <t>FRFR504</t>
        </is>
      </c>
      <c r="C599" t="inlineStr">
        <is>
          <t>bvg111</t>
        </is>
      </c>
      <c r="D599" t="inlineStr">
        <is>
          <t>Maronne</t>
        </is>
      </c>
    </row>
    <row r="600">
      <c r="A600" t="inlineStr">
        <is>
          <t>La Glane de Malesse (Dancèze) de sa source au barrage de Hautefage</t>
        </is>
      </c>
      <c r="B600" t="inlineStr">
        <is>
          <t>FRFR505</t>
        </is>
      </c>
      <c r="C600" t="inlineStr">
        <is>
          <t>bvg111</t>
        </is>
      </c>
      <c r="D600" t="inlineStr">
        <is>
          <t>Maronne</t>
        </is>
      </c>
    </row>
    <row r="601">
      <c r="A601" t="inlineStr">
        <is>
          <t>La Souvigne de sa source au confluent de la Dordogne</t>
        </is>
      </c>
      <c r="B601" t="inlineStr">
        <is>
          <t>FRFR506</t>
        </is>
      </c>
      <c r="C601" t="inlineStr">
        <is>
          <t>bvg054</t>
        </is>
      </c>
      <c r="D601" t="inlineStr">
        <is>
          <t>Dordogne lotoise</t>
        </is>
      </c>
    </row>
    <row r="602">
      <c r="A602" t="inlineStr">
        <is>
          <t>La Soudeillette de sa source au confluent de la Luzège</t>
        </is>
      </c>
      <c r="B602" t="inlineStr">
        <is>
          <t>FRFR507</t>
        </is>
      </c>
      <c r="C602" t="inlineStr">
        <is>
          <t>bvg052</t>
        </is>
      </c>
      <c r="D602" t="inlineStr">
        <is>
          <t>Dognon - Diège - Doustre - Triouzoune</t>
        </is>
      </c>
    </row>
    <row r="603">
      <c r="A603" t="inlineStr">
        <is>
          <t>La Dadalouze de sa source au confluent de la Corrèze</t>
        </is>
      </c>
      <c r="B603" t="inlineStr">
        <is>
          <t>FRFR508</t>
        </is>
      </c>
      <c r="C603" t="inlineStr">
        <is>
          <t>bvg044</t>
        </is>
      </c>
      <c r="D603" t="inlineStr">
        <is>
          <t>Corrèze</t>
        </is>
      </c>
    </row>
    <row r="604">
      <c r="A604" t="inlineStr">
        <is>
          <t>La Corrèze de Pradines de sa source au confluent de la Corrèze</t>
        </is>
      </c>
      <c r="B604" t="inlineStr">
        <is>
          <t>FRFR509</t>
        </is>
      </c>
      <c r="C604" t="inlineStr">
        <is>
          <t>bvg044</t>
        </is>
      </c>
      <c r="D604" t="inlineStr">
        <is>
          <t>Corrèze</t>
        </is>
      </c>
    </row>
    <row r="605">
      <c r="A605" t="inlineStr">
        <is>
          <t>La Jalle de Blanquefort du confluent du Bibey à la Gironde</t>
        </is>
      </c>
      <c r="B605" t="inlineStr">
        <is>
          <t>FRFR51</t>
        </is>
      </c>
      <c r="C605" t="inlineStr">
        <is>
          <t>bvg065</t>
        </is>
      </c>
      <c r="D605" t="inlineStr">
        <is>
          <t>La Garonne bordelaise</t>
        </is>
      </c>
    </row>
    <row r="606">
      <c r="A606" t="inlineStr">
        <is>
          <t>La Soudaine de la commune de Soudaine au confluent de la Vézère</t>
        </is>
      </c>
      <c r="B606" t="inlineStr">
        <is>
          <t>FRFR510</t>
        </is>
      </c>
      <c r="C606" t="inlineStr">
        <is>
          <t>bvg155</t>
        </is>
      </c>
      <c r="D606" t="inlineStr">
        <is>
          <t>Vézère amont</t>
        </is>
      </c>
    </row>
    <row r="607">
      <c r="A607" t="inlineStr">
        <is>
          <t>La Soudaine de sa source à la commune de Soudaine</t>
        </is>
      </c>
      <c r="B607" t="inlineStr">
        <is>
          <t>FRFR511</t>
        </is>
      </c>
      <c r="C607" t="inlineStr">
        <is>
          <t>bvg155</t>
        </is>
      </c>
      <c r="D607" t="inlineStr">
        <is>
          <t>Vézère amont</t>
        </is>
      </c>
    </row>
    <row r="608">
      <c r="A608" t="inlineStr">
        <is>
          <t>Le Bradascou du confluent du Ganaveix au confluent de la Vézère</t>
        </is>
      </c>
      <c r="B608" t="inlineStr">
        <is>
          <t>FRFR512</t>
        </is>
      </c>
      <c r="C608" t="inlineStr">
        <is>
          <t>bvg155</t>
        </is>
      </c>
      <c r="D608" t="inlineStr">
        <is>
          <t>Vézère amont</t>
        </is>
      </c>
    </row>
    <row r="609">
      <c r="A609" t="inlineStr">
        <is>
          <t>Le Bradascou de sa source au confluent du Ganaveix (inclus)</t>
        </is>
      </c>
      <c r="B609" t="inlineStr">
        <is>
          <t>FRFR513</t>
        </is>
      </c>
      <c r="C609" t="inlineStr">
        <is>
          <t>bvg155</t>
        </is>
      </c>
      <c r="D609" t="inlineStr">
        <is>
          <t>Vézère amont</t>
        </is>
      </c>
    </row>
    <row r="610">
      <c r="A610" t="inlineStr">
        <is>
          <t>Le Gagnoux de sa source au confluent du Doustre</t>
        </is>
      </c>
      <c r="B610" t="inlineStr">
        <is>
          <t>FRFR514</t>
        </is>
      </c>
      <c r="C610" t="inlineStr">
        <is>
          <t>bvg052</t>
        </is>
      </c>
      <c r="D610" t="inlineStr">
        <is>
          <t>Dognon - Diège - Doustre - Triouzoune</t>
        </is>
      </c>
    </row>
    <row r="611">
      <c r="A611" t="inlineStr">
        <is>
          <t>La Céronne de la commune de Lestrade au confluent de la Corrèze</t>
        </is>
      </c>
      <c r="B611" t="inlineStr">
        <is>
          <t>FRFR515</t>
        </is>
      </c>
      <c r="C611" t="inlineStr">
        <is>
          <t>bvg044</t>
        </is>
      </c>
      <c r="D611" t="inlineStr">
        <is>
          <t>Corrèze</t>
        </is>
      </c>
    </row>
    <row r="612">
      <c r="A612" t="inlineStr">
        <is>
          <t>La Céronne de sa source à la commune de Lestrade</t>
        </is>
      </c>
      <c r="B612" t="inlineStr">
        <is>
          <t>FRFR516</t>
        </is>
      </c>
      <c r="C612" t="inlineStr">
        <is>
          <t>bvg044</t>
        </is>
      </c>
      <c r="D612" t="inlineStr">
        <is>
          <t>Corrèze</t>
        </is>
      </c>
    </row>
    <row r="613">
      <c r="A613" t="inlineStr">
        <is>
          <t>La Vianne de sa source au confluent de la Roanne</t>
        </is>
      </c>
      <c r="B613" t="inlineStr">
        <is>
          <t>FRFR517</t>
        </is>
      </c>
      <c r="C613" t="inlineStr">
        <is>
          <t>bvg044</t>
        </is>
      </c>
      <c r="D613" t="inlineStr">
        <is>
          <t>Corrèze</t>
        </is>
      </c>
    </row>
    <row r="614">
      <c r="A614" t="inlineStr">
        <is>
          <t>Le Tolerme de sa source au confluent de la Bave</t>
        </is>
      </c>
      <c r="B614" t="inlineStr">
        <is>
          <t>FRFR518</t>
        </is>
      </c>
      <c r="C614" t="inlineStr">
        <is>
          <t>bvg054</t>
        </is>
      </c>
      <c r="D614" t="inlineStr">
        <is>
          <t>Dordogne lotoise</t>
        </is>
      </c>
    </row>
    <row r="615">
      <c r="A615" t="inlineStr">
        <is>
          <t>L'Orgues de sa source au confluent de la Cère</t>
        </is>
      </c>
      <c r="B615" t="inlineStr">
        <is>
          <t>FRFR519</t>
        </is>
      </c>
      <c r="C615" t="inlineStr">
        <is>
          <t>bvg054</t>
        </is>
      </c>
      <c r="D615" t="inlineStr">
        <is>
          <t>Dordogne lotoise</t>
        </is>
      </c>
    </row>
    <row r="616">
      <c r="A616" t="inlineStr">
        <is>
          <t>L'Eau Bourde de sa source au confluent de la Garonne</t>
        </is>
      </c>
      <c r="B616" t="inlineStr">
        <is>
          <t>FRFR52</t>
        </is>
      </c>
      <c r="C616" t="inlineStr">
        <is>
          <t>bvg065</t>
        </is>
      </c>
      <c r="D616" t="inlineStr">
        <is>
          <t>La Garonne bordelaise</t>
        </is>
      </c>
    </row>
    <row r="617">
      <c r="A617" t="inlineStr">
        <is>
          <t>Le Palsou de sa source au confluent de la Dordogne</t>
        </is>
      </c>
      <c r="B617" t="inlineStr">
        <is>
          <t>FRFR520</t>
        </is>
      </c>
      <c r="C617" t="inlineStr">
        <is>
          <t>bvg054</t>
        </is>
      </c>
      <c r="D617" t="inlineStr">
        <is>
          <t>Dordogne lotoise</t>
        </is>
      </c>
    </row>
    <row r="618">
      <c r="A618" t="inlineStr">
        <is>
          <t>Le Trémenouze de sa source au confluent de l'Ouysse</t>
        </is>
      </c>
      <c r="B618" t="inlineStr">
        <is>
          <t>FRFR521</t>
        </is>
      </c>
      <c r="C618" t="inlineStr">
        <is>
          <t>bvg054</t>
        </is>
      </c>
      <c r="D618" t="inlineStr">
        <is>
          <t>Dordogne lotoise</t>
        </is>
      </c>
    </row>
    <row r="619">
      <c r="A619" t="inlineStr">
        <is>
          <t>Le Clan (la Chapelle) de sa source au confluent du Maumont Blanc</t>
        </is>
      </c>
      <c r="B619" t="inlineStr">
        <is>
          <t>FRFR522</t>
        </is>
      </c>
      <c r="C619" t="inlineStr">
        <is>
          <t>bvg044</t>
        </is>
      </c>
      <c r="D619" t="inlineStr">
        <is>
          <t>Corrèze</t>
        </is>
      </c>
    </row>
    <row r="620">
      <c r="A620" t="inlineStr">
        <is>
          <t>Le Mayne de sa source au confluent du Roseix</t>
        </is>
      </c>
      <c r="B620" t="inlineStr">
        <is>
          <t>FRFR523A</t>
        </is>
      </c>
      <c r="C620" t="inlineStr">
        <is>
          <t>bvg155</t>
        </is>
      </c>
      <c r="D620" t="inlineStr">
        <is>
          <t>Vézère amont</t>
        </is>
      </c>
    </row>
    <row r="621">
      <c r="A621" t="inlineStr">
        <is>
          <t>Le Roseix de sa source au confluent de la Loyre</t>
        </is>
      </c>
      <c r="B621" t="inlineStr">
        <is>
          <t>FRFR523B</t>
        </is>
      </c>
      <c r="C621" t="inlineStr">
        <is>
          <t>bvg155</t>
        </is>
      </c>
      <c r="D621" t="inlineStr">
        <is>
          <t>Vézère amont</t>
        </is>
      </c>
    </row>
    <row r="622">
      <c r="A622" t="inlineStr">
        <is>
          <t>La Logne de sa source au confluent de la Vézère</t>
        </is>
      </c>
      <c r="B622" t="inlineStr">
        <is>
          <t>FRFR524</t>
        </is>
      </c>
      <c r="C622" t="inlineStr">
        <is>
          <t>bvg155</t>
        </is>
      </c>
      <c r="D622" t="inlineStr">
        <is>
          <t>Vézère amont</t>
        </is>
      </c>
    </row>
    <row r="623">
      <c r="A623" t="inlineStr">
        <is>
          <t>L'Elle du confluent du Savignac au confluent de la Vézère</t>
        </is>
      </c>
      <c r="B623" t="inlineStr">
        <is>
          <t>FRFR525</t>
        </is>
      </c>
      <c r="C623" t="inlineStr">
        <is>
          <t>bvg156</t>
        </is>
      </c>
      <c r="D623" t="inlineStr">
        <is>
          <t>Vézère aval</t>
        </is>
      </c>
    </row>
    <row r="624">
      <c r="A624" t="inlineStr">
        <is>
          <t>L'Elle de sa source au confluent du Savignac (inclus)</t>
        </is>
      </c>
      <c r="B624" t="inlineStr">
        <is>
          <t>FRFR526</t>
        </is>
      </c>
      <c r="C624" t="inlineStr">
        <is>
          <t>bvg156</t>
        </is>
      </c>
      <c r="D624" t="inlineStr">
        <is>
          <t>Vézère aval</t>
        </is>
      </c>
    </row>
    <row r="625">
      <c r="A625" t="inlineStr">
        <is>
          <t>La Cern de sa source au confluent de la Vézère</t>
        </is>
      </c>
      <c r="B625" t="inlineStr">
        <is>
          <t>FRFR527</t>
        </is>
      </c>
      <c r="C625" t="inlineStr">
        <is>
          <t>bvg156</t>
        </is>
      </c>
      <c r="D625" t="inlineStr">
        <is>
          <t>Vézère aval</t>
        </is>
      </c>
    </row>
    <row r="626">
      <c r="A626" t="inlineStr">
        <is>
          <t>La Laurence de sa source au confluent de la Vézère</t>
        </is>
      </c>
      <c r="B626" t="inlineStr">
        <is>
          <t>FRFR528</t>
        </is>
      </c>
      <c r="C626" t="inlineStr">
        <is>
          <t>bvg156</t>
        </is>
      </c>
      <c r="D626" t="inlineStr">
        <is>
          <t>Vézère aval</t>
        </is>
      </c>
    </row>
    <row r="627">
      <c r="A627" t="inlineStr">
        <is>
          <t>Le Thonac de sa source au confluent de la Vézère</t>
        </is>
      </c>
      <c r="B627" t="inlineStr">
        <is>
          <t>FRFR529</t>
        </is>
      </c>
      <c r="C627" t="inlineStr">
        <is>
          <t>bvg156</t>
        </is>
      </c>
      <c r="D627" t="inlineStr">
        <is>
          <t>Vézère aval</t>
        </is>
      </c>
    </row>
    <row r="628">
      <c r="A628" t="inlineStr">
        <is>
          <t>Le Gat Mort de sa source au confluent de la Garonne</t>
        </is>
      </c>
      <c r="B628" t="inlineStr">
        <is>
          <t>FRFR53</t>
        </is>
      </c>
      <c r="C628" t="inlineStr">
        <is>
          <t>bvg005</t>
        </is>
      </c>
      <c r="D628" t="inlineStr">
        <is>
          <t>La Garonne et ses affluents du Dropt à la Pimpine</t>
        </is>
      </c>
    </row>
    <row r="629">
      <c r="A629" t="inlineStr">
        <is>
          <t>Le Tournefeuille de sa source au confluent de la Dordogne</t>
        </is>
      </c>
      <c r="B629" t="inlineStr">
        <is>
          <t>FRFR530</t>
        </is>
      </c>
      <c r="C629" t="inlineStr">
        <is>
          <t>bvg054</t>
        </is>
      </c>
      <c r="D629" t="inlineStr">
        <is>
          <t>Dordogne lotoise</t>
        </is>
      </c>
    </row>
    <row r="630">
      <c r="A630" t="inlineStr">
        <is>
          <t>Le Bléou de sa source au confluent du Céou</t>
        </is>
      </c>
      <c r="B630" t="inlineStr">
        <is>
          <t>FRFR531</t>
        </is>
      </c>
      <c r="C630" t="inlineStr">
        <is>
          <t>bvg115</t>
        </is>
      </c>
      <c r="D630" t="inlineStr">
        <is>
          <t>Nauze - Céou - Enéa</t>
        </is>
      </c>
    </row>
    <row r="631">
      <c r="A631" t="inlineStr">
        <is>
          <t>L'Ourajoux de sa source au confluent du Céou</t>
        </is>
      </c>
      <c r="B631" t="inlineStr">
        <is>
          <t>FRFR532</t>
        </is>
      </c>
      <c r="C631" t="inlineStr">
        <is>
          <t>bvg115</t>
        </is>
      </c>
      <c r="D631" t="inlineStr">
        <is>
          <t>Nauze - Céou - Enéa</t>
        </is>
      </c>
    </row>
    <row r="632">
      <c r="A632" t="inlineStr">
        <is>
          <t>La Nauze de sa source au confluent de la Dordogne</t>
        </is>
      </c>
      <c r="B632" t="inlineStr">
        <is>
          <t>FRFR533</t>
        </is>
      </c>
      <c r="C632" t="inlineStr">
        <is>
          <t>bvg115</t>
        </is>
      </c>
      <c r="D632" t="inlineStr">
        <is>
          <t>Nauze - Céou - Enéa</t>
        </is>
      </c>
    </row>
    <row r="633">
      <c r="A633" t="inlineStr">
        <is>
          <t>La Louyre de sa source au confluent du Caudeau</t>
        </is>
      </c>
      <c r="B633" t="inlineStr">
        <is>
          <t>FRFR534</t>
        </is>
      </c>
      <c r="C633" t="inlineStr">
        <is>
          <t>bvg053</t>
        </is>
      </c>
      <c r="D633" t="inlineStr">
        <is>
          <t>Dordogne aval</t>
        </is>
      </c>
    </row>
    <row r="634">
      <c r="A634" t="inlineStr">
        <is>
          <t>Le Lavaud de sa source au confluent de l'Isle</t>
        </is>
      </c>
      <c r="B634" t="inlineStr">
        <is>
          <t>FRFR536</t>
        </is>
      </c>
      <c r="C634" t="inlineStr">
        <is>
          <t>bvg090</t>
        </is>
      </c>
      <c r="D634" t="inlineStr">
        <is>
          <t>Isle amont</t>
        </is>
      </c>
    </row>
    <row r="635">
      <c r="A635" t="inlineStr">
        <is>
          <t>Le Barailler de sa source au confluent de la Dordogne</t>
        </is>
      </c>
      <c r="B635" t="inlineStr">
        <is>
          <t>FRFR537</t>
        </is>
      </c>
      <c r="C635" t="inlineStr">
        <is>
          <t>bvg053</t>
        </is>
      </c>
      <c r="D635" t="inlineStr">
        <is>
          <t>Dordogne aval</t>
        </is>
      </c>
    </row>
    <row r="636">
      <c r="A636" t="inlineStr">
        <is>
          <t>La Valouse de sa source au confluent de l'Isle</t>
        </is>
      </c>
      <c r="B636" t="inlineStr">
        <is>
          <t>FRFR538</t>
        </is>
      </c>
      <c r="C636" t="inlineStr">
        <is>
          <t>bvg090</t>
        </is>
      </c>
      <c r="D636" t="inlineStr">
        <is>
          <t>Isle amont</t>
        </is>
      </c>
    </row>
    <row r="637">
      <c r="A637" t="inlineStr">
        <is>
          <t>Le Trincou de sa source au confluent de la Côle</t>
        </is>
      </c>
      <c r="B637" t="inlineStr">
        <is>
          <t>FRFR539</t>
        </is>
      </c>
      <c r="C637" t="inlineStr">
        <is>
          <t>bvg056</t>
        </is>
      </c>
      <c r="D637" t="inlineStr">
        <is>
          <t>Dronne amont</t>
        </is>
      </c>
    </row>
    <row r="638">
      <c r="A638" t="inlineStr">
        <is>
          <t>La Ciron de sa source au confluent de la Garonne</t>
        </is>
      </c>
      <c r="B638" t="inlineStr">
        <is>
          <t>FRFR54</t>
        </is>
      </c>
      <c r="C638" t="inlineStr">
        <is>
          <t>bvg043</t>
        </is>
      </c>
      <c r="D638" t="inlineStr">
        <is>
          <t>Ciron</t>
        </is>
      </c>
    </row>
    <row r="639">
      <c r="A639" t="inlineStr">
        <is>
          <t>Le Boulou de sa source au confluent de la Dronne</t>
        </is>
      </c>
      <c r="B639" t="inlineStr">
        <is>
          <t>FRFR540</t>
        </is>
      </c>
      <c r="C639" t="inlineStr">
        <is>
          <t>bvg058</t>
        </is>
      </c>
      <c r="D639" t="inlineStr">
        <is>
          <t>Dronne médiane</t>
        </is>
      </c>
    </row>
    <row r="640">
      <c r="A640" t="inlineStr">
        <is>
          <t>La Belle de sa source au confluent de la Lizonne</t>
        </is>
      </c>
      <c r="B640" t="inlineStr">
        <is>
          <t>FRFR541</t>
        </is>
      </c>
      <c r="C640" t="inlineStr">
        <is>
          <t>bvg058</t>
        </is>
      </c>
      <c r="D640" t="inlineStr">
        <is>
          <t>Dronne médiane</t>
        </is>
      </c>
    </row>
    <row r="641">
      <c r="A641" t="inlineStr">
        <is>
          <t>La Pude de sa source au confluent de la Lizonne</t>
        </is>
      </c>
      <c r="B641" t="inlineStr">
        <is>
          <t>FRFR542</t>
        </is>
      </c>
      <c r="C641" t="inlineStr">
        <is>
          <t>bvg058</t>
        </is>
      </c>
      <c r="D641" t="inlineStr">
        <is>
          <t>Dronne médiane</t>
        </is>
      </c>
    </row>
    <row r="642">
      <c r="A642" t="inlineStr">
        <is>
          <t>La Rizonne du confluent de la Bauronne (incluse) au confluent de la Dronne</t>
        </is>
      </c>
      <c r="B642" t="inlineStr">
        <is>
          <t>FRFR543</t>
        </is>
      </c>
      <c r="C642" t="inlineStr">
        <is>
          <t>bvg057</t>
        </is>
      </c>
      <c r="D642" t="inlineStr">
        <is>
          <t>Dronne aval</t>
        </is>
      </c>
    </row>
    <row r="643">
      <c r="A643" t="inlineStr">
        <is>
          <t>La Rizonne de sa source au confluent de la Bauronne</t>
        </is>
      </c>
      <c r="B643" t="inlineStr">
        <is>
          <t>FRFR544</t>
        </is>
      </c>
      <c r="C643" t="inlineStr">
        <is>
          <t>bvg057</t>
        </is>
      </c>
      <c r="D643" t="inlineStr">
        <is>
          <t>Dronne aval</t>
        </is>
      </c>
    </row>
    <row r="644">
      <c r="A644" t="inlineStr">
        <is>
          <t>Le Chalaure de sa source au confluent de la Dronne</t>
        </is>
      </c>
      <c r="B644" t="inlineStr">
        <is>
          <t>FRFR545</t>
        </is>
      </c>
      <c r="C644" t="inlineStr">
        <is>
          <t>bvg057</t>
        </is>
      </c>
      <c r="D644" t="inlineStr">
        <is>
          <t>Dronne aval</t>
        </is>
      </c>
    </row>
    <row r="645">
      <c r="A645" t="inlineStr">
        <is>
          <t>La Mame de sa source au confluent de la Dronne</t>
        </is>
      </c>
      <c r="B645" t="inlineStr">
        <is>
          <t>FRFR546</t>
        </is>
      </c>
      <c r="C645" t="inlineStr">
        <is>
          <t>bvg057</t>
        </is>
      </c>
      <c r="D645" t="inlineStr">
        <is>
          <t>Dronne aval</t>
        </is>
      </c>
    </row>
    <row r="646">
      <c r="A646" t="inlineStr">
        <is>
          <t>Le Palais du confluent des Lorettes (incluses) au confluent du Lary</t>
        </is>
      </c>
      <c r="B646" t="inlineStr">
        <is>
          <t>FRFR547</t>
        </is>
      </c>
      <c r="C646" t="inlineStr">
        <is>
          <t>bvg123</t>
        </is>
      </c>
      <c r="D646" t="inlineStr">
        <is>
          <t>Palais - Lary</t>
        </is>
      </c>
    </row>
    <row r="647">
      <c r="A647" t="inlineStr">
        <is>
          <t>Le Palais de sa source au confluent des Lorettes</t>
        </is>
      </c>
      <c r="B647" t="inlineStr">
        <is>
          <t>FRFR548</t>
        </is>
      </c>
      <c r="C647" t="inlineStr">
        <is>
          <t>bvg123</t>
        </is>
      </c>
      <c r="D647" t="inlineStr">
        <is>
          <t>Palais - Lary</t>
        </is>
      </c>
    </row>
    <row r="648">
      <c r="A648" t="inlineStr">
        <is>
          <t>Le Palais (Ratut) du confluent du Gendarme au confluent de l'Isle</t>
        </is>
      </c>
      <c r="B648" t="inlineStr">
        <is>
          <t>FRFR549</t>
        </is>
      </c>
      <c r="C648" t="inlineStr">
        <is>
          <t>bvg091</t>
        </is>
      </c>
      <c r="D648" t="inlineStr">
        <is>
          <t>Isle aval</t>
        </is>
      </c>
    </row>
    <row r="649">
      <c r="A649" t="inlineStr">
        <is>
          <t>Le Palais (Ratut) de sa source au confluent du Gendarme (inclus)</t>
        </is>
      </c>
      <c r="B649" t="inlineStr">
        <is>
          <t>FRFR550</t>
        </is>
      </c>
      <c r="C649" t="inlineStr">
        <is>
          <t>bvg091</t>
        </is>
      </c>
      <c r="D649" t="inlineStr">
        <is>
          <t>Isle aval</t>
        </is>
      </c>
    </row>
    <row r="650">
      <c r="A650" t="inlineStr">
        <is>
          <t>L'Engranne de sa source à la Dordogne</t>
        </is>
      </c>
      <c r="B650" t="inlineStr">
        <is>
          <t>FRFR553</t>
        </is>
      </c>
      <c r="C650" t="inlineStr">
        <is>
          <t>bvg067</t>
        </is>
      </c>
      <c r="D650" t="inlineStr">
        <is>
          <t>Estuaire de la Dordogne</t>
        </is>
      </c>
    </row>
    <row r="651">
      <c r="A651" t="inlineStr">
        <is>
          <t>Le Moron du confluent du Soptier à la Gironde</t>
        </is>
      </c>
      <c r="B651" t="inlineStr">
        <is>
          <t>FRFR555</t>
        </is>
      </c>
      <c r="C651" t="inlineStr">
        <is>
          <t>bvg114</t>
        </is>
      </c>
      <c r="D651" t="inlineStr">
        <is>
          <t>Affluents RD Dordogne et estuaire de la Gironde du Moron au Brouillon</t>
        </is>
      </c>
    </row>
    <row r="652">
      <c r="A652" t="inlineStr">
        <is>
          <t>Le Moron de sa source au confluent du Soptier</t>
        </is>
      </c>
      <c r="B652" t="inlineStr">
        <is>
          <t>FRFR556</t>
        </is>
      </c>
      <c r="C652" t="inlineStr">
        <is>
          <t>bvg114</t>
        </is>
      </c>
      <c r="D652" t="inlineStr">
        <is>
          <t>Affluents RD Dordogne et estuaire de la Gironde du Moron au Brouillon</t>
        </is>
      </c>
    </row>
    <row r="653">
      <c r="A653" t="inlineStr">
        <is>
          <t>Le Soptier de sa source au confluent du Moron</t>
        </is>
      </c>
      <c r="B653" t="inlineStr">
        <is>
          <t>FRFR557A</t>
        </is>
      </c>
      <c r="C653" t="inlineStr">
        <is>
          <t>bvg114</t>
        </is>
      </c>
      <c r="D653" t="inlineStr">
        <is>
          <t>Affluents RD Dordogne et estuaire de la Gironde du Moron au Brouillon</t>
        </is>
      </c>
    </row>
    <row r="654">
      <c r="A654" t="inlineStr">
        <is>
          <t>La Barbanne de sa source au confluent de L'Isle</t>
        </is>
      </c>
      <c r="B654" t="inlineStr">
        <is>
          <t>FRFR557B</t>
        </is>
      </c>
      <c r="C654" t="inlineStr">
        <is>
          <t>bvg091</t>
        </is>
      </c>
      <c r="D654" t="inlineStr">
        <is>
          <t>Isle aval</t>
        </is>
      </c>
    </row>
    <row r="655">
      <c r="A655" t="inlineStr">
        <is>
          <t>Le Gestas de sa source à la Dordogne</t>
        </is>
      </c>
      <c r="B655" t="inlineStr">
        <is>
          <t>FRFR557C</t>
        </is>
      </c>
      <c r="C655" t="inlineStr">
        <is>
          <t>bvg067</t>
        </is>
      </c>
      <c r="D655" t="inlineStr">
        <is>
          <t>Estuaire de la Dordogne</t>
        </is>
      </c>
    </row>
    <row r="656">
      <c r="A656" t="inlineStr">
        <is>
          <t>La Virvée de sa source à la Gironde</t>
        </is>
      </c>
      <c r="B656" t="inlineStr">
        <is>
          <t>FRFR557D</t>
        </is>
      </c>
      <c r="C656" t="inlineStr">
        <is>
          <t>bvg067</t>
        </is>
      </c>
      <c r="D656" t="inlineStr">
        <is>
          <t>Estuaire de la Dordogne</t>
        </is>
      </c>
    </row>
    <row r="657">
      <c r="A657" t="inlineStr">
        <is>
          <t>La Beauronne de sa source au confluent de l'Isle</t>
        </is>
      </c>
      <c r="B657" t="inlineStr">
        <is>
          <t>FRFR558</t>
        </is>
      </c>
      <c r="C657" t="inlineStr">
        <is>
          <t>bvg091</t>
        </is>
      </c>
      <c r="D657" t="inlineStr">
        <is>
          <t>Isle aval</t>
        </is>
      </c>
    </row>
    <row r="658">
      <c r="A658" t="inlineStr">
        <is>
          <t>La petite Beuve de sa source au lac de Laprade</t>
        </is>
      </c>
      <c r="B658" t="inlineStr">
        <is>
          <t>FRFR55A</t>
        </is>
      </c>
      <c r="C658" t="inlineStr">
        <is>
          <t>bvg005</t>
        </is>
      </c>
      <c r="D658" t="inlineStr">
        <is>
          <t>La Garonne et ses affluents du Dropt à la Pimpine</t>
        </is>
      </c>
    </row>
    <row r="659">
      <c r="A659" t="inlineStr">
        <is>
          <t>La petite Beuve du lac de Laprade au confluent de la Garonne</t>
        </is>
      </c>
      <c r="B659" t="inlineStr">
        <is>
          <t>FRFR55B</t>
        </is>
      </c>
      <c r="C659" t="inlineStr">
        <is>
          <t>bvg005</t>
        </is>
      </c>
      <c r="D659" t="inlineStr">
        <is>
          <t>La Garonne et ses affluents du Dropt à la Pimpine</t>
        </is>
      </c>
    </row>
    <row r="660">
      <c r="A660" t="inlineStr">
        <is>
          <t>La petite Baïse de sa source au confluent de la Sole (incluse)</t>
        </is>
      </c>
      <c r="B660" t="inlineStr">
        <is>
          <t>FRFR563</t>
        </is>
      </c>
      <c r="C660" t="inlineStr">
        <is>
          <t>bvg031</t>
        </is>
      </c>
      <c r="D660" t="inlineStr">
        <is>
          <t>Baïse</t>
        </is>
      </c>
    </row>
    <row r="661">
      <c r="A661" t="inlineStr">
        <is>
          <t>L'Avance du confluent de la Bretagne au confluent de la Garonne</t>
        </is>
      </c>
      <c r="B661" t="inlineStr">
        <is>
          <t>FRFR57</t>
        </is>
      </c>
      <c r="C661" t="inlineStr">
        <is>
          <t>bvg024</t>
        </is>
      </c>
      <c r="D661" t="inlineStr">
        <is>
          <t>Avance</t>
        </is>
      </c>
    </row>
    <row r="662">
      <c r="A662" t="inlineStr">
        <is>
          <t>La Neste de Couplan du lac d'Orédon au confluent de la Neste d'Aure</t>
        </is>
      </c>
      <c r="B662" t="inlineStr">
        <is>
          <t>FRFR571A</t>
        </is>
      </c>
      <c r="C662" t="inlineStr">
        <is>
          <t>bvg116</t>
        </is>
      </c>
      <c r="D662" t="inlineStr">
        <is>
          <t>Nestes</t>
        </is>
      </c>
    </row>
    <row r="663">
      <c r="A663" t="inlineStr">
        <is>
          <t>L'Ourse de sa source au confluent de la Garonne</t>
        </is>
      </c>
      <c r="B663" t="inlineStr">
        <is>
          <t>FRFR572</t>
        </is>
      </c>
      <c r="C663" t="inlineStr">
        <is>
          <t>bvg072</t>
        </is>
      </c>
      <c r="D663" t="inlineStr">
        <is>
          <t>Garonne Pyrénéenne</t>
        </is>
      </c>
    </row>
    <row r="664">
      <c r="A664" t="inlineStr">
        <is>
          <t>Le Nistos de sa source au confluent de la Neste d'Aure</t>
        </is>
      </c>
      <c r="B664" t="inlineStr">
        <is>
          <t>FRFR573</t>
        </is>
      </c>
      <c r="C664" t="inlineStr">
        <is>
          <t>bvg116</t>
        </is>
      </c>
      <c r="D664" t="inlineStr">
        <is>
          <t>Nestes</t>
        </is>
      </c>
    </row>
    <row r="665">
      <c r="A665" t="inlineStr">
        <is>
          <t>Le Job du confluent du Ouastadet au confluent du Ger</t>
        </is>
      </c>
      <c r="B665" t="inlineStr">
        <is>
          <t>FRFR574</t>
        </is>
      </c>
      <c r="C665" t="inlineStr">
        <is>
          <t>bvg072</t>
        </is>
      </c>
      <c r="D665" t="inlineStr">
        <is>
          <t>Garonne Pyrénéenne</t>
        </is>
      </c>
    </row>
    <row r="666">
      <c r="A666" t="inlineStr">
        <is>
          <t>La loze de sa source au confluent du Job</t>
        </is>
      </c>
      <c r="B666" t="inlineStr">
        <is>
          <t>FRFR576</t>
        </is>
      </c>
      <c r="C666" t="inlineStr">
        <is>
          <t>bvg072</t>
        </is>
      </c>
      <c r="D666" t="inlineStr">
        <is>
          <t>Garonne Pyrénéenne</t>
        </is>
      </c>
    </row>
    <row r="667">
      <c r="A667" t="inlineStr">
        <is>
          <t>La Lauze de sa source au confluent de l'Ariège</t>
        </is>
      </c>
      <c r="B667" t="inlineStr">
        <is>
          <t>FRFR577</t>
        </is>
      </c>
      <c r="C667" t="inlineStr">
        <is>
          <t>bvg016</t>
        </is>
      </c>
      <c r="D667" t="inlineStr">
        <is>
          <t>Ariège amont</t>
        </is>
      </c>
    </row>
    <row r="668">
      <c r="A668" t="inlineStr">
        <is>
          <t>Le Siguer du confluent de l'Escales et du Siguer au confluent du Vicdessos</t>
        </is>
      </c>
      <c r="B668" t="inlineStr">
        <is>
          <t>FRFR578A</t>
        </is>
      </c>
      <c r="C668" t="inlineStr">
        <is>
          <t>bvg016</t>
        </is>
      </c>
      <c r="D668" t="inlineStr">
        <is>
          <t>Ariège amont</t>
        </is>
      </c>
    </row>
    <row r="669">
      <c r="A669" t="inlineStr">
        <is>
          <t>Le Gnioure de l'étang de Gnioure au confluent de l'Escales</t>
        </is>
      </c>
      <c r="B669" t="inlineStr">
        <is>
          <t>FRFR578B</t>
        </is>
      </c>
      <c r="C669" t="inlineStr">
        <is>
          <t>bvg016</t>
        </is>
      </c>
      <c r="D669" t="inlineStr">
        <is>
          <t>Ariège amont</t>
        </is>
      </c>
    </row>
    <row r="670">
      <c r="A670" t="inlineStr">
        <is>
          <t>Le Tolzac du confluent du Tolzac de Verteuil au confluent de la Garonne</t>
        </is>
      </c>
      <c r="B670" t="inlineStr">
        <is>
          <t>FRFR58</t>
        </is>
      </c>
      <c r="C670" t="inlineStr">
        <is>
          <t>bvg148</t>
        </is>
      </c>
      <c r="D670" t="inlineStr">
        <is>
          <t>Tolzac</t>
        </is>
      </c>
    </row>
    <row r="671">
      <c r="A671" t="inlineStr">
        <is>
          <t>La Beuze de sa source au confluent de la Nauze</t>
        </is>
      </c>
      <c r="B671" t="inlineStr">
        <is>
          <t>FRFR580</t>
        </is>
      </c>
      <c r="C671" t="inlineStr">
        <is>
          <t>bvg115</t>
        </is>
      </c>
      <c r="D671" t="inlineStr">
        <is>
          <t>Nauze - Céou - Enéa</t>
        </is>
      </c>
    </row>
    <row r="672">
      <c r="A672" t="inlineStr">
        <is>
          <t>Le Sios de sa source au confluent de l'Ariège</t>
        </is>
      </c>
      <c r="B672" t="inlineStr">
        <is>
          <t>FRFR581</t>
        </is>
      </c>
      <c r="C672" t="inlineStr">
        <is>
          <t>bvg016</t>
        </is>
      </c>
      <c r="D672" t="inlineStr">
        <is>
          <t>Ariège amont</t>
        </is>
      </c>
    </row>
    <row r="673">
      <c r="A673" t="inlineStr">
        <is>
          <t>Le Ribérot de sa source au confluent du Lez</t>
        </is>
      </c>
      <c r="B673" t="inlineStr">
        <is>
          <t>FRFR582</t>
        </is>
      </c>
      <c r="C673" t="inlineStr">
        <is>
          <t>bvg128</t>
        </is>
      </c>
      <c r="D673" t="inlineStr">
        <is>
          <t>Salat - Volp</t>
        </is>
      </c>
    </row>
    <row r="674">
      <c r="A674" t="inlineStr">
        <is>
          <t>La Gouarège de sa source au confluent du Salat</t>
        </is>
      </c>
      <c r="B674" t="inlineStr">
        <is>
          <t>FRFR583</t>
        </is>
      </c>
      <c r="C674" t="inlineStr">
        <is>
          <t>bvg128</t>
        </is>
      </c>
      <c r="D674" t="inlineStr">
        <is>
          <t>Salat - Volp</t>
        </is>
      </c>
    </row>
    <row r="675">
      <c r="A675" t="inlineStr">
        <is>
          <t>L'Arbas (Bouchot) de sa source au confluent du Salat</t>
        </is>
      </c>
      <c r="B675" t="inlineStr">
        <is>
          <t>FRFR584</t>
        </is>
      </c>
      <c r="C675" t="inlineStr">
        <is>
          <t>bvg128</t>
        </is>
      </c>
      <c r="D675" t="inlineStr">
        <is>
          <t>Salat - Volp</t>
        </is>
      </c>
    </row>
    <row r="676">
      <c r="A676" t="inlineStr">
        <is>
          <t>Le Lens de sa source au confluent du Salat</t>
        </is>
      </c>
      <c r="B676" t="inlineStr">
        <is>
          <t>FRFR585</t>
        </is>
      </c>
      <c r="C676" t="inlineStr">
        <is>
          <t>bvg128</t>
        </is>
      </c>
      <c r="D676" t="inlineStr">
        <is>
          <t>Salat - Volp</t>
        </is>
      </c>
    </row>
    <row r="677">
      <c r="A677" t="inlineStr">
        <is>
          <t>L'Azau (Lazaou) de sa source au confluent de l'Arize</t>
        </is>
      </c>
      <c r="B677" t="inlineStr">
        <is>
          <t>FRFR586</t>
        </is>
      </c>
      <c r="C677" t="inlineStr">
        <is>
          <t>bvg015</t>
        </is>
      </c>
      <c r="D677" t="inlineStr">
        <is>
          <t>Arize</t>
        </is>
      </c>
    </row>
    <row r="678">
      <c r="A678" t="inlineStr">
        <is>
          <t>Le Pujol de sa source au confluent de l'Arize</t>
        </is>
      </c>
      <c r="B678" t="inlineStr">
        <is>
          <t>FRFR587</t>
        </is>
      </c>
      <c r="C678" t="inlineStr">
        <is>
          <t>bvg015</t>
        </is>
      </c>
      <c r="D678" t="inlineStr">
        <is>
          <t>Arize</t>
        </is>
      </c>
    </row>
    <row r="679">
      <c r="A679" t="inlineStr">
        <is>
          <t>L'Estrique de saint-Victor de sa source au confluent de l'Ariège</t>
        </is>
      </c>
      <c r="B679" t="inlineStr">
        <is>
          <t>FRFR588</t>
        </is>
      </c>
      <c r="C679" t="inlineStr">
        <is>
          <t>bvg017</t>
        </is>
      </c>
      <c r="D679" t="inlineStr">
        <is>
          <t>Ariège aval</t>
        </is>
      </c>
    </row>
    <row r="680">
      <c r="A680" t="inlineStr">
        <is>
          <t>Le Crieu du lieu-dit la Grapide au confluent de l'Ariège</t>
        </is>
      </c>
      <c r="B680" t="inlineStr">
        <is>
          <t>FRFR589</t>
        </is>
      </c>
      <c r="C680" t="inlineStr">
        <is>
          <t>bvg017</t>
        </is>
      </c>
      <c r="D680" t="inlineStr">
        <is>
          <t>Ariège aval</t>
        </is>
      </c>
    </row>
    <row r="681">
      <c r="A681" t="inlineStr">
        <is>
          <t>La Lède de la commune de Gavaudun au confluent de la Leyze</t>
        </is>
      </c>
      <c r="B681" t="inlineStr">
        <is>
          <t>FRFR59</t>
        </is>
      </c>
      <c r="C681" t="inlineStr">
        <is>
          <t>bvg107</t>
        </is>
      </c>
      <c r="D681" t="inlineStr">
        <is>
          <t>Lède</t>
        </is>
      </c>
    </row>
    <row r="682">
      <c r="A682" t="inlineStr">
        <is>
          <t>L'Ambrone de la commune de Peyrefitte-du-Razès au confluent de l'Hers vif</t>
        </is>
      </c>
      <c r="B682" t="inlineStr">
        <is>
          <t>FRFR591</t>
        </is>
      </c>
      <c r="C682" t="inlineStr">
        <is>
          <t>bvg088</t>
        </is>
      </c>
      <c r="D682" t="inlineStr">
        <is>
          <t>Hers vif</t>
        </is>
      </c>
    </row>
    <row r="683">
      <c r="A683" t="inlineStr">
        <is>
          <t>Le Marès de sa source au confluent de l'Hers Mort</t>
        </is>
      </c>
      <c r="B683" t="inlineStr">
        <is>
          <t>FRFR593</t>
        </is>
      </c>
      <c r="C683" t="inlineStr">
        <is>
          <t>bvg087</t>
        </is>
      </c>
      <c r="D683" t="inlineStr">
        <is>
          <t>Hers mort - Girou</t>
        </is>
      </c>
    </row>
    <row r="684">
      <c r="A684" t="inlineStr">
        <is>
          <t>L'Aïse de sa source au confluent de l'Ariège</t>
        </is>
      </c>
      <c r="B684" t="inlineStr">
        <is>
          <t>FRFR594</t>
        </is>
      </c>
      <c r="C684" t="inlineStr">
        <is>
          <t>bvg017</t>
        </is>
      </c>
      <c r="D684" t="inlineStr">
        <is>
          <t>Ariège aval</t>
        </is>
      </c>
    </row>
    <row r="685">
      <c r="A685" t="inlineStr">
        <is>
          <t>Le Tédèlou de sa source au confluent de l'Aise</t>
        </is>
      </c>
      <c r="B685" t="inlineStr">
        <is>
          <t>FRFR595</t>
        </is>
      </c>
      <c r="C685" t="inlineStr">
        <is>
          <t>bvg017</t>
        </is>
      </c>
      <c r="D685" t="inlineStr">
        <is>
          <t>Ariège aval</t>
        </is>
      </c>
    </row>
    <row r="686">
      <c r="A686" t="inlineStr">
        <is>
          <t>La Mouillonne de sa source au confluent de l'Ariège</t>
        </is>
      </c>
      <c r="B686" t="inlineStr">
        <is>
          <t>FRFR596</t>
        </is>
      </c>
      <c r="C686" t="inlineStr">
        <is>
          <t>bvg017</t>
        </is>
      </c>
      <c r="D686" t="inlineStr">
        <is>
          <t>Ariège aval</t>
        </is>
      </c>
    </row>
    <row r="687">
      <c r="A687" t="inlineStr">
        <is>
          <t>La Vendinelle de sa source au confluent du Girou</t>
        </is>
      </c>
      <c r="B687" t="inlineStr">
        <is>
          <t>FRFR597</t>
        </is>
      </c>
      <c r="C687" t="inlineStr">
        <is>
          <t>bvg087</t>
        </is>
      </c>
      <c r="D687" t="inlineStr">
        <is>
          <t>Hers mort - Girou</t>
        </is>
      </c>
    </row>
    <row r="688">
      <c r="A688" t="inlineStr">
        <is>
          <t>La Sausse de sa source au confluent de l'Hers Mort</t>
        </is>
      </c>
      <c r="B688" t="inlineStr">
        <is>
          <t>FRFR598</t>
        </is>
      </c>
      <c r="C688" t="inlineStr">
        <is>
          <t>bvg087</t>
        </is>
      </c>
      <c r="D688" t="inlineStr">
        <is>
          <t>Hers mort - Girou</t>
        </is>
      </c>
    </row>
    <row r="689">
      <c r="A689" t="inlineStr">
        <is>
          <t>Le Courbet de sa source au confluent de l'Aussonnelle</t>
        </is>
      </c>
      <c r="B689" t="inlineStr">
        <is>
          <t>FRFR599</t>
        </is>
      </c>
      <c r="C689" t="inlineStr">
        <is>
          <t>bvg021</t>
        </is>
      </c>
      <c r="D689" t="inlineStr">
        <is>
          <t>Aussonnelle</t>
        </is>
      </c>
    </row>
    <row r="690">
      <c r="A690" t="inlineStr">
        <is>
          <t>Le Son-Sonnette de sa source au confluent de la Charente</t>
        </is>
      </c>
      <c r="B690" t="inlineStr">
        <is>
          <t>FRFR6</t>
        </is>
      </c>
      <c r="C690" t="inlineStr">
        <is>
          <t>bvg133</t>
        </is>
      </c>
      <c r="D690" t="inlineStr">
        <is>
          <t>Son - Sonnette</t>
        </is>
      </c>
    </row>
    <row r="691">
      <c r="A691" t="inlineStr">
        <is>
          <t>La Lède du confluent de la Leyze au confluent du Lot</t>
        </is>
      </c>
      <c r="B691" t="inlineStr">
        <is>
          <t>FRFR60</t>
        </is>
      </c>
      <c r="C691" t="inlineStr">
        <is>
          <t>bvg107</t>
        </is>
      </c>
      <c r="D691" t="inlineStr">
        <is>
          <t>Lède</t>
        </is>
      </c>
    </row>
    <row r="692">
      <c r="A692" t="inlineStr">
        <is>
          <t>La Saudrune de sa source au confluent du Touch</t>
        </is>
      </c>
      <c r="B692" t="inlineStr">
        <is>
          <t>FRFR600</t>
        </is>
      </c>
      <c r="C692" t="inlineStr">
        <is>
          <t>bvg149</t>
        </is>
      </c>
      <c r="D692" t="inlineStr">
        <is>
          <t>Touch</t>
        </is>
      </c>
    </row>
    <row r="693">
      <c r="A693" t="inlineStr">
        <is>
          <t>La Boulouze (Le Mourères) de sa source au confluent de la Save</t>
        </is>
      </c>
      <c r="B693" t="inlineStr">
        <is>
          <t>FRFR601</t>
        </is>
      </c>
      <c r="C693" t="inlineStr">
        <is>
          <t>bvg130</t>
        </is>
      </c>
      <c r="D693" t="inlineStr">
        <is>
          <t>Save</t>
        </is>
      </c>
    </row>
    <row r="694">
      <c r="A694" t="inlineStr">
        <is>
          <t>L'Aussoue de sa source au confluent de la Save</t>
        </is>
      </c>
      <c r="B694" t="inlineStr">
        <is>
          <t>FRFR602</t>
        </is>
      </c>
      <c r="C694" t="inlineStr">
        <is>
          <t>bvg130</t>
        </is>
      </c>
      <c r="D694" t="inlineStr">
        <is>
          <t>Save</t>
        </is>
      </c>
    </row>
    <row r="695">
      <c r="A695" t="inlineStr">
        <is>
          <t>La Lauze de sa source au confluent de la Gimone</t>
        </is>
      </c>
      <c r="B695" t="inlineStr">
        <is>
          <t>FRFR603</t>
        </is>
      </c>
      <c r="C695" t="inlineStr">
        <is>
          <t>bvg083</t>
        </is>
      </c>
      <c r="D695" t="inlineStr">
        <is>
          <t>Gimone - Arrats</t>
        </is>
      </c>
    </row>
    <row r="696">
      <c r="A696" t="inlineStr">
        <is>
          <t>La Gesse du confluent du Carretès au confluent de la Save</t>
        </is>
      </c>
      <c r="B696" t="inlineStr">
        <is>
          <t>FRFR604</t>
        </is>
      </c>
      <c r="C696" t="inlineStr">
        <is>
          <t>bvg130</t>
        </is>
      </c>
      <c r="D696" t="inlineStr">
        <is>
          <t>Save</t>
        </is>
      </c>
    </row>
    <row r="697">
      <c r="A697" t="inlineStr">
        <is>
          <t>La Nère du riou Pudé au confluent de la Louge</t>
        </is>
      </c>
      <c r="B697" t="inlineStr">
        <is>
          <t>FRFR606</t>
        </is>
      </c>
      <c r="C697" t="inlineStr">
        <is>
          <t>bvg104</t>
        </is>
      </c>
      <c r="D697" t="inlineStr">
        <is>
          <t>Louge</t>
        </is>
      </c>
    </row>
    <row r="698">
      <c r="A698" t="inlineStr">
        <is>
          <t>La Baïsole du barrage de Puydarrieux au confluent de la Baïse</t>
        </is>
      </c>
      <c r="B698" t="inlineStr">
        <is>
          <t>FRFR608A</t>
        </is>
      </c>
      <c r="C698" t="inlineStr">
        <is>
          <t>bvg031</t>
        </is>
      </c>
      <c r="D698" t="inlineStr">
        <is>
          <t>Baïse</t>
        </is>
      </c>
    </row>
    <row r="699">
      <c r="A699" t="inlineStr">
        <is>
          <t>La Baïsole de sa source au barrage de Puydarrieux</t>
        </is>
      </c>
      <c r="B699" t="inlineStr">
        <is>
          <t>FRFR608B</t>
        </is>
      </c>
      <c r="C699" t="inlineStr">
        <is>
          <t>bvg031</t>
        </is>
      </c>
      <c r="D699" t="inlineStr">
        <is>
          <t>Baïse</t>
        </is>
      </c>
    </row>
    <row r="700">
      <c r="A700" t="inlineStr">
        <is>
          <t>La Nadesse de sa source au confluent de la Garonne</t>
        </is>
      </c>
      <c r="B700" t="inlineStr">
        <is>
          <t>FRFR610</t>
        </is>
      </c>
      <c r="C700" t="inlineStr">
        <is>
          <t>bvg110</t>
        </is>
      </c>
      <c r="D700" t="inlineStr">
        <is>
          <t>Marguestaud - Nadesse - Lambon - Tessonne</t>
        </is>
      </c>
    </row>
    <row r="701">
      <c r="A701" t="inlineStr">
        <is>
          <t>Le Lambon de sa source au confluent de la Garonne</t>
        </is>
      </c>
      <c r="B701" t="inlineStr">
        <is>
          <t>FRFR611</t>
        </is>
      </c>
      <c r="C701" t="inlineStr">
        <is>
          <t>bvg110</t>
        </is>
      </c>
      <c r="D701" t="inlineStr">
        <is>
          <t>Marguestaud - Nadesse - Lambon - Tessonne</t>
        </is>
      </c>
    </row>
    <row r="702">
      <c r="A702" t="inlineStr">
        <is>
          <t>Le Sarrampion de sa source au confluent de la Gimone</t>
        </is>
      </c>
      <c r="B702" t="inlineStr">
        <is>
          <t>FRFR612</t>
        </is>
      </c>
      <c r="C702" t="inlineStr">
        <is>
          <t>bvg083</t>
        </is>
      </c>
      <c r="D702" t="inlineStr">
        <is>
          <t>Gimone - Arrats</t>
        </is>
      </c>
    </row>
    <row r="703">
      <c r="A703" t="inlineStr">
        <is>
          <t>Le Pest de sa source au confluent du Sarrampion</t>
        </is>
      </c>
      <c r="B703" t="inlineStr">
        <is>
          <t>FRFR613</t>
        </is>
      </c>
      <c r="C703" t="inlineStr">
        <is>
          <t>bvg083</t>
        </is>
      </c>
      <c r="D703" t="inlineStr">
        <is>
          <t>Gimone - Arrats</t>
        </is>
      </c>
    </row>
    <row r="704">
      <c r="A704" t="inlineStr">
        <is>
          <t>La Marcaoue du confluent du Bezian (inclus) au confluent de la Gimone</t>
        </is>
      </c>
      <c r="B704" t="inlineStr">
        <is>
          <t>FRFR614</t>
        </is>
      </c>
      <c r="C704" t="inlineStr">
        <is>
          <t>bvg083</t>
        </is>
      </c>
      <c r="D704" t="inlineStr">
        <is>
          <t>Gimone - Arrats</t>
        </is>
      </c>
    </row>
    <row r="705">
      <c r="A705" t="inlineStr">
        <is>
          <t>L'Orbe de sa source au confluent de l'Arrats</t>
        </is>
      </c>
      <c r="B705" t="inlineStr">
        <is>
          <t>FRFR616</t>
        </is>
      </c>
      <c r="C705" t="inlineStr">
        <is>
          <t>bvg083</t>
        </is>
      </c>
      <c r="D705" t="inlineStr">
        <is>
          <t>Gimone - Arrats</t>
        </is>
      </c>
    </row>
    <row r="706">
      <c r="A706" t="inlineStr">
        <is>
          <t>L'Aulouste de sa source au confluent du Gers</t>
        </is>
      </c>
      <c r="B706" t="inlineStr">
        <is>
          <t>FRFR617</t>
        </is>
      </c>
      <c r="C706" t="inlineStr">
        <is>
          <t>bvg081</t>
        </is>
      </c>
      <c r="D706" t="inlineStr">
        <is>
          <t>Gers</t>
        </is>
      </c>
    </row>
    <row r="707">
      <c r="A707" t="inlineStr">
        <is>
          <t>La Lauze de sa source au confluent du Gers</t>
        </is>
      </c>
      <c r="B707" t="inlineStr">
        <is>
          <t>FRFR618</t>
        </is>
      </c>
      <c r="C707" t="inlineStr">
        <is>
          <t>bvg081</t>
        </is>
      </c>
      <c r="D707" t="inlineStr">
        <is>
          <t>Gers</t>
        </is>
      </c>
    </row>
    <row r="708">
      <c r="A708" t="inlineStr">
        <is>
          <t>L'Auloue de sa source au confluent de la Baïse</t>
        </is>
      </c>
      <c r="B708" t="inlineStr">
        <is>
          <t>FRFR619</t>
        </is>
      </c>
      <c r="C708" t="inlineStr">
        <is>
          <t>bvg031</t>
        </is>
      </c>
      <c r="D708" t="inlineStr">
        <is>
          <t>Baïse</t>
        </is>
      </c>
    </row>
    <row r="709">
      <c r="A709" t="inlineStr">
        <is>
          <t>Le Dropt du confluent de l'Escourou au confluent de la Garonne</t>
        </is>
      </c>
      <c r="B709" t="inlineStr">
        <is>
          <t>FRFR61A</t>
        </is>
      </c>
      <c r="C709" t="inlineStr">
        <is>
          <t>bvg059</t>
        </is>
      </c>
      <c r="D709" t="inlineStr">
        <is>
          <t>Dropt</t>
        </is>
      </c>
    </row>
    <row r="710">
      <c r="A710" t="inlineStr">
        <is>
          <t>Le Dropt du confluent de la Bournègue au confluent de l'Escourou</t>
        </is>
      </c>
      <c r="B710" t="inlineStr">
        <is>
          <t>FRFR61B</t>
        </is>
      </c>
      <c r="C710" t="inlineStr">
        <is>
          <t>bvg059</t>
        </is>
      </c>
      <c r="D710" t="inlineStr">
        <is>
          <t>Dropt</t>
        </is>
      </c>
    </row>
    <row r="711">
      <c r="A711" t="inlineStr">
        <is>
          <t>Le Dropt de sa source au confluent de la Bournègue</t>
        </is>
      </c>
      <c r="B711" t="inlineStr">
        <is>
          <t>FRFR61C</t>
        </is>
      </c>
      <c r="C711" t="inlineStr">
        <is>
          <t>bvg059</t>
        </is>
      </c>
      <c r="D711" t="inlineStr">
        <is>
          <t>Dropt</t>
        </is>
      </c>
    </row>
    <row r="712">
      <c r="A712" t="inlineStr">
        <is>
          <t>La Lémance de sa source au confluent de la Briolance (incluse)</t>
        </is>
      </c>
      <c r="B712" t="inlineStr">
        <is>
          <t>FRFR62</t>
        </is>
      </c>
      <c r="C712" t="inlineStr">
        <is>
          <t>bvg147</t>
        </is>
      </c>
      <c r="D712" t="inlineStr">
        <is>
          <t>Lémance</t>
        </is>
      </c>
    </row>
    <row r="713">
      <c r="A713" t="inlineStr">
        <is>
          <t>La Loustère de sa source au confluent de l'Auloue</t>
        </is>
      </c>
      <c r="B713" t="inlineStr">
        <is>
          <t>FRFR620</t>
        </is>
      </c>
      <c r="C713" t="inlineStr">
        <is>
          <t>bvg031</t>
        </is>
      </c>
      <c r="D713" t="inlineStr">
        <is>
          <t>Baïse</t>
        </is>
      </c>
    </row>
    <row r="714">
      <c r="A714" t="inlineStr">
        <is>
          <t>La Guiroue du confluent de la Baradée au confluent de l'Osse</t>
        </is>
      </c>
      <c r="B714" t="inlineStr">
        <is>
          <t>FRFR621</t>
        </is>
      </c>
      <c r="C714" t="inlineStr">
        <is>
          <t>bvg119</t>
        </is>
      </c>
      <c r="D714" t="inlineStr">
        <is>
          <t>Osse Gélise</t>
        </is>
      </c>
    </row>
    <row r="715">
      <c r="A715" t="inlineStr">
        <is>
          <t>L'Izaute de sa source au confluent de la Gélise</t>
        </is>
      </c>
      <c r="B715" t="inlineStr">
        <is>
          <t>FRFR623</t>
        </is>
      </c>
      <c r="C715" t="inlineStr">
        <is>
          <t>bvg119</t>
        </is>
      </c>
      <c r="D715" t="inlineStr">
        <is>
          <t>Osse Gélise</t>
        </is>
      </c>
    </row>
    <row r="716">
      <c r="A716" t="inlineStr">
        <is>
          <t>La Gèle de sa source au confluent de la Baise</t>
        </is>
      </c>
      <c r="B716" t="inlineStr">
        <is>
          <t>FRFR624</t>
        </is>
      </c>
      <c r="C716" t="inlineStr">
        <is>
          <t>bvg031</t>
        </is>
      </c>
      <c r="D716" t="inlineStr">
        <is>
          <t>Baïse</t>
        </is>
      </c>
    </row>
    <row r="717">
      <c r="A717" t="inlineStr">
        <is>
          <t>Le petit Auvignon de sa source au confluent de l'Auvignon</t>
        </is>
      </c>
      <c r="B717" t="inlineStr">
        <is>
          <t>FRFR625</t>
        </is>
      </c>
      <c r="C717" t="inlineStr">
        <is>
          <t>bvg022</t>
        </is>
      </c>
      <c r="D717" t="inlineStr">
        <is>
          <t>Auvignon</t>
        </is>
      </c>
    </row>
    <row r="718">
      <c r="A718" t="inlineStr">
        <is>
          <t>La Masse de Prayssas (Rozéri) de sa source au confluent de la Garonne</t>
        </is>
      </c>
      <c r="B718" t="inlineStr">
        <is>
          <t>FRFR626</t>
        </is>
      </c>
      <c r="C718" t="inlineStr">
        <is>
          <t>bvg124</t>
        </is>
      </c>
      <c r="D718" t="inlineStr">
        <is>
          <t>Pays de Serres Garonne</t>
        </is>
      </c>
    </row>
    <row r="719">
      <c r="A719" t="inlineStr">
        <is>
          <t>Le Brayssou du barrage du Brayssou au confluent du Dropt</t>
        </is>
      </c>
      <c r="B719" t="inlineStr">
        <is>
          <t>FRFR627A</t>
        </is>
      </c>
      <c r="C719" t="inlineStr">
        <is>
          <t>bvg059</t>
        </is>
      </c>
      <c r="D719" t="inlineStr">
        <is>
          <t>Dropt</t>
        </is>
      </c>
    </row>
    <row r="720">
      <c r="A720" t="inlineStr">
        <is>
          <t>Le Brayssou de sa source au barrage du Brayssou</t>
        </is>
      </c>
      <c r="B720" t="inlineStr">
        <is>
          <t>FRFR627B</t>
        </is>
      </c>
      <c r="C720" t="inlineStr">
        <is>
          <t>bvg059</t>
        </is>
      </c>
      <c r="D720" t="inlineStr">
        <is>
          <t>Dropt</t>
        </is>
      </c>
    </row>
    <row r="721">
      <c r="A721" t="inlineStr">
        <is>
          <t>La Bournègue de sa source au confluent du Dropt</t>
        </is>
      </c>
      <c r="B721" t="inlineStr">
        <is>
          <t>FRFR628</t>
        </is>
      </c>
      <c r="C721" t="inlineStr">
        <is>
          <t>bvg059</t>
        </is>
      </c>
      <c r="D721" t="inlineStr">
        <is>
          <t>Dropt</t>
        </is>
      </c>
    </row>
    <row r="722">
      <c r="A722" t="inlineStr">
        <is>
          <t>L'Escourou de sa source au barrage de Lescouroux</t>
        </is>
      </c>
      <c r="B722" t="inlineStr">
        <is>
          <t>FRFR629B</t>
        </is>
      </c>
      <c r="C722" t="inlineStr">
        <is>
          <t>bvg059</t>
        </is>
      </c>
      <c r="D722" t="inlineStr">
        <is>
          <t>Dropt</t>
        </is>
      </c>
    </row>
    <row r="723">
      <c r="A723" t="inlineStr">
        <is>
          <t>Le Vert de sa source au confluent du Lot</t>
        </is>
      </c>
      <c r="B723" t="inlineStr">
        <is>
          <t>FRFR63</t>
        </is>
      </c>
      <c r="C723" t="inlineStr">
        <is>
          <t>bvg101</t>
        </is>
      </c>
      <c r="D723" t="inlineStr">
        <is>
          <t>Lot du Célé à la Thèze</t>
        </is>
      </c>
    </row>
    <row r="724">
      <c r="A724" t="inlineStr">
        <is>
          <t>La Dourdenne de sa source au confluent du Dropt</t>
        </is>
      </c>
      <c r="B724" t="inlineStr">
        <is>
          <t>FRFR630</t>
        </is>
      </c>
      <c r="C724" t="inlineStr">
        <is>
          <t>bvg059</t>
        </is>
      </c>
      <c r="D724" t="inlineStr">
        <is>
          <t>Dropt</t>
        </is>
      </c>
    </row>
    <row r="725">
      <c r="A725" t="inlineStr">
        <is>
          <t>Le Tolzac de Verteuil de sa source au confluent du Tolzac</t>
        </is>
      </c>
      <c r="B725" t="inlineStr">
        <is>
          <t>FRFR631</t>
        </is>
      </c>
      <c r="C725" t="inlineStr">
        <is>
          <t>bvg148</t>
        </is>
      </c>
      <c r="D725" t="inlineStr">
        <is>
          <t>Tolzac</t>
        </is>
      </c>
    </row>
    <row r="726">
      <c r="A726" t="inlineStr">
        <is>
          <t>Le Trec de la Greffière de sa source au confluent de la Garonne</t>
        </is>
      </c>
      <c r="B726" t="inlineStr">
        <is>
          <t>FRFR632</t>
        </is>
      </c>
      <c r="C726" t="inlineStr">
        <is>
          <t>bvg150</t>
        </is>
      </c>
      <c r="D726" t="inlineStr">
        <is>
          <t>Trec - Canaule</t>
        </is>
      </c>
    </row>
    <row r="727">
      <c r="A727" t="inlineStr">
        <is>
          <t>La Gupie de sa source au confluent de la Garonne</t>
        </is>
      </c>
      <c r="B727" t="inlineStr">
        <is>
          <t>FRFR633</t>
        </is>
      </c>
      <c r="C727" t="inlineStr">
        <is>
          <t>bvg084</t>
        </is>
      </c>
      <c r="D727" t="inlineStr">
        <is>
          <t>Gupie</t>
        </is>
      </c>
    </row>
    <row r="728">
      <c r="A728" t="inlineStr">
        <is>
          <t>La Vignague de sa source au confluent du Dropt</t>
        </is>
      </c>
      <c r="B728" t="inlineStr">
        <is>
          <t>FRFR634</t>
        </is>
      </c>
      <c r="C728" t="inlineStr">
        <is>
          <t>bvg059</t>
        </is>
      </c>
      <c r="D728" t="inlineStr">
        <is>
          <t>Dropt</t>
        </is>
      </c>
    </row>
    <row r="729">
      <c r="A729" t="inlineStr">
        <is>
          <t>Le Génisson de sa source au confluent de la Garonne</t>
        </is>
      </c>
      <c r="B729" t="inlineStr">
        <is>
          <t>FRFR635</t>
        </is>
      </c>
      <c r="C729" t="inlineStr">
        <is>
          <t>bvg005</t>
        </is>
      </c>
      <c r="D729" t="inlineStr">
        <is>
          <t>La Garonne et ses affluents du Dropt à la Pimpine</t>
        </is>
      </c>
    </row>
    <row r="730">
      <c r="A730" t="inlineStr">
        <is>
          <t>L'Euille de sa source au confluent de la Garonne</t>
        </is>
      </c>
      <c r="B730" t="inlineStr">
        <is>
          <t>FRFR636</t>
        </is>
      </c>
      <c r="C730" t="inlineStr">
        <is>
          <t>bvg005</t>
        </is>
      </c>
      <c r="D730" t="inlineStr">
        <is>
          <t>La Garonne et ses affluents du Dropt à la Pimpine</t>
        </is>
      </c>
    </row>
    <row r="731">
      <c r="A731" t="inlineStr">
        <is>
          <t>La Labarthe (Barthos) de sa source au confluent du Ciron</t>
        </is>
      </c>
      <c r="B731" t="inlineStr">
        <is>
          <t>FRFR637</t>
        </is>
      </c>
      <c r="C731" t="inlineStr">
        <is>
          <t>bvg043</t>
        </is>
      </c>
      <c r="D731" t="inlineStr">
        <is>
          <t>Ciron</t>
        </is>
      </c>
    </row>
    <row r="732">
      <c r="A732" t="inlineStr">
        <is>
          <t>La Grave (Hure) de sa source au confluent du Ciron</t>
        </is>
      </c>
      <c r="B732" t="inlineStr">
        <is>
          <t>FRFR638</t>
        </is>
      </c>
      <c r="C732" t="inlineStr">
        <is>
          <t>bvg043</t>
        </is>
      </c>
      <c r="D732" t="inlineStr">
        <is>
          <t>Ciron</t>
        </is>
      </c>
    </row>
    <row r="733">
      <c r="A733" t="inlineStr">
        <is>
          <t>L'Estey du Gua de sa source à la Gironde</t>
        </is>
      </c>
      <c r="B733" t="inlineStr">
        <is>
          <t>FRFR639</t>
        </is>
      </c>
      <c r="C733" t="inlineStr">
        <is>
          <t>bvg065</t>
        </is>
      </c>
      <c r="D733" t="inlineStr">
        <is>
          <t>La Garonne bordelaise</t>
        </is>
      </c>
    </row>
    <row r="734">
      <c r="A734" t="inlineStr">
        <is>
          <t>Le Vers de sa source au confluent du Lot</t>
        </is>
      </c>
      <c r="B734" t="inlineStr">
        <is>
          <t>FRFR64</t>
        </is>
      </c>
      <c r="C734" t="inlineStr">
        <is>
          <t>bvg101</t>
        </is>
      </c>
      <c r="D734" t="inlineStr">
        <is>
          <t>Lot du Célé à la Thèze</t>
        </is>
      </c>
    </row>
    <row r="735">
      <c r="A735" t="inlineStr">
        <is>
          <t>La Sère du barrage de Gensac-Lavit au confluent de la Garonne</t>
        </is>
      </c>
      <c r="B735" t="inlineStr">
        <is>
          <t>FRFR640</t>
        </is>
      </c>
      <c r="C735" t="inlineStr">
        <is>
          <t>bvg027</t>
        </is>
      </c>
      <c r="D735" t="inlineStr">
        <is>
          <t>Ayroux - Sère</t>
        </is>
      </c>
    </row>
    <row r="736">
      <c r="A736" t="inlineStr">
        <is>
          <t>Le ruisseau de Magescq de sa source au confluent du Saunus (inclus)</t>
        </is>
      </c>
      <c r="B736" t="inlineStr">
        <is>
          <t>FRFR643</t>
        </is>
      </c>
      <c r="C736" t="inlineStr">
        <is>
          <t>bvg069</t>
        </is>
      </c>
      <c r="D736" t="inlineStr">
        <is>
          <t>Etangs, lacs et littoral landais</t>
        </is>
      </c>
    </row>
    <row r="737">
      <c r="A737" t="inlineStr">
        <is>
          <t>La Palue de sa source au confluent des Forges (inclus)</t>
        </is>
      </c>
      <c r="B737" t="inlineStr">
        <is>
          <t>FRFR644</t>
        </is>
      </c>
      <c r="C737" t="inlineStr">
        <is>
          <t>bvg069</t>
        </is>
      </c>
      <c r="D737" t="inlineStr">
        <is>
          <t>Etangs, lacs et littoral landais</t>
        </is>
      </c>
    </row>
    <row r="738">
      <c r="A738" t="inlineStr">
        <is>
          <t>La Livenne de sa source au confluent des Martinettes</t>
        </is>
      </c>
      <c r="B738" t="inlineStr">
        <is>
          <t>FRFR645</t>
        </is>
      </c>
      <c r="C738" t="inlineStr">
        <is>
          <t>bvg094</t>
        </is>
      </c>
      <c r="D738" t="inlineStr">
        <is>
          <t>La Livenne</t>
        </is>
      </c>
    </row>
    <row r="739">
      <c r="A739" t="inlineStr">
        <is>
          <t>Le Vignacq de sa source au confluent de l'Onesse</t>
        </is>
      </c>
      <c r="B739" t="inlineStr">
        <is>
          <t>FRFR646</t>
        </is>
      </c>
      <c r="C739" t="inlineStr">
        <is>
          <t>bvg069</t>
        </is>
      </c>
      <c r="D739" t="inlineStr">
        <is>
          <t>Etangs, lacs et littoral landais</t>
        </is>
      </c>
    </row>
    <row r="740">
      <c r="A740" t="inlineStr">
        <is>
          <t>Le Bouret du confluent du Guilhem à l'ocean</t>
        </is>
      </c>
      <c r="B740" t="inlineStr">
        <is>
          <t>FRFR647</t>
        </is>
      </c>
      <c r="C740" t="inlineStr">
        <is>
          <t>bvg069</t>
        </is>
      </c>
      <c r="D740" t="inlineStr">
        <is>
          <t>Etangs, lacs et littoral landais</t>
        </is>
      </c>
    </row>
    <row r="741">
      <c r="A741" t="inlineStr">
        <is>
          <t>Le Bouret de sa source au confluent du Guilhem</t>
        </is>
      </c>
      <c r="B741" t="inlineStr">
        <is>
          <t>FRFR648</t>
        </is>
      </c>
      <c r="C741" t="inlineStr">
        <is>
          <t>bvg069</t>
        </is>
      </c>
      <c r="D741" t="inlineStr">
        <is>
          <t>Etangs, lacs et littoral landais</t>
        </is>
      </c>
    </row>
    <row r="742">
      <c r="A742" t="inlineStr">
        <is>
          <t>Le Guilhem de sa source au confluent du Bourret</t>
        </is>
      </c>
      <c r="B742" t="inlineStr">
        <is>
          <t>FRFR649</t>
        </is>
      </c>
      <c r="C742" t="inlineStr">
        <is>
          <t>bvg069</t>
        </is>
      </c>
      <c r="D742" t="inlineStr">
        <is>
          <t>Etangs, lacs et littoral landais</t>
        </is>
      </c>
    </row>
    <row r="743">
      <c r="A743" t="inlineStr">
        <is>
          <t>Le Drauzou de sa source au confluent du Célé</t>
        </is>
      </c>
      <c r="B743" t="inlineStr">
        <is>
          <t>FRFR65</t>
        </is>
      </c>
      <c r="C743" t="inlineStr">
        <is>
          <t>bvg046</t>
        </is>
      </c>
      <c r="D743" t="inlineStr">
        <is>
          <t>Célé</t>
        </is>
      </c>
    </row>
    <row r="744">
      <c r="A744" t="inlineStr">
        <is>
          <t>Courant de Mimizan de l'étang d'Aureilhan à l'océan</t>
        </is>
      </c>
      <c r="B744" t="inlineStr">
        <is>
          <t>FRFR650</t>
        </is>
      </c>
      <c r="C744" t="inlineStr">
        <is>
          <t>bvg069</t>
        </is>
      </c>
      <c r="D744" t="inlineStr">
        <is>
          <t>Etangs, lacs et littoral landais</t>
        </is>
      </c>
    </row>
    <row r="745">
      <c r="A745" t="inlineStr">
        <is>
          <t>L'Escource de sa source à l'étang d'Aureilhan</t>
        </is>
      </c>
      <c r="B745" t="inlineStr">
        <is>
          <t>FRFR651</t>
        </is>
      </c>
      <c r="C745" t="inlineStr">
        <is>
          <t>bvg069</t>
        </is>
      </c>
      <c r="D745" t="inlineStr">
        <is>
          <t>Etangs, lacs et littoral landais</t>
        </is>
      </c>
    </row>
    <row r="746">
      <c r="A746" t="inlineStr">
        <is>
          <t>La Jalle de Castelnau de sa source à la Gironde</t>
        </is>
      </c>
      <c r="B746" t="inlineStr">
        <is>
          <t>FRFR655</t>
        </is>
      </c>
      <c r="C746" t="inlineStr">
        <is>
          <t>bvg006</t>
        </is>
      </c>
      <c r="D746" t="inlineStr">
        <is>
          <t>Affluents RG de l'estuaire de la Gironde</t>
        </is>
      </c>
    </row>
    <row r="747">
      <c r="A747" t="inlineStr">
        <is>
          <t>La Truyère du barrage de Couesque au confluent du Lot</t>
        </is>
      </c>
      <c r="B747" t="inlineStr">
        <is>
          <t>FRFR656</t>
        </is>
      </c>
      <c r="C747" t="inlineStr">
        <is>
          <t>bvg151</t>
        </is>
      </c>
      <c r="D747" t="inlineStr">
        <is>
          <t>Truyère</t>
        </is>
      </c>
    </row>
    <row r="748">
      <c r="A748" t="inlineStr">
        <is>
          <t>Le Bès de sa source au confluent de la Gambaïse (incluse)</t>
        </is>
      </c>
      <c r="B748" t="inlineStr">
        <is>
          <t>FRFR657</t>
        </is>
      </c>
      <c r="C748" t="inlineStr">
        <is>
          <t>bvg151</t>
        </is>
      </c>
      <c r="D748" t="inlineStr">
        <is>
          <t>Truyère</t>
        </is>
      </c>
    </row>
    <row r="749">
      <c r="A749" t="inlineStr">
        <is>
          <t>La Colagne du lac de Charpal au confluent de la Tartaronne (incluse)</t>
        </is>
      </c>
      <c r="B749" t="inlineStr">
        <is>
          <t>FRFR658A</t>
        </is>
      </c>
      <c r="C749" t="inlineStr">
        <is>
          <t>bvg099</t>
        </is>
      </c>
      <c r="D749" t="inlineStr">
        <is>
          <t>Lot amont</t>
        </is>
      </c>
    </row>
    <row r="750">
      <c r="A750" t="inlineStr">
        <is>
          <t>Le Boudouyssou de sa source au confluent de la Rivièrette (incluse)</t>
        </is>
      </c>
      <c r="B750" t="inlineStr">
        <is>
          <t>FRFR659</t>
        </is>
      </c>
      <c r="C750" t="inlineStr">
        <is>
          <t>bvg035</t>
        </is>
      </c>
      <c r="D750" t="inlineStr">
        <is>
          <t>Boudouyssou - Tancanne</t>
        </is>
      </c>
    </row>
    <row r="751">
      <c r="A751" t="inlineStr">
        <is>
          <t>Le Bervezou de sa source au confluent du Célé</t>
        </is>
      </c>
      <c r="B751" t="inlineStr">
        <is>
          <t>FRFR66</t>
        </is>
      </c>
      <c r="C751" t="inlineStr">
        <is>
          <t>bvg046</t>
        </is>
      </c>
      <c r="D751" t="inlineStr">
        <is>
          <t>Célé</t>
        </is>
      </c>
    </row>
    <row r="752">
      <c r="A752" t="inlineStr">
        <is>
          <t>La Truyère de sa source au confluent du Mézère</t>
        </is>
      </c>
      <c r="B752" t="inlineStr">
        <is>
          <t>FRFR660</t>
        </is>
      </c>
      <c r="C752" t="inlineStr">
        <is>
          <t>bvg151</t>
        </is>
      </c>
      <c r="D752" t="inlineStr">
        <is>
          <t>Truyère</t>
        </is>
      </c>
    </row>
    <row r="753">
      <c r="A753" t="inlineStr">
        <is>
          <t>La Lède de sa source à la commune de Gavaudun</t>
        </is>
      </c>
      <c r="B753" t="inlineStr">
        <is>
          <t>FRFR661</t>
        </is>
      </c>
      <c r="C753" t="inlineStr">
        <is>
          <t>bvg107</t>
        </is>
      </c>
      <c r="D753" t="inlineStr">
        <is>
          <t>Lède</t>
        </is>
      </c>
    </row>
    <row r="754">
      <c r="A754" t="inlineStr">
        <is>
          <t>Le Célé de sa source au confluent de la Ressègue</t>
        </is>
      </c>
      <c r="B754" t="inlineStr">
        <is>
          <t>FRFR662</t>
        </is>
      </c>
      <c r="C754" t="inlineStr">
        <is>
          <t>bvg046</t>
        </is>
      </c>
      <c r="D754" t="inlineStr">
        <is>
          <t>Célé</t>
        </is>
      </c>
    </row>
    <row r="755">
      <c r="A755" t="inlineStr">
        <is>
          <t>Le Célé du confluent du Drauzou au confluent du Lot</t>
        </is>
      </c>
      <c r="B755" t="inlineStr">
        <is>
          <t>FRFR663</t>
        </is>
      </c>
      <c r="C755" t="inlineStr">
        <is>
          <t>bvg046</t>
        </is>
      </c>
      <c r="D755" t="inlineStr">
        <is>
          <t>Célé</t>
        </is>
      </c>
    </row>
    <row r="756">
      <c r="A756" t="inlineStr">
        <is>
          <t>La Crueize de sa source au confluent de la Colagne</t>
        </is>
      </c>
      <c r="B756" t="inlineStr">
        <is>
          <t>FRFR664</t>
        </is>
      </c>
      <c r="C756" t="inlineStr">
        <is>
          <t>bvg099</t>
        </is>
      </c>
      <c r="D756" t="inlineStr">
        <is>
          <t>Lot amont</t>
        </is>
      </c>
    </row>
    <row r="757">
      <c r="A757" t="inlineStr">
        <is>
          <t>La Bédaule de sa source au confluent du Bès</t>
        </is>
      </c>
      <c r="B757" t="inlineStr">
        <is>
          <t>FRFR665</t>
        </is>
      </c>
      <c r="C757" t="inlineStr">
        <is>
          <t>bvg151</t>
        </is>
      </c>
      <c r="D757" t="inlineStr">
        <is>
          <t>Truyère</t>
        </is>
      </c>
    </row>
    <row r="758">
      <c r="A758" t="inlineStr">
        <is>
          <t>Le Lévandès de sa source au barrage de Sarrans</t>
        </is>
      </c>
      <c r="B758" t="inlineStr">
        <is>
          <t>FRFR666</t>
        </is>
      </c>
      <c r="C758" t="inlineStr">
        <is>
          <t>bvg151</t>
        </is>
      </c>
      <c r="D758" t="inlineStr">
        <is>
          <t>Truyère</t>
        </is>
      </c>
    </row>
    <row r="759">
      <c r="A759" t="inlineStr">
        <is>
          <t>La Daze de sa source au confluent du Lot</t>
        </is>
      </c>
      <c r="B759" t="inlineStr">
        <is>
          <t>FRFR667</t>
        </is>
      </c>
      <c r="C759" t="inlineStr">
        <is>
          <t>bvg099</t>
        </is>
      </c>
      <c r="D759" t="inlineStr">
        <is>
          <t>Lot amont</t>
        </is>
      </c>
    </row>
    <row r="760">
      <c r="A760" t="inlineStr">
        <is>
          <t>Le Créneau de sa source au confluent du Dourdou</t>
        </is>
      </c>
      <c r="B760" t="inlineStr">
        <is>
          <t>FRFR668</t>
        </is>
      </c>
      <c r="C760" t="inlineStr">
        <is>
          <t>bvg099</t>
        </is>
      </c>
      <c r="D760" t="inlineStr">
        <is>
          <t>Lot amont</t>
        </is>
      </c>
    </row>
    <row r="761">
      <c r="A761" t="inlineStr">
        <is>
          <t>Le Veyre de sa source au confluent du Célé</t>
        </is>
      </c>
      <c r="B761" t="inlineStr">
        <is>
          <t>FRFR67</t>
        </is>
      </c>
      <c r="C761" t="inlineStr">
        <is>
          <t>bvg046</t>
        </is>
      </c>
      <c r="D761" t="inlineStr">
        <is>
          <t>Célé</t>
        </is>
      </c>
    </row>
    <row r="762">
      <c r="A762" t="inlineStr">
        <is>
          <t>Le Riou Viou de sa source au confluent du Riou Mort</t>
        </is>
      </c>
      <c r="B762" t="inlineStr">
        <is>
          <t>FRFR670</t>
        </is>
      </c>
      <c r="C762" t="inlineStr">
        <is>
          <t>bvg102</t>
        </is>
      </c>
      <c r="D762" t="inlineStr">
        <is>
          <t>Lot du Dourdou au Célé</t>
        </is>
      </c>
    </row>
    <row r="763">
      <c r="A763" t="inlineStr">
        <is>
          <t>La Rance de sa source au confluent du Célé</t>
        </is>
      </c>
      <c r="B763" t="inlineStr">
        <is>
          <t>FRFR671</t>
        </is>
      </c>
      <c r="C763" t="inlineStr">
        <is>
          <t>bvg046</t>
        </is>
      </c>
      <c r="D763" t="inlineStr">
        <is>
          <t>Célé</t>
        </is>
      </c>
    </row>
    <row r="764">
      <c r="A764" t="inlineStr">
        <is>
          <t>L'Anès de sa source au confluent de la Rance</t>
        </is>
      </c>
      <c r="B764" t="inlineStr">
        <is>
          <t>FRFR672</t>
        </is>
      </c>
      <c r="C764" t="inlineStr">
        <is>
          <t>bvg046</t>
        </is>
      </c>
      <c r="D764" t="inlineStr">
        <is>
          <t>Célé</t>
        </is>
      </c>
    </row>
    <row r="765">
      <c r="A765" t="inlineStr">
        <is>
          <t>La Thèze de sa source au confluent du Lot</t>
        </is>
      </c>
      <c r="B765" t="inlineStr">
        <is>
          <t>FRFR673</t>
        </is>
      </c>
      <c r="C765" t="inlineStr">
        <is>
          <t>bvg101</t>
        </is>
      </c>
      <c r="D765" t="inlineStr">
        <is>
          <t>Lot du Célé à la Thèze</t>
        </is>
      </c>
    </row>
    <row r="766">
      <c r="A766" t="inlineStr">
        <is>
          <t>La Tancanne de sa source au confluent du Boudouyssou</t>
        </is>
      </c>
      <c r="B766" t="inlineStr">
        <is>
          <t>FRFR674</t>
        </is>
      </c>
      <c r="C766" t="inlineStr">
        <is>
          <t>bvg035</t>
        </is>
      </c>
      <c r="D766" t="inlineStr">
        <is>
          <t>Boudouyssou - Tancanne</t>
        </is>
      </c>
    </row>
    <row r="767">
      <c r="A767" t="inlineStr">
        <is>
          <t>La Leyze de sa source au confluent de la Lède</t>
        </is>
      </c>
      <c r="B767" t="inlineStr">
        <is>
          <t>FRFR675</t>
        </is>
      </c>
      <c r="C767" t="inlineStr">
        <is>
          <t>bvg107</t>
        </is>
      </c>
      <c r="D767" t="inlineStr">
        <is>
          <t>Lède</t>
        </is>
      </c>
    </row>
    <row r="768">
      <c r="A768" t="inlineStr">
        <is>
          <t>Le Laussou de sa source au confluent de la Lède</t>
        </is>
      </c>
      <c r="B768" t="inlineStr">
        <is>
          <t>FRFR676</t>
        </is>
      </c>
      <c r="C768" t="inlineStr">
        <is>
          <t>bvg107</t>
        </is>
      </c>
      <c r="D768" t="inlineStr">
        <is>
          <t>Lède</t>
        </is>
      </c>
    </row>
    <row r="769">
      <c r="A769" t="inlineStr">
        <is>
          <t>Le Cluzelou de sa source au confluent de la Lède</t>
        </is>
      </c>
      <c r="B769" t="inlineStr">
        <is>
          <t>FRFR677</t>
        </is>
      </c>
      <c r="C769" t="inlineStr">
        <is>
          <t>bvg107</t>
        </is>
      </c>
      <c r="D769" t="inlineStr">
        <is>
          <t>Lède</t>
        </is>
      </c>
    </row>
    <row r="770">
      <c r="A770" t="inlineStr">
        <is>
          <t>La Bausse de sa source au confluent du Lot</t>
        </is>
      </c>
      <c r="B770" t="inlineStr">
        <is>
          <t>FRFR678</t>
        </is>
      </c>
      <c r="C770" t="inlineStr">
        <is>
          <t>bvg100</t>
        </is>
      </c>
      <c r="D770" t="inlineStr">
        <is>
          <t>Lot aval</t>
        </is>
      </c>
    </row>
    <row r="771">
      <c r="A771" t="inlineStr">
        <is>
          <t>Le Célé du confluent de la ressègue (incluse) au confluent du Veyre</t>
        </is>
      </c>
      <c r="B771" t="inlineStr">
        <is>
          <t>FRFR68</t>
        </is>
      </c>
      <c r="C771" t="inlineStr">
        <is>
          <t>bvg046</t>
        </is>
      </c>
      <c r="D771" t="inlineStr">
        <is>
          <t>Célé</t>
        </is>
      </c>
    </row>
    <row r="772">
      <c r="A772" t="inlineStr">
        <is>
          <t>Courant d'Huchet de l'étang de Léon à l'océan</t>
        </is>
      </c>
      <c r="B772" t="inlineStr">
        <is>
          <t>FRFR680</t>
        </is>
      </c>
      <c r="C772" t="inlineStr">
        <is>
          <t>bvg069</t>
        </is>
      </c>
      <c r="D772" t="inlineStr">
        <is>
          <t>Etangs, lacs et littoral landais</t>
        </is>
      </c>
    </row>
    <row r="773">
      <c r="A773" t="inlineStr">
        <is>
          <t>Le courant de Soustons de l'étang de Soustons à l'océan</t>
        </is>
      </c>
      <c r="B773" t="inlineStr">
        <is>
          <t>FRFR681</t>
        </is>
      </c>
      <c r="C773" t="inlineStr">
        <is>
          <t>bvg069</t>
        </is>
      </c>
      <c r="D773" t="inlineStr">
        <is>
          <t>Etangs, lacs et littoral landais</t>
        </is>
      </c>
    </row>
    <row r="774">
      <c r="A774" t="inlineStr">
        <is>
          <t>La Boutonne du confluent de la Nie au confluent de la Charente</t>
        </is>
      </c>
      <c r="B774" t="inlineStr">
        <is>
          <t>FRFR682</t>
        </is>
      </c>
      <c r="C774" t="inlineStr">
        <is>
          <t>bvg036</t>
        </is>
      </c>
      <c r="D774" t="inlineStr">
        <is>
          <t>Boutonne</t>
        </is>
      </c>
    </row>
    <row r="775">
      <c r="A775" t="inlineStr">
        <is>
          <t>La Péruse de sa source au confluent de la Charente</t>
        </is>
      </c>
      <c r="B775" t="inlineStr">
        <is>
          <t>FRFR683</t>
        </is>
      </c>
      <c r="C775" t="inlineStr">
        <is>
          <t>bvg039</t>
        </is>
      </c>
      <c r="D775" t="inlineStr">
        <is>
          <t>Charente amont</t>
        </is>
      </c>
    </row>
    <row r="776">
      <c r="A776" t="inlineStr">
        <is>
          <t>Le Bief de sa source au confluent de la Charente</t>
        </is>
      </c>
      <c r="B776" t="inlineStr">
        <is>
          <t>FRFR684</t>
        </is>
      </c>
      <c r="C776" t="inlineStr">
        <is>
          <t>bvg039</t>
        </is>
      </c>
      <c r="D776" t="inlineStr">
        <is>
          <t>Charente amont</t>
        </is>
      </c>
    </row>
    <row r="777">
      <c r="A777" t="inlineStr">
        <is>
          <t>La Nouère de sa source au confluent de la Charente</t>
        </is>
      </c>
      <c r="B777" t="inlineStr">
        <is>
          <t>FRFR685</t>
        </is>
      </c>
      <c r="C777" t="inlineStr">
        <is>
          <t>bvg126</t>
        </is>
      </c>
      <c r="D777" t="inlineStr">
        <is>
          <t>Rivières de l'Angoumois</t>
        </is>
      </c>
    </row>
    <row r="778">
      <c r="A778" t="inlineStr">
        <is>
          <t>La Boëme de sa source au confluent de la Charente</t>
        </is>
      </c>
      <c r="B778" t="inlineStr">
        <is>
          <t>FRFR686</t>
        </is>
      </c>
      <c r="C778" t="inlineStr">
        <is>
          <t>bvg126</t>
        </is>
      </c>
      <c r="D778" t="inlineStr">
        <is>
          <t>Rivières de l'Angoumois</t>
        </is>
      </c>
    </row>
    <row r="779">
      <c r="A779" t="inlineStr">
        <is>
          <t>Les Eaux Claires de sa source au confluent de la Charente</t>
        </is>
      </c>
      <c r="B779" t="inlineStr">
        <is>
          <t>FRFR687</t>
        </is>
      </c>
      <c r="C779" t="inlineStr">
        <is>
          <t>bvg126</t>
        </is>
      </c>
      <c r="D779" t="inlineStr">
        <is>
          <t>Rivières de l'Angoumois</t>
        </is>
      </c>
    </row>
    <row r="780">
      <c r="A780" t="inlineStr">
        <is>
          <t>La Bonnieure du confluent de la Gane au confluent de la Charente</t>
        </is>
      </c>
      <c r="B780" t="inlineStr">
        <is>
          <t>FRFR7</t>
        </is>
      </c>
      <c r="C780" t="inlineStr">
        <is>
          <t>bvg034</t>
        </is>
      </c>
      <c r="D780" t="inlineStr">
        <is>
          <t>Bonnieure</t>
        </is>
      </c>
    </row>
    <row r="781">
      <c r="A781" t="inlineStr">
        <is>
          <t>Le Célé du confluent du Veyre au confluent du Drauzou</t>
        </is>
      </c>
      <c r="B781" t="inlineStr">
        <is>
          <t>FRFR70</t>
        </is>
      </c>
      <c r="C781" t="inlineStr">
        <is>
          <t>bvg046</t>
        </is>
      </c>
      <c r="D781" t="inlineStr">
        <is>
          <t>Célé</t>
        </is>
      </c>
    </row>
    <row r="782">
      <c r="A782" t="inlineStr">
        <is>
          <t>La Bave du confluent du Tolerme au confluent de la Dordogne</t>
        </is>
      </c>
      <c r="B782" t="inlineStr">
        <is>
          <t>FRFR71A</t>
        </is>
      </c>
      <c r="C782" t="inlineStr">
        <is>
          <t>bvg054</t>
        </is>
      </c>
      <c r="D782" t="inlineStr">
        <is>
          <t>Dordogne lotoise</t>
        </is>
      </c>
    </row>
    <row r="783">
      <c r="A783" t="inlineStr">
        <is>
          <t>La Bave de sa source au confluent du Tolerme</t>
        </is>
      </c>
      <c r="B783" t="inlineStr">
        <is>
          <t>FRFR71B</t>
        </is>
      </c>
      <c r="C783" t="inlineStr">
        <is>
          <t>bvg054</t>
        </is>
      </c>
      <c r="D783" t="inlineStr">
        <is>
          <t>Dordogne lotoise</t>
        </is>
      </c>
    </row>
    <row r="784">
      <c r="A784" t="inlineStr">
        <is>
          <t>Le Céou de sa source au confluent de l'Ourajoux</t>
        </is>
      </c>
      <c r="B784" t="inlineStr">
        <is>
          <t>FRFR72</t>
        </is>
      </c>
      <c r="C784" t="inlineStr">
        <is>
          <t>bvg115</t>
        </is>
      </c>
      <c r="D784" t="inlineStr">
        <is>
          <t>Nauze - Céou - Enéa</t>
        </is>
      </c>
    </row>
    <row r="785">
      <c r="A785" t="inlineStr">
        <is>
          <t>Le Céou du confluent de l'Ourajoux au confluent de la Dordogne</t>
        </is>
      </c>
      <c r="B785" t="inlineStr">
        <is>
          <t>FRFR73</t>
        </is>
      </c>
      <c r="C785" t="inlineStr">
        <is>
          <t>bvg115</t>
        </is>
      </c>
      <c r="D785" t="inlineStr">
        <is>
          <t>Nauze - Céou - Enéa</t>
        </is>
      </c>
    </row>
    <row r="786">
      <c r="A786" t="inlineStr">
        <is>
          <t>La Germaine (Marcillande) de sa source au confluent de la Dordogne</t>
        </is>
      </c>
      <c r="B786" t="inlineStr">
        <is>
          <t>FRFR74</t>
        </is>
      </c>
      <c r="C786" t="inlineStr">
        <is>
          <t>bvg115</t>
        </is>
      </c>
      <c r="D786" t="inlineStr">
        <is>
          <t>Nauze - Céou - Enéa</t>
        </is>
      </c>
    </row>
    <row r="787">
      <c r="A787" t="inlineStr">
        <is>
          <t>La Borrèze de sa source au confluent de la Dordogne</t>
        </is>
      </c>
      <c r="B787" t="inlineStr">
        <is>
          <t>FRFR75</t>
        </is>
      </c>
      <c r="C787" t="inlineStr">
        <is>
          <t>bvg054</t>
        </is>
      </c>
      <c r="D787" t="inlineStr">
        <is>
          <t>Dordogne lotoise</t>
        </is>
      </c>
    </row>
    <row r="788">
      <c r="A788" t="inlineStr">
        <is>
          <t>L'Enéa de sa source au confluent de la Dordogne</t>
        </is>
      </c>
      <c r="B788" t="inlineStr">
        <is>
          <t>FRFR76</t>
        </is>
      </c>
      <c r="C788" t="inlineStr">
        <is>
          <t>bvg115</t>
        </is>
      </c>
      <c r="D788" t="inlineStr">
        <is>
          <t>Nauze - Céou - Enéa</t>
        </is>
      </c>
    </row>
    <row r="789">
      <c r="A789" t="inlineStr">
        <is>
          <t>La Beune de sa source au confluent de la Vézère</t>
        </is>
      </c>
      <c r="B789" t="inlineStr">
        <is>
          <t>FRFR77</t>
        </is>
      </c>
      <c r="C789" t="inlineStr">
        <is>
          <t>bvg156</t>
        </is>
      </c>
      <c r="D789" t="inlineStr">
        <is>
          <t>Vézère aval</t>
        </is>
      </c>
    </row>
    <row r="790">
      <c r="A790" t="inlineStr">
        <is>
          <t>Les Gaves Réunis (de Pau) du confluent du Gave d'Oloron au confluent de l'Adour</t>
        </is>
      </c>
      <c r="B790" t="inlineStr">
        <is>
          <t>FRFR777</t>
        </is>
      </c>
      <c r="C790" t="inlineStr">
        <is>
          <t>bvg079</t>
        </is>
      </c>
      <c r="D790" t="inlineStr">
        <is>
          <t>Gave de Pau</t>
        </is>
      </c>
    </row>
    <row r="791">
      <c r="A791" t="inlineStr">
        <is>
          <t>Le Manaurie de sa source au confluent de la Vézère</t>
        </is>
      </c>
      <c r="B791" t="inlineStr">
        <is>
          <t>FRFR78</t>
        </is>
      </c>
      <c r="C791" t="inlineStr">
        <is>
          <t>bvg156</t>
        </is>
      </c>
      <c r="D791" t="inlineStr">
        <is>
          <t>Vézère aval</t>
        </is>
      </c>
    </row>
    <row r="792">
      <c r="A792" t="inlineStr">
        <is>
          <t>La Tourmente de sa source au confluent de la Dordogne</t>
        </is>
      </c>
      <c r="B792" t="inlineStr">
        <is>
          <t>FRFR79</t>
        </is>
      </c>
      <c r="C792" t="inlineStr">
        <is>
          <t>bvg054</t>
        </is>
      </c>
      <c r="D792" t="inlineStr">
        <is>
          <t>Dordogne lotoise</t>
        </is>
      </c>
    </row>
    <row r="793">
      <c r="A793" t="inlineStr">
        <is>
          <t>La Sourdoire de sa source au confluent de la Dordogne</t>
        </is>
      </c>
      <c r="B793" t="inlineStr">
        <is>
          <t>FRFR80</t>
        </is>
      </c>
      <c r="C793" t="inlineStr">
        <is>
          <t>bvg054</t>
        </is>
      </c>
      <c r="D793" t="inlineStr">
        <is>
          <t>Dordogne lotoise</t>
        </is>
      </c>
    </row>
    <row r="794">
      <c r="A794" t="inlineStr">
        <is>
          <t>La Couze de sa source au confluent de la Dordogne</t>
        </is>
      </c>
      <c r="B794" t="inlineStr">
        <is>
          <t>FRFR81</t>
        </is>
      </c>
      <c r="C794" t="inlineStr">
        <is>
          <t>bvg053</t>
        </is>
      </c>
      <c r="D794" t="inlineStr">
        <is>
          <t>Dordogne aval</t>
        </is>
      </c>
    </row>
    <row r="795">
      <c r="A795" t="inlineStr">
        <is>
          <t>La Maronne de sa source au barrage d'Enchanet</t>
        </is>
      </c>
      <c r="B795" t="inlineStr">
        <is>
          <t>FRFR82</t>
        </is>
      </c>
      <c r="C795" t="inlineStr">
        <is>
          <t>bvg111</t>
        </is>
      </c>
      <c r="D795" t="inlineStr">
        <is>
          <t>Maronne</t>
        </is>
      </c>
    </row>
    <row r="796">
      <c r="A796" t="inlineStr">
        <is>
          <t>Le Lacanau de sa source au confluent de la Leyre</t>
        </is>
      </c>
      <c r="B796" t="inlineStr">
        <is>
          <t>FRFR829</t>
        </is>
      </c>
      <c r="C796" t="inlineStr">
        <is>
          <t>bvg093</t>
        </is>
      </c>
      <c r="D796" t="inlineStr">
        <is>
          <t>La Leyre</t>
        </is>
      </c>
    </row>
    <row r="797">
      <c r="A797" t="inlineStr">
        <is>
          <t>L'Untxin de sa source à l'océan</t>
        </is>
      </c>
      <c r="B797" t="inlineStr">
        <is>
          <t>FRFR830</t>
        </is>
      </c>
      <c r="C797" t="inlineStr">
        <is>
          <t>bvg049</t>
        </is>
      </c>
      <c r="D797" t="inlineStr">
        <is>
          <t>Côtiers basques</t>
        </is>
      </c>
    </row>
    <row r="798">
      <c r="A798" t="inlineStr">
        <is>
          <t>Ruisseau de Saint-Pierre</t>
        </is>
      </c>
      <c r="B798" t="inlineStr">
        <is>
          <t>FRFR831</t>
        </is>
      </c>
      <c r="C798" t="inlineStr">
        <is>
          <t>bvg110</t>
        </is>
      </c>
      <c r="D798" t="inlineStr">
        <is>
          <t>Marguestaud - Nadesse - Lambon - Tessonne</t>
        </is>
      </c>
    </row>
    <row r="799">
      <c r="A799" t="inlineStr">
        <is>
          <t>Ruisseau de Marguestaud</t>
        </is>
      </c>
      <c r="B799" t="inlineStr">
        <is>
          <t>FRFR832</t>
        </is>
      </c>
      <c r="C799" t="inlineStr">
        <is>
          <t>bvg110</t>
        </is>
      </c>
      <c r="D799" t="inlineStr">
        <is>
          <t>Marguestaud - Nadesse - Lambon - Tessonne</t>
        </is>
      </c>
    </row>
    <row r="800">
      <c r="A800" t="inlineStr">
        <is>
          <t>La Maronne du barrage de Hautefage au confluent de la Dordogne</t>
        </is>
      </c>
      <c r="B800" t="inlineStr">
        <is>
          <t>FRFR83A</t>
        </is>
      </c>
      <c r="C800" t="inlineStr">
        <is>
          <t>bvg054</t>
        </is>
      </c>
      <c r="D800" t="inlineStr">
        <is>
          <t>Dordogne lotoise</t>
        </is>
      </c>
    </row>
    <row r="801">
      <c r="A801" t="inlineStr">
        <is>
          <t>La Maronne du barrage d'Enchanet au barrage de Hautefage</t>
        </is>
      </c>
      <c r="B801" t="inlineStr">
        <is>
          <t>FRFR83B</t>
        </is>
      </c>
      <c r="C801" t="inlineStr">
        <is>
          <t>bvg111</t>
        </is>
      </c>
      <c r="D801" t="inlineStr">
        <is>
          <t>Maronne</t>
        </is>
      </c>
    </row>
    <row r="802">
      <c r="A802" t="inlineStr">
        <is>
          <t>Le Doustre de sa source au barrage de la Valette</t>
        </is>
      </c>
      <c r="B802" t="inlineStr">
        <is>
          <t>FRFR84</t>
        </is>
      </c>
      <c r="C802" t="inlineStr">
        <is>
          <t>bvg052</t>
        </is>
      </c>
      <c r="D802" t="inlineStr">
        <is>
          <t>Dognon - Diège - Doustre - Triouzoune</t>
        </is>
      </c>
    </row>
    <row r="803">
      <c r="A803" t="inlineStr">
        <is>
          <t>Le Doustre du barrage de la Valette au barrage d'Argentat</t>
        </is>
      </c>
      <c r="B803" t="inlineStr">
        <is>
          <t>FRFR85</t>
        </is>
      </c>
      <c r="C803" t="inlineStr">
        <is>
          <t>bvg052</t>
        </is>
      </c>
      <c r="D803" t="inlineStr">
        <is>
          <t>Dognon - Diège - Doustre - Triouzoune</t>
        </is>
      </c>
    </row>
    <row r="804">
      <c r="A804" t="inlineStr">
        <is>
          <t>La Cère du confluent de l'Escalmels au confluent de la Dordogne</t>
        </is>
      </c>
      <c r="B804" t="inlineStr">
        <is>
          <t>FRFR86</t>
        </is>
      </c>
      <c r="C804" t="inlineStr">
        <is>
          <t>bvg054</t>
        </is>
      </c>
      <c r="D804" t="inlineStr">
        <is>
          <t>Dordogne lotoise</t>
        </is>
      </c>
    </row>
    <row r="805">
      <c r="A805" t="inlineStr">
        <is>
          <t>L'Escalmels du confluent de la Ressègue au confluent de la Cère</t>
        </is>
      </c>
      <c r="B805" t="inlineStr">
        <is>
          <t>FRFR87</t>
        </is>
      </c>
      <c r="C805" t="inlineStr">
        <is>
          <t>bvg054</t>
        </is>
      </c>
      <c r="D805" t="inlineStr">
        <is>
          <t>Dordogne lotoise</t>
        </is>
      </c>
    </row>
    <row r="806">
      <c r="A806" t="inlineStr">
        <is>
          <t>La Roanne du confluent de la Vianne au confluent de la Corrèze</t>
        </is>
      </c>
      <c r="B806" t="inlineStr">
        <is>
          <t>FRFR88</t>
        </is>
      </c>
      <c r="C806" t="inlineStr">
        <is>
          <t>bvg044</t>
        </is>
      </c>
      <c r="D806" t="inlineStr">
        <is>
          <t>Corrèze</t>
        </is>
      </c>
    </row>
    <row r="807">
      <c r="A807" t="inlineStr">
        <is>
          <t>Le Maumont Blanc du confluent du Chauvignac au confluent de la Corrèze</t>
        </is>
      </c>
      <c r="B807" t="inlineStr">
        <is>
          <t>FRFR89</t>
        </is>
      </c>
      <c r="C807" t="inlineStr">
        <is>
          <t>bvg044</t>
        </is>
      </c>
      <c r="D807" t="inlineStr">
        <is>
          <t>Corrèze</t>
        </is>
      </c>
    </row>
    <row r="808">
      <c r="A808" t="inlineStr">
        <is>
          <t>La Touvre du confluent du Rochejoubert au confluent de la Charente</t>
        </is>
      </c>
      <c r="B808" t="inlineStr">
        <is>
          <t>FRFR8A</t>
        </is>
      </c>
      <c r="C808" t="inlineStr">
        <is>
          <t>bvg126</t>
        </is>
      </c>
      <c r="D808" t="inlineStr">
        <is>
          <t>Rivières de l'Angoumois</t>
        </is>
      </c>
    </row>
    <row r="809">
      <c r="A809" t="inlineStr">
        <is>
          <t>La Touvre de sa source au confluent du rochejoubert</t>
        </is>
      </c>
      <c r="B809" t="inlineStr">
        <is>
          <t>FRFR8B</t>
        </is>
      </c>
      <c r="C809" t="inlineStr">
        <is>
          <t>bvg126</t>
        </is>
      </c>
      <c r="D809" t="inlineStr">
        <is>
          <t>Rivières de l'Angoumois</t>
        </is>
      </c>
    </row>
    <row r="810">
      <c r="A810" t="inlineStr">
        <is>
          <t>La Soloire (Rouzille) de sa source au confluent de la Charente</t>
        </is>
      </c>
      <c r="B810" t="inlineStr">
        <is>
          <t>FRFR9</t>
        </is>
      </c>
      <c r="C810" t="inlineStr">
        <is>
          <t>bvg014</t>
        </is>
      </c>
      <c r="D810" t="inlineStr">
        <is>
          <t>Antenne - Soloire</t>
        </is>
      </c>
    </row>
    <row r="811">
      <c r="A811" t="inlineStr">
        <is>
          <t>La Loyre du confluent des Planches au confluent de la Vézère</t>
        </is>
      </c>
      <c r="B811" t="inlineStr">
        <is>
          <t>FRFR90</t>
        </is>
      </c>
      <c r="C811" t="inlineStr">
        <is>
          <t>bvg155</t>
        </is>
      </c>
      <c r="D811" t="inlineStr">
        <is>
          <t>Vézère amont</t>
        </is>
      </c>
    </row>
    <row r="812">
      <c r="A812" t="inlineStr">
        <is>
          <t>Le Gave de Pau du confluent du Béez au confluent de l'Ousse</t>
        </is>
      </c>
      <c r="B812" t="inlineStr">
        <is>
          <t>FRFR903A</t>
        </is>
      </c>
      <c r="C812" t="inlineStr">
        <is>
          <t>bvg079</t>
        </is>
      </c>
      <c r="D812" t="inlineStr">
        <is>
          <t>Gave de Pau</t>
        </is>
      </c>
    </row>
    <row r="813">
      <c r="A813" t="inlineStr">
        <is>
          <t>Le Gave de Pau du lieu-dit Grottes de Bétharram au confluent du Béez</t>
        </is>
      </c>
      <c r="B813" t="inlineStr">
        <is>
          <t>FRFR903B</t>
        </is>
      </c>
      <c r="C813" t="inlineStr">
        <is>
          <t>bvg079</t>
        </is>
      </c>
      <c r="D813" t="inlineStr">
        <is>
          <t>Gave de Pau</t>
        </is>
      </c>
    </row>
    <row r="814">
      <c r="A814" t="inlineStr">
        <is>
          <t>La Vézère du confluent de la Corrèze au confluent de l'Elle</t>
        </is>
      </c>
      <c r="B814" t="inlineStr">
        <is>
          <t>FRFR904</t>
        </is>
      </c>
      <c r="C814" t="inlineStr">
        <is>
          <t>bvg155</t>
        </is>
      </c>
      <c r="D814" t="inlineStr">
        <is>
          <t>Vézère amont</t>
        </is>
      </c>
    </row>
    <row r="815">
      <c r="A815" t="inlineStr">
        <is>
          <t>L'Ariège du barrage de Garrabet au confluent du Vernajoul (Fajal, inclus)</t>
        </is>
      </c>
      <c r="B815" t="inlineStr">
        <is>
          <t>FRFR905A</t>
        </is>
      </c>
      <c r="C815" t="inlineStr">
        <is>
          <t>bvg016</t>
        </is>
      </c>
      <c r="D815" t="inlineStr">
        <is>
          <t>Ariège amont</t>
        </is>
      </c>
    </row>
    <row r="816">
      <c r="A816" t="inlineStr">
        <is>
          <t>L'Ariège du confluent du Vicdessos (Soulcem) au barrage de Garrabet</t>
        </is>
      </c>
      <c r="B816" t="inlineStr">
        <is>
          <t>FRFR905B</t>
        </is>
      </c>
      <c r="C816" t="inlineStr">
        <is>
          <t>bvg016</t>
        </is>
      </c>
      <c r="D816" t="inlineStr">
        <is>
          <t>Ariège amont</t>
        </is>
      </c>
    </row>
    <row r="817">
      <c r="A817" t="inlineStr">
        <is>
          <t>L'Ariège du confluent de l'Aston au confluent du Vicdessos (Soulcem)</t>
        </is>
      </c>
      <c r="B817" t="inlineStr">
        <is>
          <t>FRFR905C</t>
        </is>
      </c>
      <c r="C817" t="inlineStr">
        <is>
          <t>bvg016</t>
        </is>
      </c>
      <c r="D817" t="inlineStr">
        <is>
          <t>Ariège amont</t>
        </is>
      </c>
    </row>
    <row r="818">
      <c r="A818" t="inlineStr">
        <is>
          <t>L'Oriège de sa source au confluent de l'Ariège</t>
        </is>
      </c>
      <c r="B818" t="inlineStr">
        <is>
          <t>FRFR907</t>
        </is>
      </c>
      <c r="C818" t="inlineStr">
        <is>
          <t>bvg016</t>
        </is>
      </c>
      <c r="D818" t="inlineStr">
        <is>
          <t>Ariège amont</t>
        </is>
      </c>
    </row>
    <row r="819">
      <c r="A819" t="inlineStr">
        <is>
          <t>La Vézère de sa source au lac de Viam</t>
        </is>
      </c>
      <c r="B819" t="inlineStr">
        <is>
          <t>FRFR91</t>
        </is>
      </c>
      <c r="C819" t="inlineStr">
        <is>
          <t>bvg155</t>
        </is>
      </c>
      <c r="D819" t="inlineStr">
        <is>
          <t>Vézère amont</t>
        </is>
      </c>
    </row>
    <row r="820">
      <c r="A820" t="inlineStr">
        <is>
          <t>Canal d'Alaric : partie amont de l'Adour vers l'Estéous</t>
        </is>
      </c>
      <c r="B820" t="inlineStr">
        <is>
          <t>FRFR911B</t>
        </is>
      </c>
      <c r="C820" t="inlineStr">
        <is>
          <t>bvg001</t>
        </is>
      </c>
      <c r="D820" t="inlineStr">
        <is>
          <t>Adour</t>
        </is>
      </c>
    </row>
    <row r="821">
      <c r="A821" t="inlineStr">
        <is>
          <t>La Vézère du lac de Viam au lac des Bariousses</t>
        </is>
      </c>
      <c r="B821" t="inlineStr">
        <is>
          <t>FRFR92A</t>
        </is>
      </c>
      <c r="C821" t="inlineStr">
        <is>
          <t>bvg155</t>
        </is>
      </c>
      <c r="D821" t="inlineStr">
        <is>
          <t>Vézère amont</t>
        </is>
      </c>
    </row>
    <row r="822">
      <c r="A822" t="inlineStr">
        <is>
          <t>La Vézère du lac des Bariousses au confluent de la Soudaine</t>
        </is>
      </c>
      <c r="B822" t="inlineStr">
        <is>
          <t>FRFR92B</t>
        </is>
      </c>
      <c r="C822" t="inlineStr">
        <is>
          <t>bvg155</t>
        </is>
      </c>
      <c r="D822" t="inlineStr">
        <is>
          <t>Vézère amont</t>
        </is>
      </c>
    </row>
    <row r="823">
      <c r="A823" t="inlineStr">
        <is>
          <t>La Vézère du confluent du Brézou au confluent de la Corrèze</t>
        </is>
      </c>
      <c r="B823" t="inlineStr">
        <is>
          <t>FRFR93</t>
        </is>
      </c>
      <c r="C823" t="inlineStr">
        <is>
          <t>bvg155</t>
        </is>
      </c>
      <c r="D823" t="inlineStr">
        <is>
          <t>Vézère amont</t>
        </is>
      </c>
    </row>
    <row r="824">
      <c r="A824" t="inlineStr">
        <is>
          <t>La Gimelle (Montane) de sa source au confluent du Saint Bonnette</t>
        </is>
      </c>
      <c r="B824" t="inlineStr">
        <is>
          <t>FRFR94</t>
        </is>
      </c>
      <c r="C824" t="inlineStr">
        <is>
          <t>bvg044</t>
        </is>
      </c>
      <c r="D824" t="inlineStr">
        <is>
          <t>Corrèze</t>
        </is>
      </c>
    </row>
    <row r="825">
      <c r="A825" t="inlineStr">
        <is>
          <t>La Vimbelle (Rouillard) de sa source au confluent de la Corrèze</t>
        </is>
      </c>
      <c r="B825" t="inlineStr">
        <is>
          <t>FRFR95</t>
        </is>
      </c>
      <c r="C825" t="inlineStr">
        <is>
          <t>bvg044</t>
        </is>
      </c>
      <c r="D825" t="inlineStr">
        <is>
          <t>Corrèze</t>
        </is>
      </c>
    </row>
    <row r="826">
      <c r="A826" t="inlineStr">
        <is>
          <t>La Corrèze de sa source au confluent du Forgés (inclus)</t>
        </is>
      </c>
      <c r="B826" t="inlineStr">
        <is>
          <t>FRFR96</t>
        </is>
      </c>
      <c r="C826" t="inlineStr">
        <is>
          <t>bvg044</t>
        </is>
      </c>
      <c r="D826" t="inlineStr">
        <is>
          <t>Corrèze</t>
        </is>
      </c>
    </row>
    <row r="827">
      <c r="A827" t="inlineStr">
        <is>
          <t>La Corrèze du confluent de la Solane au confluent du Brauze (inclus)</t>
        </is>
      </c>
      <c r="B827" t="inlineStr">
        <is>
          <t>FRFR97A</t>
        </is>
      </c>
      <c r="C827" t="inlineStr">
        <is>
          <t>bvg044</t>
        </is>
      </c>
      <c r="D827" t="inlineStr">
        <is>
          <t>Corrèze</t>
        </is>
      </c>
    </row>
    <row r="828">
      <c r="A828" t="inlineStr">
        <is>
          <t>La Corrèze du confluent du Forgés au confluent de la Solane</t>
        </is>
      </c>
      <c r="B828" t="inlineStr">
        <is>
          <t>FRFR97B</t>
        </is>
      </c>
      <c r="C828" t="inlineStr">
        <is>
          <t>bvg044</t>
        </is>
      </c>
      <c r="D828" t="inlineStr">
        <is>
          <t>Corrèze</t>
        </is>
      </c>
    </row>
    <row r="829">
      <c r="A829" t="inlineStr">
        <is>
          <t>La Luzège du confluent du Vianon au barrage du Chastang</t>
        </is>
      </c>
      <c r="B829" t="inlineStr">
        <is>
          <t>FRFR98A</t>
        </is>
      </c>
      <c r="C829" t="inlineStr">
        <is>
          <t>bvg052</t>
        </is>
      </c>
      <c r="D829" t="inlineStr">
        <is>
          <t>Dognon - Diège - Doustre - Triouzoune</t>
        </is>
      </c>
    </row>
    <row r="830">
      <c r="A830" t="inlineStr">
        <is>
          <t>La Luzège du confluent du Cheny au confluent du Vianon</t>
        </is>
      </c>
      <c r="B830" t="inlineStr">
        <is>
          <t>FRFR98B</t>
        </is>
      </c>
      <c r="C830" t="inlineStr">
        <is>
          <t>bvg052</t>
        </is>
      </c>
      <c r="D830" t="inlineStr">
        <is>
          <t>Dognon - Diège - Doustre - Triouzoune</t>
        </is>
      </c>
    </row>
    <row r="831">
      <c r="A831" t="inlineStr">
        <is>
          <t>La Triouzoune du barrage de la Triouzoune au lac de l'Aigle</t>
        </is>
      </c>
      <c r="B831" t="inlineStr">
        <is>
          <t>FRFR99</t>
        </is>
      </c>
      <c r="C831" t="inlineStr">
        <is>
          <t>bvg052</t>
        </is>
      </c>
      <c r="D831" t="inlineStr">
        <is>
          <t>Dognon - Diège - Doustre - Triouzoune</t>
        </is>
      </c>
    </row>
    <row r="832">
      <c r="A832" t="inlineStr">
        <is>
          <t>Basarun Erreka</t>
        </is>
      </c>
      <c r="B832" t="inlineStr">
        <is>
          <t>FRFRC11_1</t>
        </is>
      </c>
      <c r="C832" t="inlineStr">
        <is>
          <t>bvg049</t>
        </is>
      </c>
      <c r="D832" t="inlineStr">
        <is>
          <t>Côtiers basques</t>
        </is>
      </c>
    </row>
    <row r="833">
      <c r="A833" t="inlineStr">
        <is>
          <t>Chenal de la Fontaine</t>
        </is>
      </c>
      <c r="B833" t="inlineStr">
        <is>
          <t>FRFRC2_1</t>
        </is>
      </c>
      <c r="C833" t="inlineStr">
        <is>
          <t>bvg089</t>
        </is>
      </c>
      <c r="D833" t="inlineStr">
        <is>
          <t>Ile d'Oléron</t>
        </is>
      </c>
    </row>
    <row r="834">
      <c r="A834" t="inlineStr">
        <is>
          <t>Ruisseau d'Harbaris</t>
        </is>
      </c>
      <c r="B834" t="inlineStr">
        <is>
          <t>FRFRC6_2</t>
        </is>
      </c>
      <c r="C834" t="inlineStr">
        <is>
          <t>bvg096</t>
        </is>
      </c>
      <c r="D834" t="inlineStr">
        <is>
          <t>Lacs médocains et côtiers du bassin d'Arcachon</t>
        </is>
      </c>
    </row>
    <row r="835">
      <c r="A835" t="inlineStr">
        <is>
          <t>Ruisseau de Tagon</t>
        </is>
      </c>
      <c r="B835" t="inlineStr">
        <is>
          <t>FRFRC6_3</t>
        </is>
      </c>
      <c r="C835" t="inlineStr">
        <is>
          <t>bvg096</t>
        </is>
      </c>
      <c r="D835" t="inlineStr">
        <is>
          <t>Lacs médocains et côtiers du bassin d'Arcachon</t>
        </is>
      </c>
    </row>
    <row r="836">
      <c r="A836" t="inlineStr">
        <is>
          <t>Ruisseau de Rouillet</t>
        </is>
      </c>
      <c r="B836" t="inlineStr">
        <is>
          <t>FRFRC6_4</t>
        </is>
      </c>
      <c r="C836" t="inlineStr">
        <is>
          <t>bvg096</t>
        </is>
      </c>
      <c r="D836" t="inlineStr">
        <is>
          <t>Lacs médocains et côtiers du bassin d'Arcachon</t>
        </is>
      </c>
    </row>
    <row r="837">
      <c r="A837" t="inlineStr">
        <is>
          <t>Ruisseau de Ponteils</t>
        </is>
      </c>
      <c r="B837" t="inlineStr">
        <is>
          <t>FRFRC6_5</t>
        </is>
      </c>
      <c r="C837" t="inlineStr">
        <is>
          <t>bvg096</t>
        </is>
      </c>
      <c r="D837" t="inlineStr">
        <is>
          <t>Lacs médocains et côtiers du bassin d'Arcachon</t>
        </is>
      </c>
    </row>
    <row r="838">
      <c r="A838" t="inlineStr">
        <is>
          <t>Canal de Nezer</t>
        </is>
      </c>
      <c r="B838" t="inlineStr">
        <is>
          <t>FRFRC6_6</t>
        </is>
      </c>
      <c r="C838" t="inlineStr">
        <is>
          <t>bvg096</t>
        </is>
      </c>
      <c r="D838" t="inlineStr">
        <is>
          <t>Lacs médocains et côtiers du bassin d'Arcachon</t>
        </is>
      </c>
    </row>
    <row r="839">
      <c r="A839" t="inlineStr">
        <is>
          <t>[Toponyme inconnu] S3001000</t>
        </is>
      </c>
      <c r="B839" t="inlineStr">
        <is>
          <t>FRFRC7_1</t>
        </is>
      </c>
      <c r="C839" t="inlineStr">
        <is>
          <t>bvg096</t>
        </is>
      </c>
      <c r="D839" t="inlineStr">
        <is>
          <t>Lacs médocains et côtiers du bassin d'Arcachon</t>
        </is>
      </c>
    </row>
    <row r="840">
      <c r="A840" t="inlineStr">
        <is>
          <t>Ruisseau de Violon Bas</t>
        </is>
      </c>
      <c r="B840" t="inlineStr">
        <is>
          <t>FRFRL101_1</t>
        </is>
      </c>
      <c r="C840" t="inlineStr">
        <is>
          <t>bvg140</t>
        </is>
      </c>
      <c r="D840" t="inlineStr">
        <is>
          <t>Tarn - Dourdou - Rance</t>
        </is>
      </c>
    </row>
    <row r="841">
      <c r="A841" t="inlineStr">
        <is>
          <t>Le Gabas</t>
        </is>
      </c>
      <c r="B841" t="inlineStr">
        <is>
          <t>FRFRL103_1</t>
        </is>
      </c>
      <c r="C841" t="inlineStr">
        <is>
          <t>bvg071</t>
        </is>
      </c>
      <c r="D841" t="inlineStr">
        <is>
          <t>Gabas</t>
        </is>
      </c>
    </row>
    <row r="842">
      <c r="A842" t="inlineStr">
        <is>
          <t>Ruisseau de Maganiou</t>
        </is>
      </c>
      <c r="B842" t="inlineStr">
        <is>
          <t>FRFRL104_1</t>
        </is>
      </c>
      <c r="C842" t="inlineStr">
        <is>
          <t>bvg151</t>
        </is>
      </c>
      <c r="D842" t="inlineStr">
        <is>
          <t>Truyère</t>
        </is>
      </c>
    </row>
    <row r="843">
      <c r="A843" t="inlineStr">
        <is>
          <t>Ruisseau de Sauviac</t>
        </is>
      </c>
      <c r="B843" t="inlineStr">
        <is>
          <t>FRFRL105_2</t>
        </is>
      </c>
      <c r="C843" t="inlineStr">
        <is>
          <t>bvg005</t>
        </is>
      </c>
      <c r="D843" t="inlineStr">
        <is>
          <t>La Garonne et ses affluents du Dropt à la Pimpine</t>
        </is>
      </c>
    </row>
    <row r="844">
      <c r="A844" t="inlineStr">
        <is>
          <t>Ruisseau de Birac</t>
        </is>
      </c>
      <c r="B844" t="inlineStr">
        <is>
          <t>FRFRL105_3</t>
        </is>
      </c>
      <c r="C844" t="inlineStr">
        <is>
          <t>bvg005</t>
        </is>
      </c>
      <c r="D844" t="inlineStr">
        <is>
          <t>La Garonne et ses affluents du Dropt à la Pimpine</t>
        </is>
      </c>
    </row>
    <row r="845">
      <c r="A845" t="inlineStr">
        <is>
          <t>L'Aygue Longue</t>
        </is>
      </c>
      <c r="B845" t="inlineStr">
        <is>
          <t>FRFRL10_1</t>
        </is>
      </c>
      <c r="C845" t="inlineStr">
        <is>
          <t>bvg105</t>
        </is>
      </c>
      <c r="D845" t="inlineStr">
        <is>
          <t>Luy</t>
        </is>
      </c>
    </row>
    <row r="846">
      <c r="A846" t="inlineStr">
        <is>
          <t>Ruisseau de Bage</t>
        </is>
      </c>
      <c r="B846" t="inlineStr">
        <is>
          <t>FRFRL11_1</t>
        </is>
      </c>
      <c r="C846" t="inlineStr">
        <is>
          <t>bvg153</t>
        </is>
      </c>
      <c r="D846" t="inlineStr">
        <is>
          <t>Viaur</t>
        </is>
      </c>
    </row>
    <row r="847">
      <c r="A847" t="inlineStr">
        <is>
          <t>Le Lézert</t>
        </is>
      </c>
      <c r="B847" t="inlineStr">
        <is>
          <t>FRFRL12_1</t>
        </is>
      </c>
      <c r="C847" t="inlineStr">
        <is>
          <t>bvg050</t>
        </is>
      </c>
      <c r="D847" t="inlineStr">
        <is>
          <t>Dadou</t>
        </is>
      </c>
    </row>
    <row r="848">
      <c r="A848" t="inlineStr">
        <is>
          <t>La Mortagne</t>
        </is>
      </c>
      <c r="B848" t="inlineStr">
        <is>
          <t>FRFRL18_1</t>
        </is>
      </c>
      <c r="C848" t="inlineStr">
        <is>
          <t>bvg135</t>
        </is>
      </c>
      <c r="D848" t="inlineStr">
        <is>
          <t>Sources Dordogne - Rhue</t>
        </is>
      </c>
    </row>
    <row r="849">
      <c r="A849" t="inlineStr">
        <is>
          <t>Le Rigaud</t>
        </is>
      </c>
      <c r="B849" t="inlineStr">
        <is>
          <t>FRFRL18_2</t>
        </is>
      </c>
      <c r="C849" t="inlineStr">
        <is>
          <t>bvg135</t>
        </is>
      </c>
      <c r="D849" t="inlineStr">
        <is>
          <t>Sources Dordogne - Rhue</t>
        </is>
      </c>
    </row>
    <row r="850">
      <c r="A850" t="inlineStr">
        <is>
          <t>Le Dognon</t>
        </is>
      </c>
      <c r="B850" t="inlineStr">
        <is>
          <t>FRFRL18_3</t>
        </is>
      </c>
      <c r="C850" t="inlineStr">
        <is>
          <t>bvg052</t>
        </is>
      </c>
      <c r="D850" t="inlineStr">
        <is>
          <t>Dognon - Diège - Doustre - Triouzoune</t>
        </is>
      </c>
    </row>
    <row r="851">
      <c r="A851" t="inlineStr">
        <is>
          <t>La Panouille</t>
        </is>
      </c>
      <c r="B851" t="inlineStr">
        <is>
          <t>FRFRL18_4</t>
        </is>
      </c>
      <c r="C851" t="inlineStr">
        <is>
          <t>bvg135</t>
        </is>
      </c>
      <c r="D851" t="inlineStr">
        <is>
          <t>Sources Dordogne - Rhue</t>
        </is>
      </c>
    </row>
    <row r="852">
      <c r="A852" t="inlineStr">
        <is>
          <t>Le Lys</t>
        </is>
      </c>
      <c r="B852" t="inlineStr">
        <is>
          <t>FRFRL18_5</t>
        </is>
      </c>
      <c r="C852" t="inlineStr">
        <is>
          <t>bvg052</t>
        </is>
      </c>
      <c r="D852" t="inlineStr">
        <is>
          <t>Dognon - Diège - Doustre - Triouzoune</t>
        </is>
      </c>
    </row>
    <row r="853">
      <c r="A853" t="inlineStr">
        <is>
          <t>Ruisseau de Lachaux</t>
        </is>
      </c>
      <c r="B853" t="inlineStr">
        <is>
          <t>FRFRL1_2</t>
        </is>
      </c>
      <c r="C853" t="inlineStr">
        <is>
          <t>bvg052</t>
        </is>
      </c>
      <c r="D853" t="inlineStr">
        <is>
          <t>Dognon - Diège - Doustre - Triouzoune</t>
        </is>
      </c>
    </row>
    <row r="854">
      <c r="A854" t="inlineStr">
        <is>
          <t>Le Grand Lambrusse</t>
        </is>
      </c>
      <c r="B854" t="inlineStr">
        <is>
          <t>FRFRL25_1</t>
        </is>
      </c>
      <c r="C854" t="inlineStr">
        <is>
          <t>bvg096</t>
        </is>
      </c>
      <c r="D854" t="inlineStr">
        <is>
          <t>Lacs médocains et côtiers du bassin d'Arcachon</t>
        </is>
      </c>
    </row>
    <row r="855">
      <c r="A855" t="inlineStr">
        <is>
          <t>Ruisseau de Roudil</t>
        </is>
      </c>
      <c r="B855" t="inlineStr">
        <is>
          <t>FRFRL26_1</t>
        </is>
      </c>
      <c r="C855" t="inlineStr">
        <is>
          <t>bvg099</t>
        </is>
      </c>
      <c r="D855" t="inlineStr">
        <is>
          <t>Lot amont</t>
        </is>
      </c>
    </row>
    <row r="856">
      <c r="A856" t="inlineStr">
        <is>
          <t>Le Merdanson</t>
        </is>
      </c>
      <c r="B856" t="inlineStr">
        <is>
          <t>FRFRL26_2</t>
        </is>
      </c>
      <c r="C856" t="inlineStr">
        <is>
          <t>bvg099</t>
        </is>
      </c>
      <c r="D856" t="inlineStr">
        <is>
          <t>Lot amont</t>
        </is>
      </c>
    </row>
    <row r="857">
      <c r="A857" t="inlineStr">
        <is>
          <t>La Gourgue</t>
        </is>
      </c>
      <c r="B857" t="inlineStr">
        <is>
          <t>FRFRL28_1</t>
        </is>
      </c>
      <c r="C857" t="inlineStr">
        <is>
          <t>bvg069</t>
        </is>
      </c>
      <c r="D857" t="inlineStr">
        <is>
          <t>Etangs, lacs et littoral landais</t>
        </is>
      </c>
    </row>
    <row r="858">
      <c r="A858" t="inlineStr">
        <is>
          <t>Canal de l'arreillet</t>
        </is>
      </c>
      <c r="B858" t="inlineStr">
        <is>
          <t>FRFRL28_2</t>
        </is>
      </c>
      <c r="C858" t="inlineStr">
        <is>
          <t>bvg069</t>
        </is>
      </c>
      <c r="D858" t="inlineStr">
        <is>
          <t>Etangs, lacs et littoral landais</t>
        </is>
      </c>
    </row>
    <row r="859">
      <c r="A859" t="inlineStr">
        <is>
          <t>Ruisseau du Pont Aubert</t>
        </is>
      </c>
      <c r="B859" t="inlineStr">
        <is>
          <t>FRFRL30_1</t>
        </is>
      </c>
      <c r="C859" t="inlineStr">
        <is>
          <t>bvg052</t>
        </is>
      </c>
      <c r="D859" t="inlineStr">
        <is>
          <t>Dognon - Diège - Doustre - Triouzoune</t>
        </is>
      </c>
    </row>
    <row r="860">
      <c r="A860" t="inlineStr">
        <is>
          <t>Ruisseau de Rilhac</t>
        </is>
      </c>
      <c r="B860" t="inlineStr">
        <is>
          <t>FRFRL30_3</t>
        </is>
      </c>
      <c r="C860" t="inlineStr">
        <is>
          <t>bvg023</t>
        </is>
      </c>
      <c r="D860" t="inlineStr">
        <is>
          <t>Auze - Aigle - Sumène</t>
        </is>
      </c>
    </row>
    <row r="861">
      <c r="A861" t="inlineStr">
        <is>
          <t>Ruisseau de la Cascade</t>
        </is>
      </c>
      <c r="B861" t="inlineStr">
        <is>
          <t>FRFRL30_4</t>
        </is>
      </c>
      <c r="C861" t="inlineStr">
        <is>
          <t>bvg111</t>
        </is>
      </c>
      <c r="D861" t="inlineStr">
        <is>
          <t>Maronne</t>
        </is>
      </c>
    </row>
    <row r="862">
      <c r="A862" t="inlineStr">
        <is>
          <t>Ruisseau de Sombre</t>
        </is>
      </c>
      <c r="B862" t="inlineStr">
        <is>
          <t>FRFRL30_5</t>
        </is>
      </c>
      <c r="C862" t="inlineStr">
        <is>
          <t>bvg052</t>
        </is>
      </c>
      <c r="D862" t="inlineStr">
        <is>
          <t>Dognon - Diège - Doustre - Triouzoune</t>
        </is>
      </c>
    </row>
    <row r="863">
      <c r="A863" t="inlineStr">
        <is>
          <t>Ruisseau de Saint-Merd</t>
        </is>
      </c>
      <c r="B863" t="inlineStr">
        <is>
          <t>FRFRL30_6</t>
        </is>
      </c>
      <c r="C863" t="inlineStr">
        <is>
          <t>bvg052</t>
        </is>
      </c>
      <c r="D863" t="inlineStr">
        <is>
          <t>Dognon - Diège - Doustre - Triouzoune</t>
        </is>
      </c>
    </row>
    <row r="864">
      <c r="A864" t="inlineStr">
        <is>
          <t>Ruisseau de Morel</t>
        </is>
      </c>
      <c r="B864" t="inlineStr">
        <is>
          <t>FRFRL30_7</t>
        </is>
      </c>
      <c r="C864" t="inlineStr">
        <is>
          <t>bvg111</t>
        </is>
      </c>
      <c r="D864" t="inlineStr">
        <is>
          <t>Maronne</t>
        </is>
      </c>
    </row>
    <row r="865">
      <c r="A865" t="inlineStr">
        <is>
          <t>La Gane</t>
        </is>
      </c>
      <c r="B865" t="inlineStr">
        <is>
          <t>FRFRL31_1</t>
        </is>
      </c>
      <c r="C865" t="inlineStr">
        <is>
          <t>bvg052</t>
        </is>
      </c>
      <c r="D865" t="inlineStr">
        <is>
          <t>Dognon - Diège - Doustre - Triouzoune</t>
        </is>
      </c>
    </row>
    <row r="866">
      <c r="A866" t="inlineStr">
        <is>
          <t>Ruisseau des Ondes</t>
        </is>
      </c>
      <c r="B866" t="inlineStr">
        <is>
          <t>FRFRL34_1</t>
        </is>
      </c>
      <c r="C866" t="inlineStr">
        <is>
          <t>bvg151</t>
        </is>
      </c>
      <c r="D866" t="inlineStr">
        <is>
          <t>Truyère</t>
        </is>
      </c>
    </row>
    <row r="867">
      <c r="A867" t="inlineStr">
        <is>
          <t>Ruisseau d'Alcuéjoul</t>
        </is>
      </c>
      <c r="B867" t="inlineStr">
        <is>
          <t>FRFRL34_2</t>
        </is>
      </c>
      <c r="C867" t="inlineStr">
        <is>
          <t>bvg151</t>
        </is>
      </c>
      <c r="D867" t="inlineStr">
        <is>
          <t>Truyère</t>
        </is>
      </c>
    </row>
    <row r="868">
      <c r="A868" t="inlineStr">
        <is>
          <t>Ruisseau des Vergnes</t>
        </is>
      </c>
      <c r="B868" t="inlineStr">
        <is>
          <t>FRFRL34_3</t>
        </is>
      </c>
      <c r="C868" t="inlineStr">
        <is>
          <t>bvg151</t>
        </is>
      </c>
      <c r="D868" t="inlineStr">
        <is>
          <t>Truyère</t>
        </is>
      </c>
    </row>
    <row r="869">
      <c r="A869" t="inlineStr">
        <is>
          <t>Ruisseau de Gouzou</t>
        </is>
      </c>
      <c r="B869" t="inlineStr">
        <is>
          <t>FRFRL34_4</t>
        </is>
      </c>
      <c r="C869" t="inlineStr">
        <is>
          <t>bvg151</t>
        </is>
      </c>
      <c r="D869" t="inlineStr">
        <is>
          <t>Truyère</t>
        </is>
      </c>
    </row>
    <row r="870">
      <c r="A870" t="inlineStr">
        <is>
          <t>La Ganguise</t>
        </is>
      </c>
      <c r="B870" t="inlineStr">
        <is>
          <t>FRFRL37_1</t>
        </is>
      </c>
      <c r="C870" t="inlineStr">
        <is>
          <t>bvg087</t>
        </is>
      </c>
      <c r="D870" t="inlineStr">
        <is>
          <t>Hers mort - Girou</t>
        </is>
      </c>
    </row>
    <row r="871">
      <c r="A871" t="inlineStr">
        <is>
          <t>La Glane de Servières</t>
        </is>
      </c>
      <c r="B871" t="inlineStr">
        <is>
          <t>FRFRL38_1</t>
        </is>
      </c>
      <c r="C871" t="inlineStr">
        <is>
          <t>bvg111</t>
        </is>
      </c>
      <c r="D871" t="inlineStr">
        <is>
          <t>Maronne</t>
        </is>
      </c>
    </row>
    <row r="872">
      <c r="A872" t="inlineStr">
        <is>
          <t>L'Arnave</t>
        </is>
      </c>
      <c r="B872" t="inlineStr">
        <is>
          <t>FRFRL40_0</t>
        </is>
      </c>
      <c r="C872" t="inlineStr">
        <is>
          <t>bvg016</t>
        </is>
      </c>
      <c r="D872" t="inlineStr">
        <is>
          <t>Ariège amont</t>
        </is>
      </c>
    </row>
    <row r="873">
      <c r="A873" t="inlineStr">
        <is>
          <t>La Sère</t>
        </is>
      </c>
      <c r="B873" t="inlineStr">
        <is>
          <t>FRFRL41_1</t>
        </is>
      </c>
      <c r="C873" t="inlineStr">
        <is>
          <t>bvg027</t>
        </is>
      </c>
      <c r="D873" t="inlineStr">
        <is>
          <t>Ayroux - Sère</t>
        </is>
      </c>
    </row>
    <row r="874">
      <c r="A874" t="inlineStr">
        <is>
          <t>Ruisseau de Gioulé</t>
        </is>
      </c>
      <c r="B874" t="inlineStr">
        <is>
          <t>FRFRL42_1</t>
        </is>
      </c>
      <c r="C874" t="inlineStr">
        <is>
          <t>bvg004</t>
        </is>
      </c>
      <c r="D874" t="inlineStr">
        <is>
          <t>Adour moyen</t>
        </is>
      </c>
    </row>
    <row r="875">
      <c r="A875" t="inlineStr">
        <is>
          <t>Ruisseau de Luzane</t>
        </is>
      </c>
      <c r="B875" t="inlineStr">
        <is>
          <t>FRFRL44_1</t>
        </is>
      </c>
      <c r="C875" t="inlineStr">
        <is>
          <t>bvg099</t>
        </is>
      </c>
      <c r="D875" t="inlineStr">
        <is>
          <t>Lot amont</t>
        </is>
      </c>
    </row>
    <row r="876">
      <c r="A876" t="inlineStr">
        <is>
          <t>Ruisseau du Gouyré</t>
        </is>
      </c>
      <c r="B876" t="inlineStr">
        <is>
          <t>FRFRL45_1</t>
        </is>
      </c>
      <c r="C876" t="inlineStr">
        <is>
          <t>bvg026</t>
        </is>
      </c>
      <c r="D876" t="inlineStr">
        <is>
          <t>Aveyron aval</t>
        </is>
      </c>
    </row>
    <row r="877">
      <c r="A877" t="inlineStr">
        <is>
          <t>La Ribeyre</t>
        </is>
      </c>
      <c r="B877" t="inlineStr">
        <is>
          <t>FRFRL46_1</t>
        </is>
      </c>
      <c r="C877" t="inlineStr">
        <is>
          <t>bvg151</t>
        </is>
      </c>
      <c r="D877" t="inlineStr">
        <is>
          <t>Truyère</t>
        </is>
      </c>
    </row>
    <row r="878">
      <c r="A878" t="inlineStr">
        <is>
          <t>Ruisseau de Mongon</t>
        </is>
      </c>
      <c r="B878" t="inlineStr">
        <is>
          <t>FRFRL46_2</t>
        </is>
      </c>
      <c r="C878" t="inlineStr">
        <is>
          <t>bvg151</t>
        </is>
      </c>
      <c r="D878" t="inlineStr">
        <is>
          <t>Truyère</t>
        </is>
      </c>
    </row>
    <row r="879">
      <c r="A879" t="inlineStr">
        <is>
          <t>Ruisseau de la Roche</t>
        </is>
      </c>
      <c r="B879" t="inlineStr">
        <is>
          <t>FRFRL46_3</t>
        </is>
      </c>
      <c r="C879" t="inlineStr">
        <is>
          <t>bvg151</t>
        </is>
      </c>
      <c r="D879" t="inlineStr">
        <is>
          <t>Truyère</t>
        </is>
      </c>
    </row>
    <row r="880">
      <c r="A880" t="inlineStr">
        <is>
          <t>Ruisseau d'Arcomie</t>
        </is>
      </c>
      <c r="B880" t="inlineStr">
        <is>
          <t>FRFRL46_4</t>
        </is>
      </c>
      <c r="C880" t="inlineStr">
        <is>
          <t>bvg151</t>
        </is>
      </c>
      <c r="D880" t="inlineStr">
        <is>
          <t>Truyère</t>
        </is>
      </c>
    </row>
    <row r="881">
      <c r="A881" t="inlineStr">
        <is>
          <t>Ruisseau d'Arling</t>
        </is>
      </c>
      <c r="B881" t="inlineStr">
        <is>
          <t>FRFRL46_5</t>
        </is>
      </c>
      <c r="C881" t="inlineStr">
        <is>
          <t>bvg151</t>
        </is>
      </c>
      <c r="D881" t="inlineStr">
        <is>
          <t>Truyère</t>
        </is>
      </c>
    </row>
    <row r="882">
      <c r="A882" t="inlineStr">
        <is>
          <t>Ruisseau de Rieubain</t>
        </is>
      </c>
      <c r="B882" t="inlineStr">
        <is>
          <t>FRFRL46_6</t>
        </is>
      </c>
      <c r="C882" t="inlineStr">
        <is>
          <t>bvg151</t>
        </is>
      </c>
      <c r="D882" t="inlineStr">
        <is>
          <t>Truyère</t>
        </is>
      </c>
    </row>
    <row r="883">
      <c r="A883" t="inlineStr">
        <is>
          <t>Ruisseau de Chalivet</t>
        </is>
      </c>
      <c r="B883" t="inlineStr">
        <is>
          <t>FRFRL50_2</t>
        </is>
      </c>
      <c r="C883" t="inlineStr">
        <is>
          <t>bvg151</t>
        </is>
      </c>
      <c r="D883" t="inlineStr">
        <is>
          <t>Truyère</t>
        </is>
      </c>
    </row>
    <row r="884">
      <c r="A884" t="inlineStr">
        <is>
          <t>Ruisseau de Binaou</t>
        </is>
      </c>
      <c r="B884" t="inlineStr">
        <is>
          <t>FRFRL56_1</t>
        </is>
      </c>
      <c r="C884" t="inlineStr">
        <is>
          <t>bvg069</t>
        </is>
      </c>
      <c r="D884" t="inlineStr">
        <is>
          <t>Etangs, lacs et littoral landais</t>
        </is>
      </c>
    </row>
    <row r="885">
      <c r="A885" t="inlineStr">
        <is>
          <t>Ruisseau de Leus Esmoles</t>
        </is>
      </c>
      <c r="B885" t="inlineStr">
        <is>
          <t>FRFRL56_2</t>
        </is>
      </c>
      <c r="C885" t="inlineStr">
        <is>
          <t>bvg069</t>
        </is>
      </c>
      <c r="D885" t="inlineStr">
        <is>
          <t>Etangs, lacs et littoral landais</t>
        </is>
      </c>
    </row>
    <row r="886">
      <c r="A886" t="inlineStr">
        <is>
          <t>Ruisseau du Couloum</t>
        </is>
      </c>
      <c r="B886" t="inlineStr">
        <is>
          <t>FRFRL56_3</t>
        </is>
      </c>
      <c r="C886" t="inlineStr">
        <is>
          <t>bvg069</t>
        </is>
      </c>
      <c r="D886" t="inlineStr">
        <is>
          <t>Etangs, lacs et littoral landais</t>
        </is>
      </c>
    </row>
    <row r="887">
      <c r="A887" t="inlineStr">
        <is>
          <t>Ruisseau du Moulin de Loupsat</t>
        </is>
      </c>
      <c r="B887" t="inlineStr">
        <is>
          <t>FRFRL56_4</t>
        </is>
      </c>
      <c r="C887" t="inlineStr">
        <is>
          <t>bvg069</t>
        </is>
      </c>
      <c r="D887" t="inlineStr">
        <is>
          <t>Etangs, lacs et littoral landais</t>
        </is>
      </c>
    </row>
    <row r="888">
      <c r="A888" t="inlineStr">
        <is>
          <t>[Toponyme inconnu] P0781010</t>
        </is>
      </c>
      <c r="B888" t="inlineStr">
        <is>
          <t>FRFRL60_2</t>
        </is>
      </c>
      <c r="C888" t="inlineStr">
        <is>
          <t>bvg052</t>
        </is>
      </c>
      <c r="D888" t="inlineStr">
        <is>
          <t>Dognon - Diège - Doustre - Triouzoune</t>
        </is>
      </c>
    </row>
    <row r="889">
      <c r="A889" t="inlineStr">
        <is>
          <t>Ruisseau de l'Artaude</t>
        </is>
      </c>
      <c r="B889" t="inlineStr">
        <is>
          <t>FRFRL60_3</t>
        </is>
      </c>
      <c r="C889" t="inlineStr">
        <is>
          <t>bvg052</t>
        </is>
      </c>
      <c r="D889" t="inlineStr">
        <is>
          <t>Dognon - Diège - Doustre - Triouzoune</t>
        </is>
      </c>
    </row>
    <row r="890">
      <c r="A890" t="inlineStr">
        <is>
          <t>La Moulde</t>
        </is>
      </c>
      <c r="B890" t="inlineStr">
        <is>
          <t>FRFRL61_1</t>
        </is>
      </c>
      <c r="C890" t="inlineStr">
        <is>
          <t>bvg039</t>
        </is>
      </c>
      <c r="D890" t="inlineStr">
        <is>
          <t>Charente amont</t>
        </is>
      </c>
    </row>
    <row r="891">
      <c r="A891" t="inlineStr">
        <is>
          <t>Le Selvet</t>
        </is>
      </c>
      <c r="B891" t="inlineStr">
        <is>
          <t>FRFRL62_1</t>
        </is>
      </c>
      <c r="C891" t="inlineStr">
        <is>
          <t>bvg151</t>
        </is>
      </c>
      <c r="D891" t="inlineStr">
        <is>
          <t>Truyère</t>
        </is>
      </c>
    </row>
    <row r="892">
      <c r="A892" t="inlineStr">
        <is>
          <t>L'Osse</t>
        </is>
      </c>
      <c r="B892" t="inlineStr">
        <is>
          <t>FRFRL65_1</t>
        </is>
      </c>
      <c r="C892" t="inlineStr">
        <is>
          <t>bvg119</t>
        </is>
      </c>
      <c r="D892" t="inlineStr">
        <is>
          <t>Osse Gélise</t>
        </is>
      </c>
    </row>
    <row r="893">
      <c r="A893" t="inlineStr">
        <is>
          <t>ruisseau de port-bielh</t>
        </is>
      </c>
      <c r="B893" t="inlineStr">
        <is>
          <t>FRFRL73_1</t>
        </is>
      </c>
      <c r="C893" t="inlineStr">
        <is>
          <t>bvg116</t>
        </is>
      </c>
      <c r="D893" t="inlineStr">
        <is>
          <t>Nestes</t>
        </is>
      </c>
    </row>
    <row r="894">
      <c r="A894" t="inlineStr">
        <is>
          <t>Le Rieutord</t>
        </is>
      </c>
      <c r="B894" t="inlineStr">
        <is>
          <t>FRFRL74_1</t>
        </is>
      </c>
      <c r="C894" t="inlineStr">
        <is>
          <t>bvg153</t>
        </is>
      </c>
      <c r="D894" t="inlineStr">
        <is>
          <t>Viaur</t>
        </is>
      </c>
    </row>
    <row r="895">
      <c r="A895" t="inlineStr">
        <is>
          <t>Ruisseau de Connes</t>
        </is>
      </c>
      <c r="B895" t="inlineStr">
        <is>
          <t>FRFRL74_2</t>
        </is>
      </c>
      <c r="C895" t="inlineStr">
        <is>
          <t>bvg153</t>
        </is>
      </c>
      <c r="D895" t="inlineStr">
        <is>
          <t>Viaur</t>
        </is>
      </c>
    </row>
    <row r="896">
      <c r="A896" t="inlineStr">
        <is>
          <t>Craste de Mouquet</t>
        </is>
      </c>
      <c r="B896" t="inlineStr">
        <is>
          <t>FRFRL75_1</t>
        </is>
      </c>
      <c r="C896" t="inlineStr">
        <is>
          <t>bvg069</t>
        </is>
      </c>
      <c r="D896" t="inlineStr">
        <is>
          <t>Etangs, lacs et littoral landais</t>
        </is>
      </c>
    </row>
    <row r="897">
      <c r="A897" t="inlineStr">
        <is>
          <t>Barade de Ligautenx</t>
        </is>
      </c>
      <c r="B897" t="inlineStr">
        <is>
          <t>FRFRL75_2</t>
        </is>
      </c>
      <c r="C897" t="inlineStr">
        <is>
          <t>bvg069</t>
        </is>
      </c>
      <c r="D897" t="inlineStr">
        <is>
          <t>Etangs, lacs et littoral landais</t>
        </is>
      </c>
    </row>
    <row r="898">
      <c r="A898" t="inlineStr">
        <is>
          <t>Ruisseau de Prat Long</t>
        </is>
      </c>
      <c r="B898" t="inlineStr">
        <is>
          <t>FRFRL77_2</t>
        </is>
      </c>
      <c r="C898" t="inlineStr">
        <is>
          <t>bvg140</t>
        </is>
      </c>
      <c r="D898" t="inlineStr">
        <is>
          <t>Tarn - Dourdou - Rance</t>
        </is>
      </c>
    </row>
    <row r="899">
      <c r="A899" t="inlineStr">
        <is>
          <t>Ruisseau de Lavandou</t>
        </is>
      </c>
      <c r="B899" t="inlineStr">
        <is>
          <t>FRFRL77_4</t>
        </is>
      </c>
      <c r="C899" t="inlineStr">
        <is>
          <t>bvg140</t>
        </is>
      </c>
      <c r="D899" t="inlineStr">
        <is>
          <t>Tarn - Dourdou - Rance</t>
        </is>
      </c>
    </row>
    <row r="900">
      <c r="A900" t="inlineStr">
        <is>
          <t>La Bure</t>
        </is>
      </c>
      <c r="B900" t="inlineStr">
        <is>
          <t>FRFRL79_1</t>
        </is>
      </c>
      <c r="C900" t="inlineStr">
        <is>
          <t>bvg149</t>
        </is>
      </c>
      <c r="D900" t="inlineStr">
        <is>
          <t>Touch</t>
        </is>
      </c>
    </row>
    <row r="901">
      <c r="A901" t="inlineStr">
        <is>
          <t>L'Arrat de devant</t>
        </is>
      </c>
      <c r="B901" t="inlineStr">
        <is>
          <t>FRFRL7_1</t>
        </is>
      </c>
      <c r="C901" t="inlineStr">
        <is>
          <t>bvg083</t>
        </is>
      </c>
      <c r="D901" t="inlineStr">
        <is>
          <t>Gimone - Arrats</t>
        </is>
      </c>
    </row>
    <row r="902">
      <c r="A902" t="inlineStr">
        <is>
          <t>Ruisseau de la Quérade</t>
        </is>
      </c>
      <c r="B902" t="inlineStr">
        <is>
          <t>FRFRL82_1</t>
        </is>
      </c>
      <c r="C902" t="inlineStr">
        <is>
          <t>bvg041</t>
        </is>
      </c>
      <c r="D902" t="inlineStr">
        <is>
          <t>Chavanon</t>
        </is>
      </c>
    </row>
    <row r="903">
      <c r="A903" t="inlineStr">
        <is>
          <t>Ruisseau de Vernoubre</t>
        </is>
      </c>
      <c r="B903" t="inlineStr">
        <is>
          <t>FRFRL84_1</t>
        </is>
      </c>
      <c r="C903" t="inlineStr">
        <is>
          <t>bvg010</t>
        </is>
      </c>
      <c r="D903" t="inlineStr">
        <is>
          <t>Agout amont</t>
        </is>
      </c>
    </row>
    <row r="904">
      <c r="A904" t="inlineStr">
        <is>
          <t>Le Remontalou</t>
        </is>
      </c>
      <c r="B904" t="inlineStr">
        <is>
          <t>FRFRL87_1</t>
        </is>
      </c>
      <c r="C904" t="inlineStr">
        <is>
          <t>bvg151</t>
        </is>
      </c>
      <c r="D904" t="inlineStr">
        <is>
          <t>Truyère</t>
        </is>
      </c>
    </row>
    <row r="905">
      <c r="A905" t="inlineStr">
        <is>
          <t>Ruisseau de la Tourette</t>
        </is>
      </c>
      <c r="B905" t="inlineStr">
        <is>
          <t>FRFRL87_2</t>
        </is>
      </c>
      <c r="C905" t="inlineStr">
        <is>
          <t>bvg151</t>
        </is>
      </c>
      <c r="D905" t="inlineStr">
        <is>
          <t>Truyère</t>
        </is>
      </c>
    </row>
    <row r="906">
      <c r="A906" t="inlineStr">
        <is>
          <t>Ruisseau de Bennes</t>
        </is>
      </c>
      <c r="B906" t="inlineStr">
        <is>
          <t>FRFRL87_3</t>
        </is>
      </c>
      <c r="C906" t="inlineStr">
        <is>
          <t>bvg151</t>
        </is>
      </c>
      <c r="D906" t="inlineStr">
        <is>
          <t>Truyère</t>
        </is>
      </c>
    </row>
    <row r="907">
      <c r="A907" t="inlineStr">
        <is>
          <t>Ruisseau de Montjalou</t>
        </is>
      </c>
      <c r="B907" t="inlineStr">
        <is>
          <t>FRFRL87_4</t>
        </is>
      </c>
      <c r="C907" t="inlineStr">
        <is>
          <t>bvg151</t>
        </is>
      </c>
      <c r="D907" t="inlineStr">
        <is>
          <t>Truyère</t>
        </is>
      </c>
    </row>
    <row r="908">
      <c r="A908" t="inlineStr">
        <is>
          <t>Le Lebot</t>
        </is>
      </c>
      <c r="B908" t="inlineStr">
        <is>
          <t>FRFRL87_5</t>
        </is>
      </c>
      <c r="C908" t="inlineStr">
        <is>
          <t>bvg151</t>
        </is>
      </c>
      <c r="D908" t="inlineStr">
        <is>
          <t>Truyère</t>
        </is>
      </c>
    </row>
    <row r="909">
      <c r="A909" t="inlineStr">
        <is>
          <t>Le Vezou</t>
        </is>
      </c>
      <c r="B909" t="inlineStr">
        <is>
          <t>FRFRL87_6</t>
        </is>
      </c>
      <c r="C909" t="inlineStr">
        <is>
          <t>bvg151</t>
        </is>
      </c>
      <c r="D909" t="inlineStr">
        <is>
          <t>Truyère</t>
        </is>
      </c>
    </row>
    <row r="910">
      <c r="A910" t="inlineStr">
        <is>
          <t>Ruisseau de Vicdessos</t>
        </is>
      </c>
      <c r="B910" t="inlineStr">
        <is>
          <t>FRFRL88_1</t>
        </is>
      </c>
      <c r="C910" t="inlineStr">
        <is>
          <t>bvg016</t>
        </is>
      </c>
      <c r="D910" t="inlineStr">
        <is>
          <t>Ariège amont</t>
        </is>
      </c>
    </row>
    <row r="911">
      <c r="A911" t="inlineStr">
        <is>
          <t>Ruisseau de Bouyic</t>
        </is>
      </c>
      <c r="B911" t="inlineStr">
        <is>
          <t>FRFRL89_2</t>
        </is>
      </c>
      <c r="C911" t="inlineStr">
        <is>
          <t>bvg069</t>
        </is>
      </c>
      <c r="D911" t="inlineStr">
        <is>
          <t>Etangs, lacs et littoral landais</t>
        </is>
      </c>
    </row>
    <row r="912">
      <c r="A912" t="inlineStr">
        <is>
          <t>Ruisseau de Bibic</t>
        </is>
      </c>
      <c r="B912" t="inlineStr">
        <is>
          <t>FRFRL89_3</t>
        </is>
      </c>
      <c r="C912" t="inlineStr">
        <is>
          <t>bvg069</t>
        </is>
      </c>
      <c r="D912" t="inlineStr">
        <is>
          <t>Etangs, lacs et littoral landais</t>
        </is>
      </c>
    </row>
    <row r="913">
      <c r="A913" t="inlineStr">
        <is>
          <t>Ruisseau de Gavanel</t>
        </is>
      </c>
      <c r="B913" t="inlineStr">
        <is>
          <t>FRFRL90_1</t>
        </is>
      </c>
      <c r="C913" t="inlineStr">
        <is>
          <t>bvg045</t>
        </is>
      </c>
      <c r="D913" t="inlineStr">
        <is>
          <t>Cère amont</t>
        </is>
      </c>
    </row>
    <row r="914">
      <c r="A914" t="inlineStr">
        <is>
          <t>Ruisseau d'Angles</t>
        </is>
      </c>
      <c r="B914" t="inlineStr">
        <is>
          <t>FRFRL90_2</t>
        </is>
      </c>
      <c r="C914" t="inlineStr">
        <is>
          <t>bvg045</t>
        </is>
      </c>
      <c r="D914" t="inlineStr">
        <is>
          <t>Cère amont</t>
        </is>
      </c>
    </row>
    <row r="915">
      <c r="A915" t="inlineStr">
        <is>
          <t>Ruisseau du Pontal</t>
        </is>
      </c>
      <c r="B915" t="inlineStr">
        <is>
          <t>FRFRL90_3</t>
        </is>
      </c>
      <c r="C915" t="inlineStr">
        <is>
          <t>bvg045</t>
        </is>
      </c>
      <c r="D915" t="inlineStr">
        <is>
          <t>Cère amont</t>
        </is>
      </c>
    </row>
    <row r="916">
      <c r="A916" t="inlineStr">
        <is>
          <t>Le Farruel</t>
        </is>
      </c>
      <c r="B916" t="inlineStr">
        <is>
          <t>FRFRL92_1</t>
        </is>
      </c>
      <c r="C916" t="inlineStr">
        <is>
          <t>bvg047</t>
        </is>
      </c>
      <c r="D916" t="inlineStr">
        <is>
          <t>Cérou</t>
        </is>
      </c>
    </row>
    <row r="917">
      <c r="A917" t="inlineStr">
        <is>
          <t>Le Boutescure</t>
        </is>
      </c>
      <c r="B917" t="inlineStr">
        <is>
          <t>FRFRL92_2</t>
        </is>
      </c>
      <c r="C917" t="inlineStr">
        <is>
          <t>bvg047</t>
        </is>
      </c>
      <c r="D917" t="inlineStr">
        <is>
          <t>Cérou</t>
        </is>
      </c>
    </row>
    <row r="918">
      <c r="A918" t="inlineStr">
        <is>
          <t>Ruisseau de Nègeurieu</t>
        </is>
      </c>
      <c r="B918" t="inlineStr">
        <is>
          <t>FRFRL93_2</t>
        </is>
      </c>
      <c r="C918" t="inlineStr">
        <is>
          <t>bvg146</t>
        </is>
      </c>
      <c r="D918" t="inlineStr">
        <is>
          <t>Thoré</t>
        </is>
      </c>
    </row>
    <row r="919">
      <c r="A919" t="inlineStr">
        <is>
          <t>Le Loumné</t>
        </is>
      </c>
      <c r="B919" t="inlineStr">
        <is>
          <t>FRFRL94_1</t>
        </is>
      </c>
      <c r="C919" t="inlineStr">
        <is>
          <t>bvg112</t>
        </is>
      </c>
      <c r="D919" t="inlineStr">
        <is>
          <t>Midour - Douze</t>
        </is>
      </c>
    </row>
    <row r="920">
      <c r="A920" t="inlineStr">
        <is>
          <t>L'Uby</t>
        </is>
      </c>
      <c r="B920" t="inlineStr">
        <is>
          <t>FRFRL98_2</t>
        </is>
      </c>
      <c r="C920" t="inlineStr">
        <is>
          <t>bvg112</t>
        </is>
      </c>
      <c r="D920" t="inlineStr">
        <is>
          <t>Midour - Douze</t>
        </is>
      </c>
    </row>
    <row r="921">
      <c r="A921" t="inlineStr">
        <is>
          <t>L'Etang de Bourre</t>
        </is>
      </c>
      <c r="B921" t="inlineStr">
        <is>
          <t>FRFRL99_1</t>
        </is>
      </c>
      <c r="C921" t="inlineStr">
        <is>
          <t>bvg052</t>
        </is>
      </c>
      <c r="D921" t="inlineStr">
        <is>
          <t>Dognon - Diège - Doustre - Triouzoune</t>
        </is>
      </c>
    </row>
    <row r="922">
      <c r="A922" t="inlineStr">
        <is>
          <t>Courant de Sainte-Eulalie</t>
        </is>
      </c>
      <c r="B922" t="inlineStr">
        <is>
          <t>FRFRL9_1</t>
        </is>
      </c>
      <c r="C922" t="inlineStr">
        <is>
          <t>bvg069</t>
        </is>
      </c>
      <c r="D922" t="inlineStr">
        <is>
          <t>Etangs, lacs et littoral landais</t>
        </is>
      </c>
    </row>
    <row r="923">
      <c r="A923" t="inlineStr">
        <is>
          <t>Ruisseau de Capit</t>
        </is>
      </c>
      <c r="B923" t="inlineStr">
        <is>
          <t>FRFRL9_2</t>
        </is>
      </c>
      <c r="C923" t="inlineStr">
        <is>
          <t>bvg069</t>
        </is>
      </c>
      <c r="D923" t="inlineStr">
        <is>
          <t>Etangs, lacs et littoral landais</t>
        </is>
      </c>
    </row>
    <row r="924">
      <c r="A924" t="inlineStr">
        <is>
          <t>La Mazone</t>
        </is>
      </c>
      <c r="B924" t="inlineStr">
        <is>
          <t>FRFRR100_1</t>
        </is>
      </c>
      <c r="C924" t="inlineStr">
        <is>
          <t>bvg052</t>
        </is>
      </c>
      <c r="D924" t="inlineStr">
        <is>
          <t>Dognon - Diège - Doustre - Triouzoune</t>
        </is>
      </c>
    </row>
    <row r="925">
      <c r="A925" t="inlineStr">
        <is>
          <t>Ruisseau de l'Etang Roux</t>
        </is>
      </c>
      <c r="B925" t="inlineStr">
        <is>
          <t>FRFRR100_2</t>
        </is>
      </c>
      <c r="C925" t="inlineStr">
        <is>
          <t>bvg052</t>
        </is>
      </c>
      <c r="D925" t="inlineStr">
        <is>
          <t>Dognon - Diège - Doustre - Triouzoune</t>
        </is>
      </c>
    </row>
    <row r="926">
      <c r="A926" t="inlineStr">
        <is>
          <t>[Toponyme inconnu] P0771050</t>
        </is>
      </c>
      <c r="B926" t="inlineStr">
        <is>
          <t>FRFRR101A_1</t>
        </is>
      </c>
      <c r="C926" t="inlineStr">
        <is>
          <t>bvg052</t>
        </is>
      </c>
      <c r="D926" t="inlineStr">
        <is>
          <t>Dognon - Diège - Doustre - Triouzoune</t>
        </is>
      </c>
    </row>
    <row r="927">
      <c r="A927" t="inlineStr">
        <is>
          <t>Ruisseau de Rochefort</t>
        </is>
      </c>
      <c r="B927" t="inlineStr">
        <is>
          <t>FRFRR101C_2</t>
        </is>
      </c>
      <c r="C927" t="inlineStr">
        <is>
          <t>bvg052</t>
        </is>
      </c>
      <c r="D927" t="inlineStr">
        <is>
          <t>Dognon - Diège - Doustre - Triouzoune</t>
        </is>
      </c>
    </row>
    <row r="928">
      <c r="A928" t="inlineStr">
        <is>
          <t>Ruisseau de Malpouze</t>
        </is>
      </c>
      <c r="B928" t="inlineStr">
        <is>
          <t>FRFRR101C_3</t>
        </is>
      </c>
      <c r="C928" t="inlineStr">
        <is>
          <t>bvg052</t>
        </is>
      </c>
      <c r="D928" t="inlineStr">
        <is>
          <t>Dognon - Diège - Doustre - Triouzoune</t>
        </is>
      </c>
    </row>
    <row r="929">
      <c r="A929" t="inlineStr">
        <is>
          <t>La Liège</t>
        </is>
      </c>
      <c r="B929" t="inlineStr">
        <is>
          <t>FRFRR101C_4</t>
        </is>
      </c>
      <c r="C929" t="inlineStr">
        <is>
          <t>bvg052</t>
        </is>
      </c>
      <c r="D929" t="inlineStr">
        <is>
          <t>Dognon - Diège - Doustre - Triouzoune</t>
        </is>
      </c>
    </row>
    <row r="930">
      <c r="A930" t="inlineStr">
        <is>
          <t>[Toponyme inconnu] P0731100</t>
        </is>
      </c>
      <c r="B930" t="inlineStr">
        <is>
          <t>FRFRR101C_5</t>
        </is>
      </c>
      <c r="C930" t="inlineStr">
        <is>
          <t>bvg052</t>
        </is>
      </c>
      <c r="D930" t="inlineStr">
        <is>
          <t>Dognon - Diège - Doustre - Triouzoune</t>
        </is>
      </c>
    </row>
    <row r="931">
      <c r="A931" t="inlineStr">
        <is>
          <t>Ruisseau de Neuffonds</t>
        </is>
      </c>
      <c r="B931" t="inlineStr">
        <is>
          <t>FRFRR103_1</t>
        </is>
      </c>
      <c r="C931" t="inlineStr">
        <is>
          <t>bvg135</t>
        </is>
      </c>
      <c r="D931" t="inlineStr">
        <is>
          <t>Sources Dordogne - Rhue</t>
        </is>
      </c>
    </row>
    <row r="932">
      <c r="A932" t="inlineStr">
        <is>
          <t>Le Tact</t>
        </is>
      </c>
      <c r="B932" t="inlineStr">
        <is>
          <t>FRFRR103_2</t>
        </is>
      </c>
      <c r="C932" t="inlineStr">
        <is>
          <t>bvg135</t>
        </is>
      </c>
      <c r="D932" t="inlineStr">
        <is>
          <t>Sources Dordogne - Rhue</t>
        </is>
      </c>
    </row>
    <row r="933">
      <c r="A933" t="inlineStr">
        <is>
          <t>La Gagne</t>
        </is>
      </c>
      <c r="B933" t="inlineStr">
        <is>
          <t>FRFRR104_1</t>
        </is>
      </c>
      <c r="C933" t="inlineStr">
        <is>
          <t>bvg135</t>
        </is>
      </c>
      <c r="D933" t="inlineStr">
        <is>
          <t>Sources Dordogne - Rhue</t>
        </is>
      </c>
    </row>
    <row r="934">
      <c r="A934" t="inlineStr">
        <is>
          <t>Le Burandou</t>
        </is>
      </c>
      <c r="B934" t="inlineStr">
        <is>
          <t>FRFRR104_2</t>
        </is>
      </c>
      <c r="C934" t="inlineStr">
        <is>
          <t>bvg135</t>
        </is>
      </c>
      <c r="D934" t="inlineStr">
        <is>
          <t>Sources Dordogne - Rhue</t>
        </is>
      </c>
    </row>
    <row r="935">
      <c r="A935" t="inlineStr">
        <is>
          <t>Ruisseau de la Loubière</t>
        </is>
      </c>
      <c r="B935" t="inlineStr">
        <is>
          <t>FRFRR105_1</t>
        </is>
      </c>
      <c r="C935" t="inlineStr">
        <is>
          <t>bvg041</t>
        </is>
      </c>
      <c r="D935" t="inlineStr">
        <is>
          <t>Chavanon</t>
        </is>
      </c>
    </row>
    <row r="936">
      <c r="A936" t="inlineStr">
        <is>
          <t>Ruisseau de l'Etang de Manoux</t>
        </is>
      </c>
      <c r="B936" t="inlineStr">
        <is>
          <t>FRFRR106A_1</t>
        </is>
      </c>
      <c r="C936" t="inlineStr">
        <is>
          <t>bvg041</t>
        </is>
      </c>
      <c r="D936" t="inlineStr">
        <is>
          <t>Chavanon</t>
        </is>
      </c>
    </row>
    <row r="937">
      <c r="A937" t="inlineStr">
        <is>
          <t>L'Eau du Bourg</t>
        </is>
      </c>
      <c r="B937" t="inlineStr">
        <is>
          <t>FRFRR106A_2</t>
        </is>
      </c>
      <c r="C937" t="inlineStr">
        <is>
          <t>bvg041</t>
        </is>
      </c>
      <c r="D937" t="inlineStr">
        <is>
          <t>Chavanon</t>
        </is>
      </c>
    </row>
    <row r="938">
      <c r="A938" t="inlineStr">
        <is>
          <t>Ruisseau de Malpeire</t>
        </is>
      </c>
      <c r="B938" t="inlineStr">
        <is>
          <t>FRFRR106A_3</t>
        </is>
      </c>
      <c r="C938" t="inlineStr">
        <is>
          <t>bvg041</t>
        </is>
      </c>
      <c r="D938" t="inlineStr">
        <is>
          <t>Chavanon</t>
        </is>
      </c>
    </row>
    <row r="939">
      <c r="A939" t="inlineStr">
        <is>
          <t>Ruisseau de Cornes</t>
        </is>
      </c>
      <c r="B939" t="inlineStr">
        <is>
          <t>FRFRR106A_4</t>
        </is>
      </c>
      <c r="C939" t="inlineStr">
        <is>
          <t>bvg041</t>
        </is>
      </c>
      <c r="D939" t="inlineStr">
        <is>
          <t>Chavanon</t>
        </is>
      </c>
    </row>
    <row r="940">
      <c r="A940" t="inlineStr">
        <is>
          <t>Ruisseau Béal des Roziers</t>
        </is>
      </c>
      <c r="B940" t="inlineStr">
        <is>
          <t>FRFRR106A_5</t>
        </is>
      </c>
      <c r="C940" t="inlineStr">
        <is>
          <t>bvg041</t>
        </is>
      </c>
      <c r="D940" t="inlineStr">
        <is>
          <t>Chavanon</t>
        </is>
      </c>
    </row>
    <row r="941">
      <c r="A941" t="inlineStr">
        <is>
          <t>Ruisseau de Labeille</t>
        </is>
      </c>
      <c r="B941" t="inlineStr">
        <is>
          <t>FRFRR106A_6</t>
        </is>
      </c>
      <c r="C941" t="inlineStr">
        <is>
          <t>bvg041</t>
        </is>
      </c>
      <c r="D941" t="inlineStr">
        <is>
          <t>Chavanon</t>
        </is>
      </c>
    </row>
    <row r="942">
      <c r="A942" t="inlineStr">
        <is>
          <t>Ruisseau de la Barricade</t>
        </is>
      </c>
      <c r="B942" t="inlineStr">
        <is>
          <t>FRFRR106A_7</t>
        </is>
      </c>
      <c r="C942" t="inlineStr">
        <is>
          <t>bvg041</t>
        </is>
      </c>
      <c r="D942" t="inlineStr">
        <is>
          <t>Chavanon</t>
        </is>
      </c>
    </row>
    <row r="943">
      <c r="A943" t="inlineStr">
        <is>
          <t>Ruisseau de Plantades</t>
        </is>
      </c>
      <c r="B943" t="inlineStr">
        <is>
          <t>FRFRR107A_2</t>
        </is>
      </c>
      <c r="C943" t="inlineStr">
        <is>
          <t>bvg135</t>
        </is>
      </c>
      <c r="D943" t="inlineStr">
        <is>
          <t>Sources Dordogne - Rhue</t>
        </is>
      </c>
    </row>
    <row r="944">
      <c r="A944" t="inlineStr">
        <is>
          <t>Le Vendeix</t>
        </is>
      </c>
      <c r="B944" t="inlineStr">
        <is>
          <t>FRFRR107B_1</t>
        </is>
      </c>
      <c r="C944" t="inlineStr">
        <is>
          <t>bvg135</t>
        </is>
      </c>
      <c r="D944" t="inlineStr">
        <is>
          <t>Sources Dordogne - Rhue</t>
        </is>
      </c>
    </row>
    <row r="945">
      <c r="A945" t="inlineStr">
        <is>
          <t>Ruisseau de l'Enfer</t>
        </is>
      </c>
      <c r="B945" t="inlineStr">
        <is>
          <t>FRFRR107B_2</t>
        </is>
      </c>
      <c r="C945" t="inlineStr">
        <is>
          <t>bvg135</t>
        </is>
      </c>
      <c r="D945" t="inlineStr">
        <is>
          <t>Sources Dordogne - Rhue</t>
        </is>
      </c>
    </row>
    <row r="946">
      <c r="A946" t="inlineStr">
        <is>
          <t>La Pradelle</t>
        </is>
      </c>
      <c r="B946" t="inlineStr">
        <is>
          <t>FRFRR108_1</t>
        </is>
      </c>
      <c r="C946" t="inlineStr">
        <is>
          <t>bvg053</t>
        </is>
      </c>
      <c r="D946" t="inlineStr">
        <is>
          <t>Dordogne aval</t>
        </is>
      </c>
    </row>
    <row r="947">
      <c r="A947" t="inlineStr">
        <is>
          <t>La Rèze</t>
        </is>
      </c>
      <c r="B947" t="inlineStr">
        <is>
          <t>FRFRR108_2</t>
        </is>
      </c>
      <c r="C947" t="inlineStr">
        <is>
          <t>bvg053</t>
        </is>
      </c>
      <c r="D947" t="inlineStr">
        <is>
          <t>Dordogne aval</t>
        </is>
      </c>
    </row>
    <row r="948">
      <c r="A948" t="inlineStr">
        <is>
          <t>Le Bélingou</t>
        </is>
      </c>
      <c r="B948" t="inlineStr">
        <is>
          <t>FRFRR108_3</t>
        </is>
      </c>
      <c r="C948" t="inlineStr">
        <is>
          <t>bvg053</t>
        </is>
      </c>
      <c r="D948" t="inlineStr">
        <is>
          <t>Dordogne aval</t>
        </is>
      </c>
    </row>
    <row r="949">
      <c r="A949" t="inlineStr">
        <is>
          <t>[Toponyme inconnu] P5011000</t>
        </is>
      </c>
      <c r="B949" t="inlineStr">
        <is>
          <t>FRFRR108_4</t>
        </is>
      </c>
      <c r="C949" t="inlineStr">
        <is>
          <t>bvg053</t>
        </is>
      </c>
      <c r="D949" t="inlineStr">
        <is>
          <t>Dordogne aval</t>
        </is>
      </c>
    </row>
    <row r="950">
      <c r="A950" t="inlineStr">
        <is>
          <t>Le Couzeau</t>
        </is>
      </c>
      <c r="B950" t="inlineStr">
        <is>
          <t>FRFRR108_5</t>
        </is>
      </c>
      <c r="C950" t="inlineStr">
        <is>
          <t>bvg053</t>
        </is>
      </c>
      <c r="D950" t="inlineStr">
        <is>
          <t>Dordogne aval</t>
        </is>
      </c>
    </row>
    <row r="951">
      <c r="A951" t="inlineStr">
        <is>
          <t>Le Couillou</t>
        </is>
      </c>
      <c r="B951" t="inlineStr">
        <is>
          <t>FRFRR108_6</t>
        </is>
      </c>
      <c r="C951" t="inlineStr">
        <is>
          <t>bvg053</t>
        </is>
      </c>
      <c r="D951" t="inlineStr">
        <is>
          <t>Dordogne aval</t>
        </is>
      </c>
    </row>
    <row r="952">
      <c r="A952" t="inlineStr">
        <is>
          <t>Le Clérans</t>
        </is>
      </c>
      <c r="B952" t="inlineStr">
        <is>
          <t>FRFRR108_7</t>
        </is>
      </c>
      <c r="C952" t="inlineStr">
        <is>
          <t>bvg053</t>
        </is>
      </c>
      <c r="D952" t="inlineStr">
        <is>
          <t>Dordogne aval</t>
        </is>
      </c>
    </row>
    <row r="953">
      <c r="A953" t="inlineStr">
        <is>
          <t>La Conne</t>
        </is>
      </c>
      <c r="B953" t="inlineStr">
        <is>
          <t>FRFRR108_8</t>
        </is>
      </c>
      <c r="C953" t="inlineStr">
        <is>
          <t>bvg053</t>
        </is>
      </c>
      <c r="D953" t="inlineStr">
        <is>
          <t>Dordogne aval</t>
        </is>
      </c>
    </row>
    <row r="954">
      <c r="A954" t="inlineStr">
        <is>
          <t>Ruisseau de Lespinassat</t>
        </is>
      </c>
      <c r="B954" t="inlineStr">
        <is>
          <t>FRFRR108_9</t>
        </is>
      </c>
      <c r="C954" t="inlineStr">
        <is>
          <t>bvg053</t>
        </is>
      </c>
      <c r="D954" t="inlineStr">
        <is>
          <t>Dordogne aval</t>
        </is>
      </c>
    </row>
    <row r="955">
      <c r="A955" t="inlineStr">
        <is>
          <t>Le Violon</t>
        </is>
      </c>
      <c r="B955" t="inlineStr">
        <is>
          <t>FRFRR109_1</t>
        </is>
      </c>
      <c r="C955" t="inlineStr">
        <is>
          <t>bvg023</t>
        </is>
      </c>
      <c r="D955" t="inlineStr">
        <is>
          <t>Auze - Aigle - Sumène</t>
        </is>
      </c>
    </row>
    <row r="956">
      <c r="A956" t="inlineStr">
        <is>
          <t>Le Marilhou</t>
        </is>
      </c>
      <c r="B956" t="inlineStr">
        <is>
          <t>FRFRR109_3</t>
        </is>
      </c>
      <c r="C956" t="inlineStr">
        <is>
          <t>bvg023</t>
        </is>
      </c>
      <c r="D956" t="inlineStr">
        <is>
          <t>Auze - Aigle - Sumène</t>
        </is>
      </c>
    </row>
    <row r="957">
      <c r="A957" t="inlineStr">
        <is>
          <t>La Gravelle</t>
        </is>
      </c>
      <c r="B957" t="inlineStr">
        <is>
          <t>FRFRR10_1</t>
        </is>
      </c>
      <c r="C957" t="inlineStr">
        <is>
          <t>bvg014</t>
        </is>
      </c>
      <c r="D957" t="inlineStr">
        <is>
          <t>Antenne - Soloire</t>
        </is>
      </c>
    </row>
    <row r="958">
      <c r="A958" t="inlineStr">
        <is>
          <t>Rivière de Migron</t>
        </is>
      </c>
      <c r="B958" t="inlineStr">
        <is>
          <t>FRFRR10_2</t>
        </is>
      </c>
      <c r="C958" t="inlineStr">
        <is>
          <t>bvg014</t>
        </is>
      </c>
      <c r="D958" t="inlineStr">
        <is>
          <t>Antenne - Soloire</t>
        </is>
      </c>
    </row>
    <row r="959">
      <c r="A959" t="inlineStr">
        <is>
          <t>Le Ri Bellot</t>
        </is>
      </c>
      <c r="B959" t="inlineStr">
        <is>
          <t>FRFRR10_5</t>
        </is>
      </c>
      <c r="C959" t="inlineStr">
        <is>
          <t>bvg014</t>
        </is>
      </c>
      <c r="D959" t="inlineStr">
        <is>
          <t>Antenne - Soloire</t>
        </is>
      </c>
    </row>
    <row r="960">
      <c r="A960" t="inlineStr">
        <is>
          <t>Rivière de Chazotte</t>
        </is>
      </c>
      <c r="B960" t="inlineStr">
        <is>
          <t>FRFRR10_6</t>
        </is>
      </c>
      <c r="C960" t="inlineStr">
        <is>
          <t>bvg014</t>
        </is>
      </c>
      <c r="D960" t="inlineStr">
        <is>
          <t>Antenne - Soloire</t>
        </is>
      </c>
    </row>
    <row r="961">
      <c r="A961" t="inlineStr">
        <is>
          <t>Ruisseau de Marinet</t>
        </is>
      </c>
      <c r="B961" t="inlineStr">
        <is>
          <t>FRFRR110A_1</t>
        </is>
      </c>
      <c r="C961" t="inlineStr">
        <is>
          <t>bvg135</t>
        </is>
      </c>
      <c r="D961" t="inlineStr">
        <is>
          <t>Sources Dordogne - Rhue</t>
        </is>
      </c>
    </row>
    <row r="962">
      <c r="A962" t="inlineStr">
        <is>
          <t>La Petite Rhue d'Eybes</t>
        </is>
      </c>
      <c r="B962" t="inlineStr">
        <is>
          <t>FRFRR110C_1</t>
        </is>
      </c>
      <c r="C962" t="inlineStr">
        <is>
          <t>bvg135</t>
        </is>
      </c>
      <c r="D962" t="inlineStr">
        <is>
          <t>Sources Dordogne - Rhue</t>
        </is>
      </c>
    </row>
    <row r="963">
      <c r="A963" t="inlineStr">
        <is>
          <t>La Grolle</t>
        </is>
      </c>
      <c r="B963" t="inlineStr">
        <is>
          <t>FRFRR110C_3</t>
        </is>
      </c>
      <c r="C963" t="inlineStr">
        <is>
          <t>bvg135</t>
        </is>
      </c>
      <c r="D963" t="inlineStr">
        <is>
          <t>Sources Dordogne - Rhue</t>
        </is>
      </c>
    </row>
    <row r="964">
      <c r="A964" t="inlineStr">
        <is>
          <t>Le Lemmet</t>
        </is>
      </c>
      <c r="B964" t="inlineStr">
        <is>
          <t>FRFRR111_1</t>
        </is>
      </c>
      <c r="C964" t="inlineStr">
        <is>
          <t>bvg135</t>
        </is>
      </c>
      <c r="D964" t="inlineStr">
        <is>
          <t>Sources Dordogne - Rhue</t>
        </is>
      </c>
    </row>
    <row r="965">
      <c r="A965" t="inlineStr">
        <is>
          <t>Ruisseau de la Pradiers</t>
        </is>
      </c>
      <c r="B965" t="inlineStr">
        <is>
          <t>FRFRR111_2</t>
        </is>
      </c>
      <c r="C965" t="inlineStr">
        <is>
          <t>bvg135</t>
        </is>
      </c>
      <c r="D965" t="inlineStr">
        <is>
          <t>Sources Dordogne - Rhue</t>
        </is>
      </c>
    </row>
    <row r="966">
      <c r="A966" t="inlineStr">
        <is>
          <t>Ruisseau de la Bastide</t>
        </is>
      </c>
      <c r="B966" t="inlineStr">
        <is>
          <t>FRFRR111_3</t>
        </is>
      </c>
      <c r="C966" t="inlineStr">
        <is>
          <t>bvg135</t>
        </is>
      </c>
      <c r="D966" t="inlineStr">
        <is>
          <t>Sources Dordogne - Rhue</t>
        </is>
      </c>
    </row>
    <row r="967">
      <c r="A967" t="inlineStr">
        <is>
          <t>Ruisseau de Montboudif</t>
        </is>
      </c>
      <c r="B967" t="inlineStr">
        <is>
          <t>FRFRR112A_2</t>
        </is>
      </c>
      <c r="C967" t="inlineStr">
        <is>
          <t>bvg135</t>
        </is>
      </c>
      <c r="D967" t="inlineStr">
        <is>
          <t>Sources Dordogne - Rhue</t>
        </is>
      </c>
    </row>
    <row r="968">
      <c r="A968" t="inlineStr">
        <is>
          <t>Ruisseau de Gabacut</t>
        </is>
      </c>
      <c r="B968" t="inlineStr">
        <is>
          <t>FRFRR112A_3</t>
        </is>
      </c>
      <c r="C968" t="inlineStr">
        <is>
          <t>bvg135</t>
        </is>
      </c>
      <c r="D968" t="inlineStr">
        <is>
          <t>Sources Dordogne - Rhue</t>
        </is>
      </c>
    </row>
    <row r="969">
      <c r="A969" t="inlineStr">
        <is>
          <t>Le Taurons</t>
        </is>
      </c>
      <c r="B969" t="inlineStr">
        <is>
          <t>FRFRR112A_4</t>
        </is>
      </c>
      <c r="C969" t="inlineStr">
        <is>
          <t>bvg135</t>
        </is>
      </c>
      <c r="D969" t="inlineStr">
        <is>
          <t>Sources Dordogne - Rhue</t>
        </is>
      </c>
    </row>
    <row r="970">
      <c r="A970" t="inlineStr">
        <is>
          <t>Le Soulou</t>
        </is>
      </c>
      <c r="B970" t="inlineStr">
        <is>
          <t>FRFRR112A_5</t>
        </is>
      </c>
      <c r="C970" t="inlineStr">
        <is>
          <t>bvg135</t>
        </is>
      </c>
      <c r="D970" t="inlineStr">
        <is>
          <t>Sources Dordogne - Rhue</t>
        </is>
      </c>
    </row>
    <row r="971">
      <c r="A971" t="inlineStr">
        <is>
          <t>Ruisseau du Lac</t>
        </is>
      </c>
      <c r="B971" t="inlineStr">
        <is>
          <t>FRFRR112B_1</t>
        </is>
      </c>
      <c r="C971" t="inlineStr">
        <is>
          <t>bvg135</t>
        </is>
      </c>
      <c r="D971" t="inlineStr">
        <is>
          <t>Sources Dordogne - Rhue</t>
        </is>
      </c>
    </row>
    <row r="972">
      <c r="A972" t="inlineStr">
        <is>
          <t>Le Bonjon</t>
        </is>
      </c>
      <c r="B972" t="inlineStr">
        <is>
          <t>FRFRR112B_2</t>
        </is>
      </c>
      <c r="C972" t="inlineStr">
        <is>
          <t>bvg135</t>
        </is>
      </c>
      <c r="D972" t="inlineStr">
        <is>
          <t>Sources Dordogne - Rhue</t>
        </is>
      </c>
    </row>
    <row r="973">
      <c r="A973" t="inlineStr">
        <is>
          <t>Ruisseau de Frippès</t>
        </is>
      </c>
      <c r="B973" t="inlineStr">
        <is>
          <t>FRFRR113_2</t>
        </is>
      </c>
      <c r="C973" t="inlineStr">
        <is>
          <t>bvg151</t>
        </is>
      </c>
      <c r="D973" t="inlineStr">
        <is>
          <t>Truyère</t>
        </is>
      </c>
    </row>
    <row r="974">
      <c r="A974" t="inlineStr">
        <is>
          <t>Ruisseau d'Oeuillet</t>
        </is>
      </c>
      <c r="B974" t="inlineStr">
        <is>
          <t>FRFRR113_3</t>
        </is>
      </c>
      <c r="C974" t="inlineStr">
        <is>
          <t>bvg151</t>
        </is>
      </c>
      <c r="D974" t="inlineStr">
        <is>
          <t>Truyère</t>
        </is>
      </c>
    </row>
    <row r="975">
      <c r="A975" t="inlineStr">
        <is>
          <t>Ruisseau de Liozargues</t>
        </is>
      </c>
      <c r="B975" t="inlineStr">
        <is>
          <t>FRFRR113_4</t>
        </is>
      </c>
      <c r="C975" t="inlineStr">
        <is>
          <t>bvg151</t>
        </is>
      </c>
      <c r="D975" t="inlineStr">
        <is>
          <t>Truyère</t>
        </is>
      </c>
    </row>
    <row r="976">
      <c r="A976" t="inlineStr">
        <is>
          <t>Ruisseau de Dauzanne</t>
        </is>
      </c>
      <c r="B976" t="inlineStr">
        <is>
          <t>FRFRR113_5</t>
        </is>
      </c>
      <c r="C976" t="inlineStr">
        <is>
          <t>bvg151</t>
        </is>
      </c>
      <c r="D976" t="inlineStr">
        <is>
          <t>Truyère</t>
        </is>
      </c>
    </row>
    <row r="977">
      <c r="A977" t="inlineStr">
        <is>
          <t>Ruisseau de Rivet</t>
        </is>
      </c>
      <c r="B977" t="inlineStr">
        <is>
          <t>FRFRR114_2</t>
        </is>
      </c>
      <c r="C977" t="inlineStr">
        <is>
          <t>bvg151</t>
        </is>
      </c>
      <c r="D977" t="inlineStr">
        <is>
          <t>Truyère</t>
        </is>
      </c>
    </row>
    <row r="978">
      <c r="A978" t="inlineStr">
        <is>
          <t>Ruisseau de Cézens</t>
        </is>
      </c>
      <c r="B978" t="inlineStr">
        <is>
          <t>FRFRR115_1</t>
        </is>
      </c>
      <c r="C978" t="inlineStr">
        <is>
          <t>bvg151</t>
        </is>
      </c>
      <c r="D978" t="inlineStr">
        <is>
          <t>Truyère</t>
        </is>
      </c>
    </row>
    <row r="979">
      <c r="A979" t="inlineStr">
        <is>
          <t>L'Hirondelle</t>
        </is>
      </c>
      <c r="B979" t="inlineStr">
        <is>
          <t>FRFRR116_1</t>
        </is>
      </c>
      <c r="C979" t="inlineStr">
        <is>
          <t>bvg151</t>
        </is>
      </c>
      <c r="D979" t="inlineStr">
        <is>
          <t>Truyère</t>
        </is>
      </c>
    </row>
    <row r="980">
      <c r="A980" t="inlineStr">
        <is>
          <t>Ruisseau de Lacapelle-Barrès</t>
        </is>
      </c>
      <c r="B980" t="inlineStr">
        <is>
          <t>FRFRR117_1</t>
        </is>
      </c>
      <c r="C980" t="inlineStr">
        <is>
          <t>bvg151</t>
        </is>
      </c>
      <c r="D980" t="inlineStr">
        <is>
          <t>Truyère</t>
        </is>
      </c>
    </row>
    <row r="981">
      <c r="A981" t="inlineStr">
        <is>
          <t>Le Siniq</t>
        </is>
      </c>
      <c r="B981" t="inlineStr">
        <is>
          <t>FRFRR117_2</t>
        </is>
      </c>
      <c r="C981" t="inlineStr">
        <is>
          <t>bvg151</t>
        </is>
      </c>
      <c r="D981" t="inlineStr">
        <is>
          <t>Truyère</t>
        </is>
      </c>
    </row>
    <row r="982">
      <c r="A982" t="inlineStr">
        <is>
          <t>L'Argence Morte</t>
        </is>
      </c>
      <c r="B982" t="inlineStr">
        <is>
          <t>FRFRR118_1</t>
        </is>
      </c>
      <c r="C982" t="inlineStr">
        <is>
          <t>bvg151</t>
        </is>
      </c>
      <c r="D982" t="inlineStr">
        <is>
          <t>Truyère</t>
        </is>
      </c>
    </row>
    <row r="983">
      <c r="A983" t="inlineStr">
        <is>
          <t>Ruisseau du Batut</t>
        </is>
      </c>
      <c r="B983" t="inlineStr">
        <is>
          <t>FRFRR120A_2</t>
        </is>
      </c>
      <c r="C983" t="inlineStr">
        <is>
          <t>bvg151</t>
        </is>
      </c>
      <c r="D983" t="inlineStr">
        <is>
          <t>Truyère</t>
        </is>
      </c>
    </row>
    <row r="984">
      <c r="A984" t="inlineStr">
        <is>
          <t>Ruisseau de Langairoux</t>
        </is>
      </c>
      <c r="B984" t="inlineStr">
        <is>
          <t>FRFRR120A_3</t>
        </is>
      </c>
      <c r="C984" t="inlineStr">
        <is>
          <t>bvg151</t>
        </is>
      </c>
      <c r="D984" t="inlineStr">
        <is>
          <t>Truyère</t>
        </is>
      </c>
    </row>
    <row r="985">
      <c r="A985" t="inlineStr">
        <is>
          <t>Ruisseau du Lac</t>
        </is>
      </c>
      <c r="B985" t="inlineStr">
        <is>
          <t>FRFRR120A_4</t>
        </is>
      </c>
      <c r="C985" t="inlineStr">
        <is>
          <t>bvg151</t>
        </is>
      </c>
      <c r="D985" t="inlineStr">
        <is>
          <t>Truyère</t>
        </is>
      </c>
    </row>
    <row r="986">
      <c r="A986" t="inlineStr">
        <is>
          <t>Ruisseau de Combellou</t>
        </is>
      </c>
      <c r="B986" t="inlineStr">
        <is>
          <t>FRFRR120B_1</t>
        </is>
      </c>
      <c r="C986" t="inlineStr">
        <is>
          <t>bvg151</t>
        </is>
      </c>
      <c r="D986" t="inlineStr">
        <is>
          <t>Truyère</t>
        </is>
      </c>
    </row>
    <row r="987">
      <c r="A987" t="inlineStr">
        <is>
          <t>Ruisseau d'Embernat</t>
        </is>
      </c>
      <c r="B987" t="inlineStr">
        <is>
          <t>FRFRR120B_2</t>
        </is>
      </c>
      <c r="C987" t="inlineStr">
        <is>
          <t>bvg151</t>
        </is>
      </c>
      <c r="D987" t="inlineStr">
        <is>
          <t>Truyère</t>
        </is>
      </c>
    </row>
    <row r="988">
      <c r="A988" t="inlineStr">
        <is>
          <t>Ruisseau des Maurs</t>
        </is>
      </c>
      <c r="B988" t="inlineStr">
        <is>
          <t>FRFRR120B_3</t>
        </is>
      </c>
      <c r="C988" t="inlineStr">
        <is>
          <t>bvg151</t>
        </is>
      </c>
      <c r="D988" t="inlineStr">
        <is>
          <t>Truyère</t>
        </is>
      </c>
    </row>
    <row r="989">
      <c r="A989" t="inlineStr">
        <is>
          <t>La Rasthène</t>
        </is>
      </c>
      <c r="B989" t="inlineStr">
        <is>
          <t>FRFRR120B_4</t>
        </is>
      </c>
      <c r="C989" t="inlineStr">
        <is>
          <t>bvg151</t>
        </is>
      </c>
      <c r="D989" t="inlineStr">
        <is>
          <t>Truyère</t>
        </is>
      </c>
    </row>
    <row r="990">
      <c r="A990" t="inlineStr">
        <is>
          <t>Ruisseau de Liacouze</t>
        </is>
      </c>
      <c r="B990" t="inlineStr">
        <is>
          <t>FRFRR121_2</t>
        </is>
      </c>
      <c r="C990" t="inlineStr">
        <is>
          <t>bvg099</t>
        </is>
      </c>
      <c r="D990" t="inlineStr">
        <is>
          <t>Lot amont</t>
        </is>
      </c>
    </row>
    <row r="991">
      <c r="A991" t="inlineStr">
        <is>
          <t>Ruisseau d'Agols</t>
        </is>
      </c>
      <c r="B991" t="inlineStr">
        <is>
          <t>FRFRR121_3</t>
        </is>
      </c>
      <c r="C991" t="inlineStr">
        <is>
          <t>bvg099</t>
        </is>
      </c>
      <c r="D991" t="inlineStr">
        <is>
          <t>Lot amont</t>
        </is>
      </c>
    </row>
    <row r="992">
      <c r="A992" t="inlineStr">
        <is>
          <t>Ruisseau d'Endesques</t>
        </is>
      </c>
      <c r="B992" t="inlineStr">
        <is>
          <t>FRFRR122_1</t>
        </is>
      </c>
      <c r="C992" t="inlineStr">
        <is>
          <t>bvg151</t>
        </is>
      </c>
      <c r="D992" t="inlineStr">
        <is>
          <t>Truyère</t>
        </is>
      </c>
    </row>
    <row r="993">
      <c r="A993" t="inlineStr">
        <is>
          <t>Le Cantoinet</t>
        </is>
      </c>
      <c r="B993" t="inlineStr">
        <is>
          <t>FRFRR122_2</t>
        </is>
      </c>
      <c r="C993" t="inlineStr">
        <is>
          <t>bvg151</t>
        </is>
      </c>
      <c r="D993" t="inlineStr">
        <is>
          <t>Truyère</t>
        </is>
      </c>
    </row>
    <row r="994">
      <c r="A994" t="inlineStr">
        <is>
          <t>La Peyrade</t>
        </is>
      </c>
      <c r="B994" t="inlineStr">
        <is>
          <t>FRFRR123_2</t>
        </is>
      </c>
      <c r="C994" t="inlineStr">
        <is>
          <t>bvg151</t>
        </is>
      </c>
      <c r="D994" t="inlineStr">
        <is>
          <t>Truyère</t>
        </is>
      </c>
    </row>
    <row r="995">
      <c r="A995" t="inlineStr">
        <is>
          <t>L'Hère</t>
        </is>
      </c>
      <c r="B995" t="inlineStr">
        <is>
          <t>FRFRR123_3</t>
        </is>
      </c>
      <c r="C995" t="inlineStr">
        <is>
          <t>bvg151</t>
        </is>
      </c>
      <c r="D995" t="inlineStr">
        <is>
          <t>Truyère</t>
        </is>
      </c>
    </row>
    <row r="996">
      <c r="A996" t="inlineStr">
        <is>
          <t>Ruisseau de la Cabre</t>
        </is>
      </c>
      <c r="B996" t="inlineStr">
        <is>
          <t>FRFRR123_4</t>
        </is>
      </c>
      <c r="C996" t="inlineStr">
        <is>
          <t>bvg151</t>
        </is>
      </c>
      <c r="D996" t="inlineStr">
        <is>
          <t>Truyère</t>
        </is>
      </c>
    </row>
    <row r="997">
      <c r="A997" t="inlineStr">
        <is>
          <t>Le Rioumau</t>
        </is>
      </c>
      <c r="B997" t="inlineStr">
        <is>
          <t>FRFRR123_5</t>
        </is>
      </c>
      <c r="C997" t="inlineStr">
        <is>
          <t>bvg151</t>
        </is>
      </c>
      <c r="D997" t="inlineStr">
        <is>
          <t>Truyère</t>
        </is>
      </c>
    </row>
    <row r="998">
      <c r="A998" t="inlineStr">
        <is>
          <t>Le Rouanel</t>
        </is>
      </c>
      <c r="B998" t="inlineStr">
        <is>
          <t>FRFRR123_6</t>
        </is>
      </c>
      <c r="C998" t="inlineStr">
        <is>
          <t>bvg151</t>
        </is>
      </c>
      <c r="D998" t="inlineStr">
        <is>
          <t>Truyère</t>
        </is>
      </c>
    </row>
    <row r="999">
      <c r="A999" t="inlineStr">
        <is>
          <t>Ruisseau d'Ussels</t>
        </is>
      </c>
      <c r="B999" t="inlineStr">
        <is>
          <t>FRFRR123_7</t>
        </is>
      </c>
      <c r="C999" t="inlineStr">
        <is>
          <t>bvg151</t>
        </is>
      </c>
      <c r="D999" t="inlineStr">
        <is>
          <t>Truyère</t>
        </is>
      </c>
    </row>
    <row r="1000">
      <c r="A1000" t="inlineStr">
        <is>
          <t>Ruisseau Las Chantagues</t>
        </is>
      </c>
      <c r="B1000" t="inlineStr">
        <is>
          <t>FRFRR123_8</t>
        </is>
      </c>
      <c r="C1000" t="inlineStr">
        <is>
          <t>bvg151</t>
        </is>
      </c>
      <c r="D1000" t="inlineStr">
        <is>
          <t>Truyère</t>
        </is>
      </c>
    </row>
    <row r="1001">
      <c r="A1001" t="inlineStr">
        <is>
          <t>Ruisseau du Coulagnet</t>
        </is>
      </c>
      <c r="B1001" t="inlineStr">
        <is>
          <t>FRFRR124A_1</t>
        </is>
      </c>
      <c r="C1001" t="inlineStr">
        <is>
          <t>bvg099</t>
        </is>
      </c>
      <c r="D1001" t="inlineStr">
        <is>
          <t>Lot amont</t>
        </is>
      </c>
    </row>
    <row r="1002">
      <c r="A1002" t="inlineStr">
        <is>
          <t>La Jourdane</t>
        </is>
      </c>
      <c r="B1002" t="inlineStr">
        <is>
          <t>FRFRR124A_2</t>
        </is>
      </c>
      <c r="C1002" t="inlineStr">
        <is>
          <t>bvg099</t>
        </is>
      </c>
      <c r="D1002" t="inlineStr">
        <is>
          <t>Lot amont</t>
        </is>
      </c>
    </row>
    <row r="1003">
      <c r="A1003" t="inlineStr">
        <is>
          <t>Le Piou</t>
        </is>
      </c>
      <c r="B1003" t="inlineStr">
        <is>
          <t>FRFRR124A_3</t>
        </is>
      </c>
      <c r="C1003" t="inlineStr">
        <is>
          <t>bvg099</t>
        </is>
      </c>
      <c r="D1003" t="inlineStr">
        <is>
          <t>Lot amont</t>
        </is>
      </c>
    </row>
    <row r="1004">
      <c r="A1004" t="inlineStr">
        <is>
          <t>Le Rioulong</t>
        </is>
      </c>
      <c r="B1004" t="inlineStr">
        <is>
          <t>FRFRR124A_4</t>
        </is>
      </c>
      <c r="C1004" t="inlineStr">
        <is>
          <t>bvg099</t>
        </is>
      </c>
      <c r="D1004" t="inlineStr">
        <is>
          <t>Lot amont</t>
        </is>
      </c>
    </row>
    <row r="1005">
      <c r="A1005" t="inlineStr">
        <is>
          <t>Ruisseau de Merdaric</t>
        </is>
      </c>
      <c r="B1005" t="inlineStr">
        <is>
          <t>FRFRR124B_1</t>
        </is>
      </c>
      <c r="C1005" t="inlineStr">
        <is>
          <t>bvg099</t>
        </is>
      </c>
      <c r="D1005" t="inlineStr">
        <is>
          <t>Lot amont</t>
        </is>
      </c>
    </row>
    <row r="1006">
      <c r="A1006" t="inlineStr">
        <is>
          <t>La Nize</t>
        </is>
      </c>
      <c r="B1006" t="inlineStr">
        <is>
          <t>FRFRR125_1</t>
        </is>
      </c>
      <c r="C1006" t="inlineStr">
        <is>
          <t>bvg099</t>
        </is>
      </c>
      <c r="D1006" t="inlineStr">
        <is>
          <t>Lot amont</t>
        </is>
      </c>
    </row>
    <row r="1007">
      <c r="A1007" t="inlineStr">
        <is>
          <t>La Ginèze</t>
        </is>
      </c>
      <c r="B1007" t="inlineStr">
        <is>
          <t>FRFRR126A_1</t>
        </is>
      </c>
      <c r="C1007" t="inlineStr">
        <is>
          <t>bvg099</t>
        </is>
      </c>
      <c r="D1007" t="inlineStr">
        <is>
          <t>Lot amont</t>
        </is>
      </c>
    </row>
    <row r="1008">
      <c r="A1008" t="inlineStr">
        <is>
          <t>[Toponyme inconnu] non codifiée1</t>
        </is>
      </c>
      <c r="B1008" t="inlineStr">
        <is>
          <t>FRFRR126A_2</t>
        </is>
      </c>
      <c r="C1008" t="inlineStr">
        <is>
          <t>bvg099</t>
        </is>
      </c>
      <c r="D1008" t="inlineStr">
        <is>
          <t>Lot amont</t>
        </is>
      </c>
    </row>
    <row r="1009">
      <c r="A1009" t="inlineStr">
        <is>
          <t>Ruisseau de la Felgeyre</t>
        </is>
      </c>
      <c r="B1009" t="inlineStr">
        <is>
          <t>FRFRR126A_4</t>
        </is>
      </c>
      <c r="C1009" t="inlineStr">
        <is>
          <t>bvg099</t>
        </is>
      </c>
      <c r="D1009" t="inlineStr">
        <is>
          <t>Lot amont</t>
        </is>
      </c>
    </row>
    <row r="1010">
      <c r="A1010" t="inlineStr">
        <is>
          <t>Ruisseau de Chardonnet</t>
        </is>
      </c>
      <c r="B1010" t="inlineStr">
        <is>
          <t>FRFRR126A_5</t>
        </is>
      </c>
      <c r="C1010" t="inlineStr">
        <is>
          <t>bvg099</t>
        </is>
      </c>
      <c r="D1010" t="inlineStr">
        <is>
          <t>Lot amont</t>
        </is>
      </c>
    </row>
    <row r="1011">
      <c r="A1011" t="inlineStr">
        <is>
          <t>L'Urugne</t>
        </is>
      </c>
      <c r="B1011" t="inlineStr">
        <is>
          <t>FRFRR126A_6</t>
        </is>
      </c>
      <c r="C1011" t="inlineStr">
        <is>
          <t>bvg099</t>
        </is>
      </c>
      <c r="D1011" t="inlineStr">
        <is>
          <t>Lot amont</t>
        </is>
      </c>
    </row>
    <row r="1012">
      <c r="A1012" t="inlineStr">
        <is>
          <t>Ruisseau de la Valette</t>
        </is>
      </c>
      <c r="B1012" t="inlineStr">
        <is>
          <t>FRFRR126B_1</t>
        </is>
      </c>
      <c r="C1012" t="inlineStr">
        <is>
          <t>bvg099</t>
        </is>
      </c>
      <c r="D1012" t="inlineStr">
        <is>
          <t>Lot amont</t>
        </is>
      </c>
    </row>
    <row r="1013">
      <c r="A1013" t="inlineStr">
        <is>
          <t>Rieucros d'Abaïsse</t>
        </is>
      </c>
      <c r="B1013" t="inlineStr">
        <is>
          <t>FRFRR126B_10</t>
        </is>
      </c>
      <c r="C1013" t="inlineStr">
        <is>
          <t>bvg099</t>
        </is>
      </c>
      <c r="D1013" t="inlineStr">
        <is>
          <t>Lot amont</t>
        </is>
      </c>
    </row>
    <row r="1014">
      <c r="A1014" t="inlineStr">
        <is>
          <t>L'Orsiérette</t>
        </is>
      </c>
      <c r="B1014" t="inlineStr">
        <is>
          <t>FRFRR126B_2</t>
        </is>
      </c>
      <c r="C1014" t="inlineStr">
        <is>
          <t>bvg099</t>
        </is>
      </c>
      <c r="D1014" t="inlineStr">
        <is>
          <t>Lot amont</t>
        </is>
      </c>
    </row>
    <row r="1015">
      <c r="A1015" t="inlineStr">
        <is>
          <t>Ruisseau de Combe Sourde</t>
        </is>
      </c>
      <c r="B1015" t="inlineStr">
        <is>
          <t>FRFRR126B_3</t>
        </is>
      </c>
      <c r="C1015" t="inlineStr">
        <is>
          <t>bvg099</t>
        </is>
      </c>
      <c r="D1015" t="inlineStr">
        <is>
          <t>Lot amont</t>
        </is>
      </c>
    </row>
    <row r="1016">
      <c r="A1016" t="inlineStr">
        <is>
          <t>L'Oultet</t>
        </is>
      </c>
      <c r="B1016" t="inlineStr">
        <is>
          <t>FRFRR126B_4</t>
        </is>
      </c>
      <c r="C1016" t="inlineStr">
        <is>
          <t>bvg099</t>
        </is>
      </c>
      <c r="D1016" t="inlineStr">
        <is>
          <t>Lot amont</t>
        </is>
      </c>
    </row>
    <row r="1017">
      <c r="A1017" t="inlineStr">
        <is>
          <t>Le Bouisset</t>
        </is>
      </c>
      <c r="B1017" t="inlineStr">
        <is>
          <t>FRFRR126B_6</t>
        </is>
      </c>
      <c r="C1017" t="inlineStr">
        <is>
          <t>bvg099</t>
        </is>
      </c>
      <c r="D1017" t="inlineStr">
        <is>
          <t>Lot amont</t>
        </is>
      </c>
    </row>
    <row r="1018">
      <c r="A1018" t="inlineStr">
        <is>
          <t>Ruisseau de l'Altaret</t>
        </is>
      </c>
      <c r="B1018" t="inlineStr">
        <is>
          <t>FRFRR126B_7</t>
        </is>
      </c>
      <c r="C1018" t="inlineStr">
        <is>
          <t>bvg099</t>
        </is>
      </c>
      <c r="D1018" t="inlineStr">
        <is>
          <t>Lot amont</t>
        </is>
      </c>
    </row>
    <row r="1019">
      <c r="A1019" t="inlineStr">
        <is>
          <t>Ruisseau de l'Esclancide</t>
        </is>
      </c>
      <c r="B1019" t="inlineStr">
        <is>
          <t>FRFRR126B_8</t>
        </is>
      </c>
      <c r="C1019" t="inlineStr">
        <is>
          <t>bvg099</t>
        </is>
      </c>
      <c r="D1019" t="inlineStr">
        <is>
          <t>Lot amont</t>
        </is>
      </c>
    </row>
    <row r="1020">
      <c r="A1020" t="inlineStr">
        <is>
          <t>Ruisseau de Rieucros</t>
        </is>
      </c>
      <c r="B1020" t="inlineStr">
        <is>
          <t>FRFRR126B_9</t>
        </is>
      </c>
      <c r="C1020" t="inlineStr">
        <is>
          <t>bvg099</t>
        </is>
      </c>
      <c r="D1020" t="inlineStr">
        <is>
          <t>Lot amont</t>
        </is>
      </c>
    </row>
    <row r="1021">
      <c r="A1021" t="inlineStr">
        <is>
          <t>Ruisseau de Menepeyre</t>
        </is>
      </c>
      <c r="B1021" t="inlineStr">
        <is>
          <t>FRFRR127_1</t>
        </is>
      </c>
      <c r="C1021" t="inlineStr">
        <is>
          <t>bvg099</t>
        </is>
      </c>
      <c r="D1021" t="inlineStr">
        <is>
          <t>Lot amont</t>
        </is>
      </c>
    </row>
    <row r="1022">
      <c r="A1022" t="inlineStr">
        <is>
          <t>Ruisseau Boralde de Poujade</t>
        </is>
      </c>
      <c r="B1022" t="inlineStr">
        <is>
          <t>FRFRR127_2</t>
        </is>
      </c>
      <c r="C1022" t="inlineStr">
        <is>
          <t>bvg099</t>
        </is>
      </c>
      <c r="D1022" t="inlineStr">
        <is>
          <t>Lot amont</t>
        </is>
      </c>
    </row>
    <row r="1023">
      <c r="A1023" t="inlineStr">
        <is>
          <t>Ruisseau de Cadigars</t>
        </is>
      </c>
      <c r="B1023" t="inlineStr">
        <is>
          <t>FRFRR128A_2</t>
        </is>
      </c>
      <c r="C1023" t="inlineStr">
        <is>
          <t>bvg099</t>
        </is>
      </c>
      <c r="D1023" t="inlineStr">
        <is>
          <t>Lot amont</t>
        </is>
      </c>
    </row>
    <row r="1024">
      <c r="A1024" t="inlineStr">
        <is>
          <t>Ruisseau des Douzes</t>
        </is>
      </c>
      <c r="B1024" t="inlineStr">
        <is>
          <t>FRFRR128A_3</t>
        </is>
      </c>
      <c r="C1024" t="inlineStr">
        <is>
          <t>bvg099</t>
        </is>
      </c>
      <c r="D1024" t="inlineStr">
        <is>
          <t>Lot amont</t>
        </is>
      </c>
    </row>
    <row r="1025">
      <c r="A1025" t="inlineStr">
        <is>
          <t>Ruisseau de Servan</t>
        </is>
      </c>
      <c r="B1025" t="inlineStr">
        <is>
          <t>FRFRR128A_4</t>
        </is>
      </c>
      <c r="C1025" t="inlineStr">
        <is>
          <t>bvg099</t>
        </is>
      </c>
      <c r="D1025" t="inlineStr">
        <is>
          <t>Lot amont</t>
        </is>
      </c>
    </row>
    <row r="1026">
      <c r="A1026" t="inlineStr">
        <is>
          <t>Ruisseau de Cabassat</t>
        </is>
      </c>
      <c r="B1026" t="inlineStr">
        <is>
          <t>FRFRR128B_1</t>
        </is>
      </c>
      <c r="C1026" t="inlineStr">
        <is>
          <t>bvg099</t>
        </is>
      </c>
      <c r="D1026" t="inlineStr">
        <is>
          <t>Lot amont</t>
        </is>
      </c>
    </row>
    <row r="1027">
      <c r="A1027" t="inlineStr">
        <is>
          <t>Ruisseau de Gibrou</t>
        </is>
      </c>
      <c r="B1027" t="inlineStr">
        <is>
          <t>FRFRR128B_2</t>
        </is>
      </c>
      <c r="C1027" t="inlineStr">
        <is>
          <t>bvg099</t>
        </is>
      </c>
      <c r="D1027" t="inlineStr">
        <is>
          <t>Lot amont</t>
        </is>
      </c>
    </row>
    <row r="1028">
      <c r="A1028" t="inlineStr">
        <is>
          <t>Ruisseau de la Bindouyre</t>
        </is>
      </c>
      <c r="B1028" t="inlineStr">
        <is>
          <t>FRFRR129_1</t>
        </is>
      </c>
      <c r="C1028" t="inlineStr">
        <is>
          <t>bvg099</t>
        </is>
      </c>
      <c r="D1028" t="inlineStr">
        <is>
          <t>Lot amont</t>
        </is>
      </c>
    </row>
    <row r="1029">
      <c r="A1029" t="inlineStr">
        <is>
          <t>Ruisseau de la Daze</t>
        </is>
      </c>
      <c r="B1029" t="inlineStr">
        <is>
          <t>FRFRR129_2</t>
        </is>
      </c>
      <c r="C1029" t="inlineStr">
        <is>
          <t>bvg099</t>
        </is>
      </c>
      <c r="D1029" t="inlineStr">
        <is>
          <t>Lot amont</t>
        </is>
      </c>
    </row>
    <row r="1030">
      <c r="A1030" t="inlineStr">
        <is>
          <t>Le Duzou</t>
        </is>
      </c>
      <c r="B1030" t="inlineStr">
        <is>
          <t>FRFRR129_3</t>
        </is>
      </c>
      <c r="C1030" t="inlineStr">
        <is>
          <t>bvg099</t>
        </is>
      </c>
      <c r="D1030" t="inlineStr">
        <is>
          <t>Lot amont</t>
        </is>
      </c>
    </row>
    <row r="1031">
      <c r="A1031" t="inlineStr">
        <is>
          <t>L'Ouche</t>
        </is>
      </c>
      <c r="B1031" t="inlineStr">
        <is>
          <t>FRFRR129_4</t>
        </is>
      </c>
      <c r="C1031" t="inlineStr">
        <is>
          <t>bvg099</t>
        </is>
      </c>
      <c r="D1031" t="inlineStr">
        <is>
          <t>Lot amont</t>
        </is>
      </c>
    </row>
    <row r="1032">
      <c r="A1032" t="inlineStr">
        <is>
          <t>Ruisseau de Sainte-Anne</t>
        </is>
      </c>
      <c r="B1032" t="inlineStr">
        <is>
          <t>FRFRR129_5</t>
        </is>
      </c>
      <c r="C1032" t="inlineStr">
        <is>
          <t>bvg099</t>
        </is>
      </c>
      <c r="D1032" t="inlineStr">
        <is>
          <t>Lot amont</t>
        </is>
      </c>
    </row>
    <row r="1033">
      <c r="A1033" t="inlineStr">
        <is>
          <t>Le Petit Canal</t>
        </is>
      </c>
      <c r="B1033" t="inlineStr">
        <is>
          <t>FRFRR12_1</t>
        </is>
      </c>
      <c r="C1033" t="inlineStr">
        <is>
          <t>bvg132</t>
        </is>
      </c>
      <c r="D1033" t="inlineStr">
        <is>
          <t>Seudre</t>
        </is>
      </c>
    </row>
    <row r="1034">
      <c r="A1034" t="inlineStr">
        <is>
          <t>Fossé de Chantegrenouille</t>
        </is>
      </c>
      <c r="B1034" t="inlineStr">
        <is>
          <t>FRFRR12_2</t>
        </is>
      </c>
      <c r="C1034" t="inlineStr">
        <is>
          <t>bvg132</t>
        </is>
      </c>
      <c r="D1034" t="inlineStr">
        <is>
          <t>Seudre</t>
        </is>
      </c>
    </row>
    <row r="1035">
      <c r="A1035" t="inlineStr">
        <is>
          <t>[Toponyme inconnu] S0111090</t>
        </is>
      </c>
      <c r="B1035" t="inlineStr">
        <is>
          <t>FRFRR12_3</t>
        </is>
      </c>
      <c r="C1035" t="inlineStr">
        <is>
          <t>bvg132</t>
        </is>
      </c>
      <c r="D1035" t="inlineStr">
        <is>
          <t>Seudre</t>
        </is>
      </c>
    </row>
    <row r="1036">
      <c r="A1036" t="inlineStr">
        <is>
          <t>Le Châtelard</t>
        </is>
      </c>
      <c r="B1036" t="inlineStr">
        <is>
          <t>FRFRR12_4</t>
        </is>
      </c>
      <c r="C1036" t="inlineStr">
        <is>
          <t>bvg132</t>
        </is>
      </c>
      <c r="D1036" t="inlineStr">
        <is>
          <t>Seudre</t>
        </is>
      </c>
    </row>
    <row r="1037">
      <c r="A1037" t="inlineStr">
        <is>
          <t>La Bénigousse</t>
        </is>
      </c>
      <c r="B1037" t="inlineStr">
        <is>
          <t>FRFRR12_5</t>
        </is>
      </c>
      <c r="C1037" t="inlineStr">
        <is>
          <t>bvg132</t>
        </is>
      </c>
      <c r="D1037" t="inlineStr">
        <is>
          <t>Seudre</t>
        </is>
      </c>
    </row>
    <row r="1038">
      <c r="A1038" t="inlineStr">
        <is>
          <t>[Toponyme inconnu] S0111020</t>
        </is>
      </c>
      <c r="B1038" t="inlineStr">
        <is>
          <t>FRFRR12_6</t>
        </is>
      </c>
      <c r="C1038" t="inlineStr">
        <is>
          <t>bvg132</t>
        </is>
      </c>
      <c r="D1038" t="inlineStr">
        <is>
          <t>Seudre</t>
        </is>
      </c>
    </row>
    <row r="1039">
      <c r="A1039" t="inlineStr">
        <is>
          <t>Ruisseau du Saltz</t>
        </is>
      </c>
      <c r="B1039" t="inlineStr">
        <is>
          <t>FRFRR130_1</t>
        </is>
      </c>
      <c r="C1039" t="inlineStr">
        <is>
          <t>bvg102</t>
        </is>
      </c>
      <c r="D1039" t="inlineStr">
        <is>
          <t>Lot du Dourdou au Célé</t>
        </is>
      </c>
    </row>
    <row r="1040">
      <c r="A1040" t="inlineStr">
        <is>
          <t>Ruisseau de Lestancou</t>
        </is>
      </c>
      <c r="B1040" t="inlineStr">
        <is>
          <t>FRFRR131_1</t>
        </is>
      </c>
      <c r="C1040" t="inlineStr">
        <is>
          <t>bvg147</t>
        </is>
      </c>
      <c r="D1040" t="inlineStr">
        <is>
          <t>Lémance</t>
        </is>
      </c>
    </row>
    <row r="1041">
      <c r="A1041" t="inlineStr">
        <is>
          <t>Ruisseau de Ressegayre</t>
        </is>
      </c>
      <c r="B1041" t="inlineStr">
        <is>
          <t>FRFRR132_2</t>
        </is>
      </c>
      <c r="C1041" t="inlineStr">
        <is>
          <t>bvg035</t>
        </is>
      </c>
      <c r="D1041" t="inlineStr">
        <is>
          <t>Boudouyssou - Tancanne</t>
        </is>
      </c>
    </row>
    <row r="1042">
      <c r="A1042" t="inlineStr">
        <is>
          <t>Ruisseau de Saint-Léger</t>
        </is>
      </c>
      <c r="B1042" t="inlineStr">
        <is>
          <t>FRFRR132_3</t>
        </is>
      </c>
      <c r="C1042" t="inlineStr">
        <is>
          <t>bvg035</t>
        </is>
      </c>
      <c r="D1042" t="inlineStr">
        <is>
          <t>Boudouyssou - Tancanne</t>
        </is>
      </c>
    </row>
    <row r="1043">
      <c r="A1043" t="inlineStr">
        <is>
          <t>L'Arbone</t>
        </is>
      </c>
      <c r="B1043" t="inlineStr">
        <is>
          <t>FRFRR133_1</t>
        </is>
      </c>
      <c r="C1043" t="inlineStr">
        <is>
          <t>bvg143</t>
        </is>
      </c>
      <c r="D1043" t="inlineStr">
        <is>
          <t>Tarn amont</t>
        </is>
      </c>
    </row>
    <row r="1044">
      <c r="A1044" t="inlineStr">
        <is>
          <t>Ruisseau de Malzac</t>
        </is>
      </c>
      <c r="B1044" t="inlineStr">
        <is>
          <t>FRFRR133_2</t>
        </is>
      </c>
      <c r="C1044" t="inlineStr">
        <is>
          <t>bvg143</t>
        </is>
      </c>
      <c r="D1044" t="inlineStr">
        <is>
          <t>Tarn amont</t>
        </is>
      </c>
    </row>
    <row r="1045">
      <c r="A1045" t="inlineStr">
        <is>
          <t>Ruisseau de Briançon</t>
        </is>
      </c>
      <c r="B1045" t="inlineStr">
        <is>
          <t>FRFRR133_3</t>
        </is>
      </c>
      <c r="C1045" t="inlineStr">
        <is>
          <t>bvg143</t>
        </is>
      </c>
      <c r="D1045" t="inlineStr">
        <is>
          <t>Tarn amont</t>
        </is>
      </c>
    </row>
    <row r="1046">
      <c r="A1046" t="inlineStr">
        <is>
          <t>Ruisseau de Sistre</t>
        </is>
      </c>
      <c r="B1046" t="inlineStr">
        <is>
          <t>FRFRR133_4</t>
        </is>
      </c>
      <c r="C1046" t="inlineStr">
        <is>
          <t>bvg143</t>
        </is>
      </c>
      <c r="D1046" t="inlineStr">
        <is>
          <t>Tarn amont</t>
        </is>
      </c>
    </row>
    <row r="1047">
      <c r="A1047" t="inlineStr">
        <is>
          <t>L'Alignon</t>
        </is>
      </c>
      <c r="B1047" t="inlineStr">
        <is>
          <t>FRFRR134_2</t>
        </is>
      </c>
      <c r="C1047" t="inlineStr">
        <is>
          <t>bvg143</t>
        </is>
      </c>
      <c r="D1047" t="inlineStr">
        <is>
          <t>Tarn amont</t>
        </is>
      </c>
    </row>
    <row r="1048">
      <c r="A1048" t="inlineStr">
        <is>
          <t>Le Martinet</t>
        </is>
      </c>
      <c r="B1048" t="inlineStr">
        <is>
          <t>FRFRR134_3</t>
        </is>
      </c>
      <c r="C1048" t="inlineStr">
        <is>
          <t>bvg143</t>
        </is>
      </c>
      <c r="D1048" t="inlineStr">
        <is>
          <t>Tarn amont</t>
        </is>
      </c>
    </row>
    <row r="1049">
      <c r="A1049" t="inlineStr">
        <is>
          <t>Ruisseau de la Brousse</t>
        </is>
      </c>
      <c r="B1049" t="inlineStr">
        <is>
          <t>FRFRR134_4</t>
        </is>
      </c>
      <c r="C1049" t="inlineStr">
        <is>
          <t>bvg143</t>
        </is>
      </c>
      <c r="D1049" t="inlineStr">
        <is>
          <t>Tarn amont</t>
        </is>
      </c>
    </row>
    <row r="1050">
      <c r="A1050" t="inlineStr">
        <is>
          <t>Le Rieumalet</t>
        </is>
      </c>
      <c r="B1050" t="inlineStr">
        <is>
          <t>FRFRR134_5</t>
        </is>
      </c>
      <c r="C1050" t="inlineStr">
        <is>
          <t>bvg143</t>
        </is>
      </c>
      <c r="D1050" t="inlineStr">
        <is>
          <t>Tarn amont</t>
        </is>
      </c>
    </row>
    <row r="1051">
      <c r="A1051" t="inlineStr">
        <is>
          <t>Ruisseau de Ramponsel</t>
        </is>
      </c>
      <c r="B1051" t="inlineStr">
        <is>
          <t>FRFRR134_6</t>
        </is>
      </c>
      <c r="C1051" t="inlineStr">
        <is>
          <t>bvg143</t>
        </is>
      </c>
      <c r="D1051" t="inlineStr">
        <is>
          <t>Tarn amont</t>
        </is>
      </c>
    </row>
    <row r="1052">
      <c r="A1052" t="inlineStr">
        <is>
          <t>Ruisseau de Runes</t>
        </is>
      </c>
      <c r="B1052" t="inlineStr">
        <is>
          <t>FRFRR134_7</t>
        </is>
      </c>
      <c r="C1052" t="inlineStr">
        <is>
          <t>bvg143</t>
        </is>
      </c>
      <c r="D1052" t="inlineStr">
        <is>
          <t>Tarn amont</t>
        </is>
      </c>
    </row>
    <row r="1053">
      <c r="A1053" t="inlineStr">
        <is>
          <t>Le Briançon</t>
        </is>
      </c>
      <c r="B1053" t="inlineStr">
        <is>
          <t>FRFRR134_8</t>
        </is>
      </c>
      <c r="C1053" t="inlineStr">
        <is>
          <t>bvg143</t>
        </is>
      </c>
      <c r="D1053" t="inlineStr">
        <is>
          <t>Tarn amont</t>
        </is>
      </c>
    </row>
    <row r="1054">
      <c r="A1054" t="inlineStr">
        <is>
          <t>Ruisseau de Lavencou</t>
        </is>
      </c>
      <c r="B1054" t="inlineStr">
        <is>
          <t>FRFRR135A_1</t>
        </is>
      </c>
      <c r="C1054" t="inlineStr">
        <is>
          <t>bvg143</t>
        </is>
      </c>
      <c r="D1054" t="inlineStr">
        <is>
          <t>Tarn amont</t>
        </is>
      </c>
    </row>
    <row r="1055">
      <c r="A1055" t="inlineStr">
        <is>
          <t>Le Soulzon</t>
        </is>
      </c>
      <c r="B1055" t="inlineStr">
        <is>
          <t>FRFRR135B_1</t>
        </is>
      </c>
      <c r="C1055" t="inlineStr">
        <is>
          <t>bvg143</t>
        </is>
      </c>
      <c r="D1055" t="inlineStr">
        <is>
          <t>Tarn amont</t>
        </is>
      </c>
    </row>
    <row r="1056">
      <c r="A1056" t="inlineStr">
        <is>
          <t>Rieu Pourquié</t>
        </is>
      </c>
      <c r="B1056" t="inlineStr">
        <is>
          <t>FRFRR136_2</t>
        </is>
      </c>
      <c r="C1056" t="inlineStr">
        <is>
          <t>bvg140</t>
        </is>
      </c>
      <c r="D1056" t="inlineStr">
        <is>
          <t>Tarn - Dourdou - Rance</t>
        </is>
      </c>
    </row>
    <row r="1057">
      <c r="A1057" t="inlineStr">
        <is>
          <t>Ruisseau de la Barraque</t>
        </is>
      </c>
      <c r="B1057" t="inlineStr">
        <is>
          <t>FRFRR136_3</t>
        </is>
      </c>
      <c r="C1057" t="inlineStr">
        <is>
          <t>bvg140</t>
        </is>
      </c>
      <c r="D1057" t="inlineStr">
        <is>
          <t>Tarn - Dourdou - Rance</t>
        </is>
      </c>
    </row>
    <row r="1058">
      <c r="A1058" t="inlineStr">
        <is>
          <t>Rieu Mates</t>
        </is>
      </c>
      <c r="B1058" t="inlineStr">
        <is>
          <t>FRFRR136_4</t>
        </is>
      </c>
      <c r="C1058" t="inlineStr">
        <is>
          <t>bvg140</t>
        </is>
      </c>
      <c r="D1058" t="inlineStr">
        <is>
          <t>Tarn - Dourdou - Rance</t>
        </is>
      </c>
    </row>
    <row r="1059">
      <c r="A1059" t="inlineStr">
        <is>
          <t>Ruisseau de Prugnes</t>
        </is>
      </c>
      <c r="B1059" t="inlineStr">
        <is>
          <t>FRFRR137_2</t>
        </is>
      </c>
      <c r="C1059" t="inlineStr">
        <is>
          <t>bvg140</t>
        </is>
      </c>
      <c r="D1059" t="inlineStr">
        <is>
          <t>Tarn - Dourdou - Rance</t>
        </is>
      </c>
    </row>
    <row r="1060">
      <c r="A1060" t="inlineStr">
        <is>
          <t>Le Riaudou</t>
        </is>
      </c>
      <c r="B1060" t="inlineStr">
        <is>
          <t>FRFRR137_3</t>
        </is>
      </c>
      <c r="C1060" t="inlineStr">
        <is>
          <t>bvg140</t>
        </is>
      </c>
      <c r="D1060" t="inlineStr">
        <is>
          <t>Tarn - Dourdou - Rance</t>
        </is>
      </c>
    </row>
    <row r="1061">
      <c r="A1061" t="inlineStr">
        <is>
          <t>Le Grauzou</t>
        </is>
      </c>
      <c r="B1061" t="inlineStr">
        <is>
          <t>FRFRR137_4</t>
        </is>
      </c>
      <c r="C1061" t="inlineStr">
        <is>
          <t>bvg140</t>
        </is>
      </c>
      <c r="D1061" t="inlineStr">
        <is>
          <t>Tarn - Dourdou - Rance</t>
        </is>
      </c>
    </row>
    <row r="1062">
      <c r="A1062" t="inlineStr">
        <is>
          <t>Le Len</t>
        </is>
      </c>
      <c r="B1062" t="inlineStr">
        <is>
          <t>FRFRR137_6</t>
        </is>
      </c>
      <c r="C1062" t="inlineStr">
        <is>
          <t>bvg140</t>
        </is>
      </c>
      <c r="D1062" t="inlineStr">
        <is>
          <t>Tarn - Dourdou - Rance</t>
        </is>
      </c>
    </row>
    <row r="1063">
      <c r="A1063" t="inlineStr">
        <is>
          <t>Ruisseau de Gommaric</t>
        </is>
      </c>
      <c r="B1063" t="inlineStr">
        <is>
          <t>FRFRR137_7</t>
        </is>
      </c>
      <c r="C1063" t="inlineStr">
        <is>
          <t>bvg140</t>
        </is>
      </c>
      <c r="D1063" t="inlineStr">
        <is>
          <t>Tarn - Dourdou - Rance</t>
        </is>
      </c>
    </row>
    <row r="1064">
      <c r="A1064" t="inlineStr">
        <is>
          <t>Le Rance</t>
        </is>
      </c>
      <c r="B1064" t="inlineStr">
        <is>
          <t>FRFRR138_1</t>
        </is>
      </c>
      <c r="C1064" t="inlineStr">
        <is>
          <t>bvg140</t>
        </is>
      </c>
      <c r="D1064" t="inlineStr">
        <is>
          <t>Tarn - Dourdou - Rance</t>
        </is>
      </c>
    </row>
    <row r="1065">
      <c r="A1065" t="inlineStr">
        <is>
          <t>Ruisseau d'Avène</t>
        </is>
      </c>
      <c r="B1065" t="inlineStr">
        <is>
          <t>FRFRR139_1</t>
        </is>
      </c>
      <c r="C1065" t="inlineStr">
        <is>
          <t>bvg140</t>
        </is>
      </c>
      <c r="D1065" t="inlineStr">
        <is>
          <t>Tarn - Dourdou - Rance</t>
        </is>
      </c>
    </row>
    <row r="1066">
      <c r="A1066" t="inlineStr">
        <is>
          <t>Le Gos</t>
        </is>
      </c>
      <c r="B1066" t="inlineStr">
        <is>
          <t>FRFRR139_10</t>
        </is>
      </c>
      <c r="C1066" t="inlineStr">
        <is>
          <t>bvg140</t>
        </is>
      </c>
      <c r="D1066" t="inlineStr">
        <is>
          <t>Tarn - Dourdou - Rance</t>
        </is>
      </c>
    </row>
    <row r="1067">
      <c r="A1067" t="inlineStr">
        <is>
          <t>Ruisseau de Mousse</t>
        </is>
      </c>
      <c r="B1067" t="inlineStr">
        <is>
          <t>FRFRR139_11</t>
        </is>
      </c>
      <c r="C1067" t="inlineStr">
        <is>
          <t>bvg140</t>
        </is>
      </c>
      <c r="D1067" t="inlineStr">
        <is>
          <t>Tarn - Dourdou - Rance</t>
        </is>
      </c>
    </row>
    <row r="1068">
      <c r="A1068" t="inlineStr">
        <is>
          <t>La Grele Rouge</t>
        </is>
      </c>
      <c r="B1068" t="inlineStr">
        <is>
          <t>FRFRR139_2</t>
        </is>
      </c>
      <c r="C1068" t="inlineStr">
        <is>
          <t>bvg140</t>
        </is>
      </c>
      <c r="D1068" t="inlineStr">
        <is>
          <t>Tarn - Dourdou - Rance</t>
        </is>
      </c>
    </row>
    <row r="1069">
      <c r="A1069" t="inlineStr">
        <is>
          <t>Le Toudoure</t>
        </is>
      </c>
      <c r="B1069" t="inlineStr">
        <is>
          <t>FRFRR139_3</t>
        </is>
      </c>
      <c r="C1069" t="inlineStr">
        <is>
          <t>bvg140</t>
        </is>
      </c>
      <c r="D1069" t="inlineStr">
        <is>
          <t>Tarn - Dourdou - Rance</t>
        </is>
      </c>
    </row>
    <row r="1070">
      <c r="A1070" t="inlineStr">
        <is>
          <t>Ruisseau de Thérondel</t>
        </is>
      </c>
      <c r="B1070" t="inlineStr">
        <is>
          <t>FRFRR139_4</t>
        </is>
      </c>
      <c r="C1070" t="inlineStr">
        <is>
          <t>bvg140</t>
        </is>
      </c>
      <c r="D1070" t="inlineStr">
        <is>
          <t>Tarn - Dourdou - Rance</t>
        </is>
      </c>
    </row>
    <row r="1071">
      <c r="A1071" t="inlineStr">
        <is>
          <t>Ruisseau d'Avène</t>
        </is>
      </c>
      <c r="B1071" t="inlineStr">
        <is>
          <t>FRFRR139_5</t>
        </is>
      </c>
      <c r="C1071" t="inlineStr">
        <is>
          <t>bvg140</t>
        </is>
      </c>
      <c r="D1071" t="inlineStr">
        <is>
          <t>Tarn - Dourdou - Rance</t>
        </is>
      </c>
    </row>
    <row r="1072">
      <c r="A1072" t="inlineStr">
        <is>
          <t>Le Merdanson</t>
        </is>
      </c>
      <c r="B1072" t="inlineStr">
        <is>
          <t>FRFRR139_7</t>
        </is>
      </c>
      <c r="C1072" t="inlineStr">
        <is>
          <t>bvg140</t>
        </is>
      </c>
      <c r="D1072" t="inlineStr">
        <is>
          <t>Tarn - Dourdou - Rance</t>
        </is>
      </c>
    </row>
    <row r="1073">
      <c r="A1073" t="inlineStr">
        <is>
          <t>Le Vernobre</t>
        </is>
      </c>
      <c r="B1073" t="inlineStr">
        <is>
          <t>FRFRR139_8</t>
        </is>
      </c>
      <c r="C1073" t="inlineStr">
        <is>
          <t>bvg140</t>
        </is>
      </c>
      <c r="D1073" t="inlineStr">
        <is>
          <t>Tarn - Dourdou - Rance</t>
        </is>
      </c>
    </row>
    <row r="1074">
      <c r="A1074" t="inlineStr">
        <is>
          <t>Ruisseau des Oules</t>
        </is>
      </c>
      <c r="B1074" t="inlineStr">
        <is>
          <t>FRFRR139_9</t>
        </is>
      </c>
      <c r="C1074" t="inlineStr">
        <is>
          <t>bvg140</t>
        </is>
      </c>
      <c r="D1074" t="inlineStr">
        <is>
          <t>Tarn - Dourdou - Rance</t>
        </is>
      </c>
    </row>
    <row r="1075">
      <c r="A1075" t="inlineStr">
        <is>
          <t>Le Pelisson</t>
        </is>
      </c>
      <c r="B1075" t="inlineStr">
        <is>
          <t>FRFRR13_1</t>
        </is>
      </c>
      <c r="C1075" t="inlineStr">
        <is>
          <t>bvg132</t>
        </is>
      </c>
      <c r="D1075" t="inlineStr">
        <is>
          <t>Seudre</t>
        </is>
      </c>
    </row>
    <row r="1076">
      <c r="A1076" t="inlineStr">
        <is>
          <t>L'Ambias</t>
        </is>
      </c>
      <c r="B1076" t="inlineStr">
        <is>
          <t>FRFRR140_1</t>
        </is>
      </c>
      <c r="C1076" t="inlineStr">
        <is>
          <t>bvg050</t>
        </is>
      </c>
      <c r="D1076" t="inlineStr">
        <is>
          <t>Dadou</t>
        </is>
      </c>
    </row>
    <row r="1077">
      <c r="A1077" t="inlineStr">
        <is>
          <t>Ruisseau d'Agros</t>
        </is>
      </c>
      <c r="B1077" t="inlineStr">
        <is>
          <t>FRFRR142A_1</t>
        </is>
      </c>
      <c r="C1077" t="inlineStr">
        <is>
          <t>bvg050</t>
        </is>
      </c>
      <c r="D1077" t="inlineStr">
        <is>
          <t>Dadou</t>
        </is>
      </c>
    </row>
    <row r="1078">
      <c r="A1078" t="inlineStr">
        <is>
          <t>Ruisseau de Lenjou</t>
        </is>
      </c>
      <c r="B1078" t="inlineStr">
        <is>
          <t>FRFRR142A_3</t>
        </is>
      </c>
      <c r="C1078" t="inlineStr">
        <is>
          <t>bvg050</t>
        </is>
      </c>
      <c r="D1078" t="inlineStr">
        <is>
          <t>Dadou</t>
        </is>
      </c>
    </row>
    <row r="1079">
      <c r="A1079" t="inlineStr">
        <is>
          <t>Le Dadounet</t>
        </is>
      </c>
      <c r="B1079" t="inlineStr">
        <is>
          <t>FRFRR142B_1</t>
        </is>
      </c>
      <c r="C1079" t="inlineStr">
        <is>
          <t>bvg050</t>
        </is>
      </c>
      <c r="D1079" t="inlineStr">
        <is>
          <t>Dadou</t>
        </is>
      </c>
    </row>
    <row r="1080">
      <c r="A1080" t="inlineStr">
        <is>
          <t>Ruisseau de Vidalès</t>
        </is>
      </c>
      <c r="B1080" t="inlineStr">
        <is>
          <t>FRFRR142B_11</t>
        </is>
      </c>
      <c r="C1080" t="inlineStr">
        <is>
          <t>bvg050</t>
        </is>
      </c>
      <c r="D1080" t="inlineStr">
        <is>
          <t>Dadou</t>
        </is>
      </c>
    </row>
    <row r="1081">
      <c r="A1081" t="inlineStr">
        <is>
          <t>Ruisseau de Ganoubre</t>
        </is>
      </c>
      <c r="B1081" t="inlineStr">
        <is>
          <t>FRFRR142B_12</t>
        </is>
      </c>
      <c r="C1081" t="inlineStr">
        <is>
          <t>bvg050</t>
        </is>
      </c>
      <c r="D1081" t="inlineStr">
        <is>
          <t>Dadou</t>
        </is>
      </c>
    </row>
    <row r="1082">
      <c r="A1082" t="inlineStr">
        <is>
          <t>Rieu de l'Aze</t>
        </is>
      </c>
      <c r="B1082" t="inlineStr">
        <is>
          <t>FRFRR142B_2</t>
        </is>
      </c>
      <c r="C1082" t="inlineStr">
        <is>
          <t>bvg050</t>
        </is>
      </c>
      <c r="D1082" t="inlineStr">
        <is>
          <t>Dadou</t>
        </is>
      </c>
    </row>
    <row r="1083">
      <c r="A1083" t="inlineStr">
        <is>
          <t>Ruisseau des Bardes</t>
        </is>
      </c>
      <c r="B1083" t="inlineStr">
        <is>
          <t>FRFRR142B_3</t>
        </is>
      </c>
      <c r="C1083" t="inlineStr">
        <is>
          <t>bvg050</t>
        </is>
      </c>
      <c r="D1083" t="inlineStr">
        <is>
          <t>Dadou</t>
        </is>
      </c>
    </row>
    <row r="1084">
      <c r="A1084" t="inlineStr">
        <is>
          <t>Ruisseau de Bezan</t>
        </is>
      </c>
      <c r="B1084" t="inlineStr">
        <is>
          <t>FRFRR142B_4</t>
        </is>
      </c>
      <c r="C1084" t="inlineStr">
        <is>
          <t>bvg050</t>
        </is>
      </c>
      <c r="D1084" t="inlineStr">
        <is>
          <t>Dadou</t>
        </is>
      </c>
    </row>
    <row r="1085">
      <c r="A1085" t="inlineStr">
        <is>
          <t>Le Lèzert</t>
        </is>
      </c>
      <c r="B1085" t="inlineStr">
        <is>
          <t>FRFRR142B_5</t>
        </is>
      </c>
      <c r="C1085" t="inlineStr">
        <is>
          <t>bvg050</t>
        </is>
      </c>
      <c r="D1085" t="inlineStr">
        <is>
          <t>Dadou</t>
        </is>
      </c>
    </row>
    <row r="1086">
      <c r="A1086" t="inlineStr">
        <is>
          <t>Ruisseau de Lézert</t>
        </is>
      </c>
      <c r="B1086" t="inlineStr">
        <is>
          <t>FRFRR142B_7</t>
        </is>
      </c>
      <c r="C1086" t="inlineStr">
        <is>
          <t>bvg050</t>
        </is>
      </c>
      <c r="D1086" t="inlineStr">
        <is>
          <t>Dadou</t>
        </is>
      </c>
    </row>
    <row r="1087">
      <c r="A1087" t="inlineStr">
        <is>
          <t>Ruisseau de Siès</t>
        </is>
      </c>
      <c r="B1087" t="inlineStr">
        <is>
          <t>FRFRR142B_8</t>
        </is>
      </c>
      <c r="C1087" t="inlineStr">
        <is>
          <t>bvg050</t>
        </is>
      </c>
      <c r="D1087" t="inlineStr">
        <is>
          <t>Dadou</t>
        </is>
      </c>
    </row>
    <row r="1088">
      <c r="A1088" t="inlineStr">
        <is>
          <t>Le Bertou</t>
        </is>
      </c>
      <c r="B1088" t="inlineStr">
        <is>
          <t>FRFRR143_1</t>
        </is>
      </c>
      <c r="C1088" t="inlineStr">
        <is>
          <t>bvg082</t>
        </is>
      </c>
      <c r="D1088" t="inlineStr">
        <is>
          <t>Gijou</t>
        </is>
      </c>
    </row>
    <row r="1089">
      <c r="A1089" t="inlineStr">
        <is>
          <t>La Durencuse</t>
        </is>
      </c>
      <c r="B1089" t="inlineStr">
        <is>
          <t>FRFRR144_1</t>
        </is>
      </c>
      <c r="C1089" t="inlineStr">
        <is>
          <t>bvg011</t>
        </is>
      </c>
      <c r="D1089" t="inlineStr">
        <is>
          <t>Agout aval</t>
        </is>
      </c>
    </row>
    <row r="1090">
      <c r="A1090" t="inlineStr">
        <is>
          <t>Le Rieufrech</t>
        </is>
      </c>
      <c r="B1090" t="inlineStr">
        <is>
          <t>FRFRR145A_1</t>
        </is>
      </c>
      <c r="C1090" t="inlineStr">
        <is>
          <t>bvg010</t>
        </is>
      </c>
      <c r="D1090" t="inlineStr">
        <is>
          <t>Agout amont</t>
        </is>
      </c>
    </row>
    <row r="1091">
      <c r="A1091" t="inlineStr">
        <is>
          <t>Ruisseau des Planquettes</t>
        </is>
      </c>
      <c r="B1091" t="inlineStr">
        <is>
          <t>FRFRR146_1</t>
        </is>
      </c>
      <c r="C1091" t="inlineStr">
        <is>
          <t>bvg010</t>
        </is>
      </c>
      <c r="D1091" t="inlineStr">
        <is>
          <t>Agout amont</t>
        </is>
      </c>
    </row>
    <row r="1092">
      <c r="A1092" t="inlineStr">
        <is>
          <t>Ruisseau du Terral</t>
        </is>
      </c>
      <c r="B1092" t="inlineStr">
        <is>
          <t>FRFRR147_1</t>
        </is>
      </c>
      <c r="C1092" t="inlineStr">
        <is>
          <t>bvg011</t>
        </is>
      </c>
      <c r="D1092" t="inlineStr">
        <is>
          <t>Agout aval</t>
        </is>
      </c>
    </row>
    <row r="1093">
      <c r="A1093" t="inlineStr">
        <is>
          <t>Ruisseau de Falcou</t>
        </is>
      </c>
      <c r="B1093" t="inlineStr">
        <is>
          <t>FRFRR147_2</t>
        </is>
      </c>
      <c r="C1093" t="inlineStr">
        <is>
          <t>bvg011</t>
        </is>
      </c>
      <c r="D1093" t="inlineStr">
        <is>
          <t>Agout aval</t>
        </is>
      </c>
    </row>
    <row r="1094">
      <c r="A1094" t="inlineStr">
        <is>
          <t>Ruisseau des Agrès</t>
        </is>
      </c>
      <c r="B1094" t="inlineStr">
        <is>
          <t>FRFRR147_3</t>
        </is>
      </c>
      <c r="C1094" t="inlineStr">
        <is>
          <t>bvg011</t>
        </is>
      </c>
      <c r="D1094" t="inlineStr">
        <is>
          <t>Agout aval</t>
        </is>
      </c>
    </row>
    <row r="1095">
      <c r="A1095" t="inlineStr">
        <is>
          <t>Le Vernoubre</t>
        </is>
      </c>
      <c r="B1095" t="inlineStr">
        <is>
          <t>FRFRR147_4</t>
        </is>
      </c>
      <c r="C1095" t="inlineStr">
        <is>
          <t>bvg011</t>
        </is>
      </c>
      <c r="D1095" t="inlineStr">
        <is>
          <t>Agout aval</t>
        </is>
      </c>
    </row>
    <row r="1096">
      <c r="A1096" t="inlineStr">
        <is>
          <t>Ruisseau de l'Houlette</t>
        </is>
      </c>
      <c r="B1096" t="inlineStr">
        <is>
          <t>FRFRR147_5</t>
        </is>
      </c>
      <c r="C1096" t="inlineStr">
        <is>
          <t>bvg011</t>
        </is>
      </c>
      <c r="D1096" t="inlineStr">
        <is>
          <t>Agout aval</t>
        </is>
      </c>
    </row>
    <row r="1097">
      <c r="A1097" t="inlineStr">
        <is>
          <t>Ruisseau du Robert</t>
        </is>
      </c>
      <c r="B1097" t="inlineStr">
        <is>
          <t>FRFRR147_6</t>
        </is>
      </c>
      <c r="C1097" t="inlineStr">
        <is>
          <t>bvg011</t>
        </is>
      </c>
      <c r="D1097" t="inlineStr">
        <is>
          <t>Agout aval</t>
        </is>
      </c>
    </row>
    <row r="1098">
      <c r="A1098" t="inlineStr">
        <is>
          <t>Ruisseau du Bouyssou</t>
        </is>
      </c>
      <c r="B1098" t="inlineStr">
        <is>
          <t>FRFRR148A_1</t>
        </is>
      </c>
      <c r="C1098" t="inlineStr">
        <is>
          <t>bvg146</t>
        </is>
      </c>
      <c r="D1098" t="inlineStr">
        <is>
          <t>Thoré</t>
        </is>
      </c>
    </row>
    <row r="1099">
      <c r="A1099" t="inlineStr">
        <is>
          <t>La Sème</t>
        </is>
      </c>
      <c r="B1099" t="inlineStr">
        <is>
          <t>FRFRR148B_1</t>
        </is>
      </c>
      <c r="C1099" t="inlineStr">
        <is>
          <t>bvg146</t>
        </is>
      </c>
      <c r="D1099" t="inlineStr">
        <is>
          <t>Thoré</t>
        </is>
      </c>
    </row>
    <row r="1100">
      <c r="A1100" t="inlineStr">
        <is>
          <t>Ruisseau de Banès de Cors</t>
        </is>
      </c>
      <c r="B1100" t="inlineStr">
        <is>
          <t>FRFRR148B_2</t>
        </is>
      </c>
      <c r="C1100" t="inlineStr">
        <is>
          <t>bvg146</t>
        </is>
      </c>
      <c r="D1100" t="inlineStr">
        <is>
          <t>Thoré</t>
        </is>
      </c>
    </row>
    <row r="1101">
      <c r="A1101" t="inlineStr">
        <is>
          <t>Ruisseau d'Issalès</t>
        </is>
      </c>
      <c r="B1101" t="inlineStr">
        <is>
          <t>FRFRR149_1</t>
        </is>
      </c>
      <c r="C1101" t="inlineStr">
        <is>
          <t>bvg146</t>
        </is>
      </c>
      <c r="D1101" t="inlineStr">
        <is>
          <t>Thoré</t>
        </is>
      </c>
    </row>
    <row r="1102">
      <c r="A1102" t="inlineStr">
        <is>
          <t>Ruisseau de la Resse</t>
        </is>
      </c>
      <c r="B1102" t="inlineStr">
        <is>
          <t>FRFRR149_3</t>
        </is>
      </c>
      <c r="C1102" t="inlineStr">
        <is>
          <t>bvg146</t>
        </is>
      </c>
      <c r="D1102" t="inlineStr">
        <is>
          <t>Thoré</t>
        </is>
      </c>
    </row>
    <row r="1103">
      <c r="A1103" t="inlineStr">
        <is>
          <t>Ruisseau de Montibont</t>
        </is>
      </c>
      <c r="B1103" t="inlineStr">
        <is>
          <t>FRFRR149_4</t>
        </is>
      </c>
      <c r="C1103" t="inlineStr">
        <is>
          <t>bvg146</t>
        </is>
      </c>
      <c r="D1103" t="inlineStr">
        <is>
          <t>Thoré</t>
        </is>
      </c>
    </row>
    <row r="1104">
      <c r="A1104" t="inlineStr">
        <is>
          <t>Le Médoc</t>
        </is>
      </c>
      <c r="B1104" t="inlineStr">
        <is>
          <t>FRFRR14_1</t>
        </is>
      </c>
      <c r="C1104" t="inlineStr">
        <is>
          <t>bvg095</t>
        </is>
      </c>
      <c r="D1104" t="inlineStr">
        <is>
          <t>La Seugne</t>
        </is>
      </c>
    </row>
    <row r="1105">
      <c r="A1105" t="inlineStr">
        <is>
          <t>La Soute</t>
        </is>
      </c>
      <c r="B1105" t="inlineStr">
        <is>
          <t>FRFRR14_2</t>
        </is>
      </c>
      <c r="C1105" t="inlineStr">
        <is>
          <t>bvg095</t>
        </is>
      </c>
      <c r="D1105" t="inlineStr">
        <is>
          <t>La Seugne</t>
        </is>
      </c>
    </row>
    <row r="1106">
      <c r="A1106" t="inlineStr">
        <is>
          <t>Le Linoubre</t>
        </is>
      </c>
      <c r="B1106" t="inlineStr">
        <is>
          <t>FRFRR150_2</t>
        </is>
      </c>
      <c r="C1106" t="inlineStr">
        <is>
          <t>bvg146</t>
        </is>
      </c>
      <c r="D1106" t="inlineStr">
        <is>
          <t>Thoré</t>
        </is>
      </c>
    </row>
    <row r="1107">
      <c r="A1107" t="inlineStr">
        <is>
          <t>[Toponyme inconnu] O4541010</t>
        </is>
      </c>
      <c r="B1107" t="inlineStr">
        <is>
          <t>FRFRR151_10</t>
        </is>
      </c>
      <c r="C1107" t="inlineStr">
        <is>
          <t>bvg134</t>
        </is>
      </c>
      <c r="D1107" t="inlineStr">
        <is>
          <t>Sor</t>
        </is>
      </c>
    </row>
    <row r="1108">
      <c r="A1108" t="inlineStr">
        <is>
          <t>Ruisseau du Taurou</t>
        </is>
      </c>
      <c r="B1108" t="inlineStr">
        <is>
          <t>FRFRR151_11</t>
        </is>
      </c>
      <c r="C1108" t="inlineStr">
        <is>
          <t>bvg134</t>
        </is>
      </c>
      <c r="D1108" t="inlineStr">
        <is>
          <t>Sor</t>
        </is>
      </c>
    </row>
    <row r="1109">
      <c r="A1109" t="inlineStr">
        <is>
          <t>Ruisseau de Sant</t>
        </is>
      </c>
      <c r="B1109" t="inlineStr">
        <is>
          <t>FRFRR151_12</t>
        </is>
      </c>
      <c r="C1109" t="inlineStr">
        <is>
          <t>bvg134</t>
        </is>
      </c>
      <c r="D1109" t="inlineStr">
        <is>
          <t>Sor</t>
        </is>
      </c>
    </row>
    <row r="1110">
      <c r="A1110" t="inlineStr">
        <is>
          <t>Le Laudot</t>
        </is>
      </c>
      <c r="B1110" t="inlineStr">
        <is>
          <t>FRFRR151_2</t>
        </is>
      </c>
      <c r="C1110" t="inlineStr">
        <is>
          <t>bvg134</t>
        </is>
      </c>
      <c r="D1110" t="inlineStr">
        <is>
          <t>Sor</t>
        </is>
      </c>
    </row>
    <row r="1111">
      <c r="A1111" t="inlineStr">
        <is>
          <t>[Toponyme inconnu] O4521220</t>
        </is>
      </c>
      <c r="B1111" t="inlineStr">
        <is>
          <t>FRFRR151_3</t>
        </is>
      </c>
      <c r="C1111" t="inlineStr">
        <is>
          <t>bvg134</t>
        </is>
      </c>
      <c r="D1111" t="inlineStr">
        <is>
          <t>Sor</t>
        </is>
      </c>
    </row>
    <row r="1112">
      <c r="A1112" t="inlineStr">
        <is>
          <t>Ruisseau d'Aygo-Pesado</t>
        </is>
      </c>
      <c r="B1112" t="inlineStr">
        <is>
          <t>FRFRR151_4</t>
        </is>
      </c>
      <c r="C1112" t="inlineStr">
        <is>
          <t>bvg134</t>
        </is>
      </c>
      <c r="D1112" t="inlineStr">
        <is>
          <t>Sor</t>
        </is>
      </c>
    </row>
    <row r="1113">
      <c r="A1113" t="inlineStr">
        <is>
          <t>[Toponyme inconnu] O4521080</t>
        </is>
      </c>
      <c r="B1113" t="inlineStr">
        <is>
          <t>FRFRR151_5</t>
        </is>
      </c>
      <c r="C1113" t="inlineStr">
        <is>
          <t>bvg134</t>
        </is>
      </c>
      <c r="D1113" t="inlineStr">
        <is>
          <t>Sor</t>
        </is>
      </c>
    </row>
    <row r="1114">
      <c r="A1114" t="inlineStr">
        <is>
          <t>[Toponyme inconnu] O4531000</t>
        </is>
      </c>
      <c r="B1114" t="inlineStr">
        <is>
          <t>FRFRR151_7</t>
        </is>
      </c>
      <c r="C1114" t="inlineStr">
        <is>
          <t>bvg134</t>
        </is>
      </c>
      <c r="D1114" t="inlineStr">
        <is>
          <t>Sor</t>
        </is>
      </c>
    </row>
    <row r="1115">
      <c r="A1115" t="inlineStr">
        <is>
          <t>Ruisseau de Malric</t>
        </is>
      </c>
      <c r="B1115" t="inlineStr">
        <is>
          <t>FRFRR151_8</t>
        </is>
      </c>
      <c r="C1115" t="inlineStr">
        <is>
          <t>bvg134</t>
        </is>
      </c>
      <c r="D1115" t="inlineStr">
        <is>
          <t>Sor</t>
        </is>
      </c>
    </row>
    <row r="1116">
      <c r="A1116" t="inlineStr">
        <is>
          <t>Ruisseau de l'Avaris</t>
        </is>
      </c>
      <c r="B1116" t="inlineStr">
        <is>
          <t>FRFRR151_9</t>
        </is>
      </c>
      <c r="C1116" t="inlineStr">
        <is>
          <t>bvg134</t>
        </is>
      </c>
      <c r="D1116" t="inlineStr">
        <is>
          <t>Sor</t>
        </is>
      </c>
    </row>
    <row r="1117">
      <c r="A1117" t="inlineStr">
        <is>
          <t>L'Aybes</t>
        </is>
      </c>
      <c r="B1117" t="inlineStr">
        <is>
          <t>FRFRR152A_1</t>
        </is>
      </c>
      <c r="C1117" t="inlineStr">
        <is>
          <t>bvg011</t>
        </is>
      </c>
      <c r="D1117" t="inlineStr">
        <is>
          <t>Agout aval</t>
        </is>
      </c>
    </row>
    <row r="1118">
      <c r="A1118" t="inlineStr">
        <is>
          <t>Ruisseau de la Barthe</t>
        </is>
      </c>
      <c r="B1118" t="inlineStr">
        <is>
          <t>FRFRR152A_10</t>
        </is>
      </c>
      <c r="C1118" t="inlineStr">
        <is>
          <t>bvg011</t>
        </is>
      </c>
      <c r="D1118" t="inlineStr">
        <is>
          <t>Agout aval</t>
        </is>
      </c>
    </row>
    <row r="1119">
      <c r="A1119" t="inlineStr">
        <is>
          <t>Ruisseau de Sézy</t>
        </is>
      </c>
      <c r="B1119" t="inlineStr">
        <is>
          <t>FRFRR152A_11</t>
        </is>
      </c>
      <c r="C1119" t="inlineStr">
        <is>
          <t>bvg011</t>
        </is>
      </c>
      <c r="D1119" t="inlineStr">
        <is>
          <t>Agout aval</t>
        </is>
      </c>
    </row>
    <row r="1120">
      <c r="A1120" t="inlineStr">
        <is>
          <t>Ruisseau d'Auques</t>
        </is>
      </c>
      <c r="B1120" t="inlineStr">
        <is>
          <t>FRFRR152A_2</t>
        </is>
      </c>
      <c r="C1120" t="inlineStr">
        <is>
          <t>bvg011</t>
        </is>
      </c>
      <c r="D1120" t="inlineStr">
        <is>
          <t>Agout aval</t>
        </is>
      </c>
    </row>
    <row r="1121">
      <c r="A1121" t="inlineStr">
        <is>
          <t>Ruisseau d'en Guibaud</t>
        </is>
      </c>
      <c r="B1121" t="inlineStr">
        <is>
          <t>FRFRR152A_3</t>
        </is>
      </c>
      <c r="C1121" t="inlineStr">
        <is>
          <t>bvg011</t>
        </is>
      </c>
      <c r="D1121" t="inlineStr">
        <is>
          <t>Agout aval</t>
        </is>
      </c>
    </row>
    <row r="1122">
      <c r="A1122" t="inlineStr">
        <is>
          <t>Ruisseau de la Calvétié</t>
        </is>
      </c>
      <c r="B1122" t="inlineStr">
        <is>
          <t>FRFRR152A_4</t>
        </is>
      </c>
      <c r="C1122" t="inlineStr">
        <is>
          <t>bvg011</t>
        </is>
      </c>
      <c r="D1122" t="inlineStr">
        <is>
          <t>Agout aval</t>
        </is>
      </c>
    </row>
    <row r="1123">
      <c r="A1123" t="inlineStr">
        <is>
          <t>Ruisseau des Lèzert</t>
        </is>
      </c>
      <c r="B1123" t="inlineStr">
        <is>
          <t>FRFRR152A_5</t>
        </is>
      </c>
      <c r="C1123" t="inlineStr">
        <is>
          <t>bvg011</t>
        </is>
      </c>
      <c r="D1123" t="inlineStr">
        <is>
          <t>Agout aval</t>
        </is>
      </c>
    </row>
    <row r="1124">
      <c r="A1124" t="inlineStr">
        <is>
          <t>Ruisseau de Léou</t>
        </is>
      </c>
      <c r="B1124" t="inlineStr">
        <is>
          <t>FRFRR152A_6</t>
        </is>
      </c>
      <c r="C1124" t="inlineStr">
        <is>
          <t>bvg011</t>
        </is>
      </c>
      <c r="D1124" t="inlineStr">
        <is>
          <t>Agout aval</t>
        </is>
      </c>
    </row>
    <row r="1125">
      <c r="A1125" t="inlineStr">
        <is>
          <t>Ruisseau du Pont de Tuile</t>
        </is>
      </c>
      <c r="B1125" t="inlineStr">
        <is>
          <t>FRFRR152A_7</t>
        </is>
      </c>
      <c r="C1125" t="inlineStr">
        <is>
          <t>bvg011</t>
        </is>
      </c>
      <c r="D1125" t="inlineStr">
        <is>
          <t>Agout aval</t>
        </is>
      </c>
    </row>
    <row r="1126">
      <c r="A1126" t="inlineStr">
        <is>
          <t>Ruisseau d'Assou</t>
        </is>
      </c>
      <c r="B1126" t="inlineStr">
        <is>
          <t>FRFRR152A_8</t>
        </is>
      </c>
      <c r="C1126" t="inlineStr">
        <is>
          <t>bvg011</t>
        </is>
      </c>
      <c r="D1126" t="inlineStr">
        <is>
          <t>Agout aval</t>
        </is>
      </c>
    </row>
    <row r="1127">
      <c r="A1127" t="inlineStr">
        <is>
          <t>Ruisseau de Foncelarde</t>
        </is>
      </c>
      <c r="B1127" t="inlineStr">
        <is>
          <t>FRFRR152A_9</t>
        </is>
      </c>
      <c r="C1127" t="inlineStr">
        <is>
          <t>bvg011</t>
        </is>
      </c>
      <c r="D1127" t="inlineStr">
        <is>
          <t>Agout aval</t>
        </is>
      </c>
    </row>
    <row r="1128">
      <c r="A1128" t="inlineStr">
        <is>
          <t>Le Lignon</t>
        </is>
      </c>
      <c r="B1128" t="inlineStr">
        <is>
          <t>FRFRR152B_2</t>
        </is>
      </c>
      <c r="C1128" t="inlineStr">
        <is>
          <t>bvg011</t>
        </is>
      </c>
      <c r="D1128" t="inlineStr">
        <is>
          <t>Agout aval</t>
        </is>
      </c>
    </row>
    <row r="1129">
      <c r="A1129" t="inlineStr">
        <is>
          <t>Ruisseau des Gourgs</t>
        </is>
      </c>
      <c r="B1129" t="inlineStr">
        <is>
          <t>FRFRR152B_4</t>
        </is>
      </c>
      <c r="C1129" t="inlineStr">
        <is>
          <t>bvg011</t>
        </is>
      </c>
      <c r="D1129" t="inlineStr">
        <is>
          <t>Agout aval</t>
        </is>
      </c>
    </row>
    <row r="1130">
      <c r="A1130" t="inlineStr">
        <is>
          <t>Le Girou</t>
        </is>
      </c>
      <c r="B1130" t="inlineStr">
        <is>
          <t>FRFRR153_1</t>
        </is>
      </c>
      <c r="C1130" t="inlineStr">
        <is>
          <t>bvg087</t>
        </is>
      </c>
      <c r="D1130" t="inlineStr">
        <is>
          <t>Hers mort - Girou</t>
        </is>
      </c>
    </row>
    <row r="1131">
      <c r="A1131" t="inlineStr">
        <is>
          <t>Ruisseau de Mailhès</t>
        </is>
      </c>
      <c r="B1131" t="inlineStr">
        <is>
          <t>FRFRR153_2</t>
        </is>
      </c>
      <c r="C1131" t="inlineStr">
        <is>
          <t>bvg087</t>
        </is>
      </c>
      <c r="D1131" t="inlineStr">
        <is>
          <t>Hers mort - Girou</t>
        </is>
      </c>
    </row>
    <row r="1132">
      <c r="A1132" t="inlineStr">
        <is>
          <t>Le Messal</t>
        </is>
      </c>
      <c r="B1132" t="inlineStr">
        <is>
          <t>FRFRR153_3</t>
        </is>
      </c>
      <c r="C1132" t="inlineStr">
        <is>
          <t>bvg087</t>
        </is>
      </c>
      <c r="D1132" t="inlineStr">
        <is>
          <t>Hers mort - Girou</t>
        </is>
      </c>
    </row>
    <row r="1133">
      <c r="A1133" t="inlineStr">
        <is>
          <t>Le Peyrencou</t>
        </is>
      </c>
      <c r="B1133" t="inlineStr">
        <is>
          <t>FRFRR153_4</t>
        </is>
      </c>
      <c r="C1133" t="inlineStr">
        <is>
          <t>bvg087</t>
        </is>
      </c>
      <c r="D1133" t="inlineStr">
        <is>
          <t>Hers mort - Girou</t>
        </is>
      </c>
    </row>
    <row r="1134">
      <c r="A1134" t="inlineStr">
        <is>
          <t>La Balerme</t>
        </is>
      </c>
      <c r="B1134" t="inlineStr">
        <is>
          <t>FRFRR153_5</t>
        </is>
      </c>
      <c r="C1134" t="inlineStr">
        <is>
          <t>bvg087</t>
        </is>
      </c>
      <c r="D1134" t="inlineStr">
        <is>
          <t>Hers mort - Girou</t>
        </is>
      </c>
    </row>
    <row r="1135">
      <c r="A1135" t="inlineStr">
        <is>
          <t>Ruisseau de Conné</t>
        </is>
      </c>
      <c r="B1135" t="inlineStr">
        <is>
          <t>FRFRR153_6</t>
        </is>
      </c>
      <c r="C1135" t="inlineStr">
        <is>
          <t>bvg087</t>
        </is>
      </c>
      <c r="D1135" t="inlineStr">
        <is>
          <t>Hers mort - Girou</t>
        </is>
      </c>
    </row>
    <row r="1136">
      <c r="A1136" t="inlineStr">
        <is>
          <t>Le Dagour</t>
        </is>
      </c>
      <c r="B1136" t="inlineStr">
        <is>
          <t>FRFRR153_7</t>
        </is>
      </c>
      <c r="C1136" t="inlineStr">
        <is>
          <t>bvg087</t>
        </is>
      </c>
      <c r="D1136" t="inlineStr">
        <is>
          <t>Hers mort - Girou</t>
        </is>
      </c>
    </row>
    <row r="1137">
      <c r="A1137" t="inlineStr">
        <is>
          <t>Le Nadalou</t>
        </is>
      </c>
      <c r="B1137" t="inlineStr">
        <is>
          <t>FRFRR153_8</t>
        </is>
      </c>
      <c r="C1137" t="inlineStr">
        <is>
          <t>bvg087</t>
        </is>
      </c>
      <c r="D1137" t="inlineStr">
        <is>
          <t>Hers mort - Girou</t>
        </is>
      </c>
    </row>
    <row r="1138">
      <c r="A1138" t="inlineStr">
        <is>
          <t>Ruisseau de Gaujac</t>
        </is>
      </c>
      <c r="B1138" t="inlineStr">
        <is>
          <t>FRFRR153_9</t>
        </is>
      </c>
      <c r="C1138" t="inlineStr">
        <is>
          <t>bvg087</t>
        </is>
      </c>
      <c r="D1138" t="inlineStr">
        <is>
          <t>Hers mort - Girou</t>
        </is>
      </c>
    </row>
    <row r="1139">
      <c r="A1139" t="inlineStr">
        <is>
          <t>Ruisseau des Crabères</t>
        </is>
      </c>
      <c r="B1139" t="inlineStr">
        <is>
          <t>FRFRR154_1</t>
        </is>
      </c>
      <c r="C1139" t="inlineStr">
        <is>
          <t>bvg021</t>
        </is>
      </c>
      <c r="D1139" t="inlineStr">
        <is>
          <t>Aussonnelle</t>
        </is>
      </c>
    </row>
    <row r="1140">
      <c r="A1140" t="inlineStr">
        <is>
          <t>Ruisseau du Gajea</t>
        </is>
      </c>
      <c r="B1140" t="inlineStr">
        <is>
          <t>FRFRR154_3</t>
        </is>
      </c>
      <c r="C1140" t="inlineStr">
        <is>
          <t>bvg021</t>
        </is>
      </c>
      <c r="D1140" t="inlineStr">
        <is>
          <t>Aussonnelle</t>
        </is>
      </c>
    </row>
    <row r="1141">
      <c r="A1141" t="inlineStr">
        <is>
          <t>Ruisseau d'Estaragues</t>
        </is>
      </c>
      <c r="B1141" t="inlineStr">
        <is>
          <t>FRFRR155_1</t>
        </is>
      </c>
      <c r="C1141" t="inlineStr">
        <is>
          <t>bvg149</t>
        </is>
      </c>
      <c r="D1141" t="inlineStr">
        <is>
          <t>Touch</t>
        </is>
      </c>
    </row>
    <row r="1142">
      <c r="A1142" t="inlineStr">
        <is>
          <t>L'Ousseau</t>
        </is>
      </c>
      <c r="B1142" t="inlineStr">
        <is>
          <t>FRFRR155_10</t>
        </is>
      </c>
      <c r="C1142" t="inlineStr">
        <is>
          <t>bvg149</t>
        </is>
      </c>
      <c r="D1142" t="inlineStr">
        <is>
          <t>Touch</t>
        </is>
      </c>
    </row>
    <row r="1143">
      <c r="A1143" t="inlineStr">
        <is>
          <t>Ruisseau du Touch de Manan</t>
        </is>
      </c>
      <c r="B1143" t="inlineStr">
        <is>
          <t>FRFRR155_2</t>
        </is>
      </c>
      <c r="C1143" t="inlineStr">
        <is>
          <t>bvg149</t>
        </is>
      </c>
      <c r="D1143" t="inlineStr">
        <is>
          <t>Touch</t>
        </is>
      </c>
    </row>
    <row r="1144">
      <c r="A1144" t="inlineStr">
        <is>
          <t>Ruisseau de Gélas</t>
        </is>
      </c>
      <c r="B1144" t="inlineStr">
        <is>
          <t>FRFRR155_3</t>
        </is>
      </c>
      <c r="C1144" t="inlineStr">
        <is>
          <t>bvg149</t>
        </is>
      </c>
      <c r="D1144" t="inlineStr">
        <is>
          <t>Touch</t>
        </is>
      </c>
    </row>
    <row r="1145">
      <c r="A1145" t="inlineStr">
        <is>
          <t>Ruisseau des Feuillants</t>
        </is>
      </c>
      <c r="B1145" t="inlineStr">
        <is>
          <t>FRFRR155_4</t>
        </is>
      </c>
      <c r="C1145" t="inlineStr">
        <is>
          <t>bvg149</t>
        </is>
      </c>
      <c r="D1145" t="inlineStr">
        <is>
          <t>Touch</t>
        </is>
      </c>
    </row>
    <row r="1146">
      <c r="A1146" t="inlineStr">
        <is>
          <t>Ruisseau du Bras</t>
        </is>
      </c>
      <c r="B1146" t="inlineStr">
        <is>
          <t>FRFRR155_5</t>
        </is>
      </c>
      <c r="C1146" t="inlineStr">
        <is>
          <t>bvg149</t>
        </is>
      </c>
      <c r="D1146" t="inlineStr">
        <is>
          <t>Touch</t>
        </is>
      </c>
    </row>
    <row r="1147">
      <c r="A1147" t="inlineStr">
        <is>
          <t>Ruisseau de la Saverette</t>
        </is>
      </c>
      <c r="B1147" t="inlineStr">
        <is>
          <t>FRFRR155_6</t>
        </is>
      </c>
      <c r="C1147" t="inlineStr">
        <is>
          <t>bvg149</t>
        </is>
      </c>
      <c r="D1147" t="inlineStr">
        <is>
          <t>Touch</t>
        </is>
      </c>
    </row>
    <row r="1148">
      <c r="A1148" t="inlineStr">
        <is>
          <t>Ruisseau de Rieu Ferré</t>
        </is>
      </c>
      <c r="B1148" t="inlineStr">
        <is>
          <t>FRFRR155_7</t>
        </is>
      </c>
      <c r="C1148" t="inlineStr">
        <is>
          <t>bvg149</t>
        </is>
      </c>
      <c r="D1148" t="inlineStr">
        <is>
          <t>Touch</t>
        </is>
      </c>
    </row>
    <row r="1149">
      <c r="A1149" t="inlineStr">
        <is>
          <t>Ruisseau de la Galage</t>
        </is>
      </c>
      <c r="B1149" t="inlineStr">
        <is>
          <t>FRFRR155_8</t>
        </is>
      </c>
      <c r="C1149" t="inlineStr">
        <is>
          <t>bvg149</t>
        </is>
      </c>
      <c r="D1149" t="inlineStr">
        <is>
          <t>Touch</t>
        </is>
      </c>
    </row>
    <row r="1150">
      <c r="A1150" t="inlineStr">
        <is>
          <t>Le Merdagnon</t>
        </is>
      </c>
      <c r="B1150" t="inlineStr">
        <is>
          <t>FRFRR155_9</t>
        </is>
      </c>
      <c r="C1150" t="inlineStr">
        <is>
          <t>bvg149</t>
        </is>
      </c>
      <c r="D1150" t="inlineStr">
        <is>
          <t>Touch</t>
        </is>
      </c>
    </row>
    <row r="1151">
      <c r="A1151" t="inlineStr">
        <is>
          <t>La Louge</t>
        </is>
      </c>
      <c r="B1151" t="inlineStr">
        <is>
          <t>FRFRR156_1</t>
        </is>
      </c>
      <c r="C1151" t="inlineStr">
        <is>
          <t>bvg104</t>
        </is>
      </c>
      <c r="D1151" t="inlineStr">
        <is>
          <t>Louge</t>
        </is>
      </c>
    </row>
    <row r="1152">
      <c r="A1152" t="inlineStr">
        <is>
          <t>Ruisseau de Peyrane</t>
        </is>
      </c>
      <c r="B1152" t="inlineStr">
        <is>
          <t>FRFRR156_2</t>
        </is>
      </c>
      <c r="C1152" t="inlineStr">
        <is>
          <t>bvg104</t>
        </is>
      </c>
      <c r="D1152" t="inlineStr">
        <is>
          <t>Louge</t>
        </is>
      </c>
    </row>
    <row r="1153">
      <c r="A1153" t="inlineStr">
        <is>
          <t>Ruisseau de Gragnon</t>
        </is>
      </c>
      <c r="B1153" t="inlineStr">
        <is>
          <t>FRFRR156_3</t>
        </is>
      </c>
      <c r="C1153" t="inlineStr">
        <is>
          <t>bvg104</t>
        </is>
      </c>
      <c r="D1153" t="inlineStr">
        <is>
          <t>Louge</t>
        </is>
      </c>
    </row>
    <row r="1154">
      <c r="A1154" t="inlineStr">
        <is>
          <t>Ruisseau de l'Aussau</t>
        </is>
      </c>
      <c r="B1154" t="inlineStr">
        <is>
          <t>FRFRR156_4</t>
        </is>
      </c>
      <c r="C1154" t="inlineStr">
        <is>
          <t>bvg104</t>
        </is>
      </c>
      <c r="D1154" t="inlineStr">
        <is>
          <t>Louge</t>
        </is>
      </c>
    </row>
    <row r="1155">
      <c r="A1155" t="inlineStr">
        <is>
          <t>Ruisseau du Rabé</t>
        </is>
      </c>
      <c r="B1155" t="inlineStr">
        <is>
          <t>FRFRR156_5</t>
        </is>
      </c>
      <c r="C1155" t="inlineStr">
        <is>
          <t>bvg104</t>
        </is>
      </c>
      <c r="D1155" t="inlineStr">
        <is>
          <t>Louge</t>
        </is>
      </c>
    </row>
    <row r="1156">
      <c r="A1156" t="inlineStr">
        <is>
          <t>Le Riveillou</t>
        </is>
      </c>
      <c r="B1156" t="inlineStr">
        <is>
          <t>FRFRR157A_1</t>
        </is>
      </c>
      <c r="C1156" t="inlineStr">
        <is>
          <t>bvg088</t>
        </is>
      </c>
      <c r="D1156" t="inlineStr">
        <is>
          <t>Hers vif</t>
        </is>
      </c>
    </row>
    <row r="1157">
      <c r="A1157" t="inlineStr">
        <is>
          <t>Ruisseau de Saint-Nicolas</t>
        </is>
      </c>
      <c r="B1157" t="inlineStr">
        <is>
          <t>FRFRR157B_4</t>
        </is>
      </c>
      <c r="C1157" t="inlineStr">
        <is>
          <t>bvg088</t>
        </is>
      </c>
      <c r="D1157" t="inlineStr">
        <is>
          <t>Hers vif</t>
        </is>
      </c>
    </row>
    <row r="1158">
      <c r="A1158" t="inlineStr">
        <is>
          <t>Ruisseau de Benaix</t>
        </is>
      </c>
      <c r="B1158" t="inlineStr">
        <is>
          <t>FRFRR157B_6</t>
        </is>
      </c>
      <c r="C1158" t="inlineStr">
        <is>
          <t>bvg088</t>
        </is>
      </c>
      <c r="D1158" t="inlineStr">
        <is>
          <t>Hers vif</t>
        </is>
      </c>
    </row>
    <row r="1159">
      <c r="A1159" t="inlineStr">
        <is>
          <t>Le Touyre</t>
        </is>
      </c>
      <c r="B1159" t="inlineStr">
        <is>
          <t>FRFRR158_1</t>
        </is>
      </c>
      <c r="C1159" t="inlineStr">
        <is>
          <t>bvg088</t>
        </is>
      </c>
      <c r="D1159" t="inlineStr">
        <is>
          <t>Hers vif</t>
        </is>
      </c>
    </row>
    <row r="1160">
      <c r="A1160" t="inlineStr">
        <is>
          <t>Le Pontignac</t>
        </is>
      </c>
      <c r="B1160" t="inlineStr">
        <is>
          <t>FRFRR15_1</t>
        </is>
      </c>
      <c r="C1160" t="inlineStr">
        <is>
          <t>bvg095</t>
        </is>
      </c>
      <c r="D1160" t="inlineStr">
        <is>
          <t>La Seugne</t>
        </is>
      </c>
    </row>
    <row r="1161">
      <c r="A1161" t="inlineStr">
        <is>
          <t>La Laurençanne</t>
        </is>
      </c>
      <c r="B1161" t="inlineStr">
        <is>
          <t>FRFRR15_2</t>
        </is>
      </c>
      <c r="C1161" t="inlineStr">
        <is>
          <t>bvg095</t>
        </is>
      </c>
      <c r="D1161" t="inlineStr">
        <is>
          <t>La Seugne</t>
        </is>
      </c>
    </row>
    <row r="1162">
      <c r="A1162" t="inlineStr">
        <is>
          <t>La Pimparade</t>
        </is>
      </c>
      <c r="B1162" t="inlineStr">
        <is>
          <t>FRFRR15_3</t>
        </is>
      </c>
      <c r="C1162" t="inlineStr">
        <is>
          <t>bvg095</t>
        </is>
      </c>
      <c r="D1162" t="inlineStr">
        <is>
          <t>La Seugne</t>
        </is>
      </c>
    </row>
    <row r="1163">
      <c r="A1163" t="inlineStr">
        <is>
          <t>Le Pharaon</t>
        </is>
      </c>
      <c r="B1163" t="inlineStr">
        <is>
          <t>FRFRR15_4</t>
        </is>
      </c>
      <c r="C1163" t="inlineStr">
        <is>
          <t>bvg095</t>
        </is>
      </c>
      <c r="D1163" t="inlineStr">
        <is>
          <t>La Seugne</t>
        </is>
      </c>
    </row>
    <row r="1164">
      <c r="A1164" t="inlineStr">
        <is>
          <t>Ruisseau du Sautel</t>
        </is>
      </c>
      <c r="B1164" t="inlineStr">
        <is>
          <t>FRFRR160_1</t>
        </is>
      </c>
      <c r="C1164" t="inlineStr">
        <is>
          <t>bvg088</t>
        </is>
      </c>
      <c r="D1164" t="inlineStr">
        <is>
          <t>Hers vif</t>
        </is>
      </c>
    </row>
    <row r="1165">
      <c r="A1165" t="inlineStr">
        <is>
          <t>Ruisseau de Senesse</t>
        </is>
      </c>
      <c r="B1165" t="inlineStr">
        <is>
          <t>FRFRR160_2</t>
        </is>
      </c>
      <c r="C1165" t="inlineStr">
        <is>
          <t>bvg088</t>
        </is>
      </c>
      <c r="D1165" t="inlineStr">
        <is>
          <t>Hers vif</t>
        </is>
      </c>
    </row>
    <row r="1166">
      <c r="A1166" t="inlineStr">
        <is>
          <t>Ruisseau de Ternesse</t>
        </is>
      </c>
      <c r="B1166" t="inlineStr">
        <is>
          <t>FRFRR160_3</t>
        </is>
      </c>
      <c r="C1166" t="inlineStr">
        <is>
          <t>bvg088</t>
        </is>
      </c>
      <c r="D1166" t="inlineStr">
        <is>
          <t>Hers vif</t>
        </is>
      </c>
    </row>
    <row r="1167">
      <c r="A1167" t="inlineStr">
        <is>
          <t>Le Blau</t>
        </is>
      </c>
      <c r="B1167" t="inlineStr">
        <is>
          <t>FRFRR161_1</t>
        </is>
      </c>
      <c r="C1167" t="inlineStr">
        <is>
          <t>bvg088</t>
        </is>
      </c>
      <c r="D1167" t="inlineStr">
        <is>
          <t>Hers vif</t>
        </is>
      </c>
    </row>
    <row r="1168">
      <c r="A1168" t="inlineStr">
        <is>
          <t>Ruisseau de l'Egassier</t>
        </is>
      </c>
      <c r="B1168" t="inlineStr">
        <is>
          <t>FRFRR161_10</t>
        </is>
      </c>
      <c r="C1168" t="inlineStr">
        <is>
          <t>bvg088</t>
        </is>
      </c>
      <c r="D1168" t="inlineStr">
        <is>
          <t>Hers vif</t>
        </is>
      </c>
    </row>
    <row r="1169">
      <c r="A1169" t="inlineStr">
        <is>
          <t>Ruisseau de Roubichoux</t>
        </is>
      </c>
      <c r="B1169" t="inlineStr">
        <is>
          <t>FRFRR161_2</t>
        </is>
      </c>
      <c r="C1169" t="inlineStr">
        <is>
          <t>bvg088</t>
        </is>
      </c>
      <c r="D1169" t="inlineStr">
        <is>
          <t>Hers vif</t>
        </is>
      </c>
    </row>
    <row r="1170">
      <c r="A1170" t="inlineStr">
        <is>
          <t>Le Chalabreil</t>
        </is>
      </c>
      <c r="B1170" t="inlineStr">
        <is>
          <t>FRFRR161_3</t>
        </is>
      </c>
      <c r="C1170" t="inlineStr">
        <is>
          <t>bvg088</t>
        </is>
      </c>
      <c r="D1170" t="inlineStr">
        <is>
          <t>Hers vif</t>
        </is>
      </c>
    </row>
    <row r="1171">
      <c r="A1171" t="inlineStr">
        <is>
          <t>Ruisseau de Malgoude</t>
        </is>
      </c>
      <c r="B1171" t="inlineStr">
        <is>
          <t>FRFRR161_4</t>
        </is>
      </c>
      <c r="C1171" t="inlineStr">
        <is>
          <t>bvg088</t>
        </is>
      </c>
      <c r="D1171" t="inlineStr">
        <is>
          <t>Hers vif</t>
        </is>
      </c>
    </row>
    <row r="1172">
      <c r="A1172" t="inlineStr">
        <is>
          <t>Le Countirou</t>
        </is>
      </c>
      <c r="B1172" t="inlineStr">
        <is>
          <t>FRFRR161_5</t>
        </is>
      </c>
      <c r="C1172" t="inlineStr">
        <is>
          <t>bvg088</t>
        </is>
      </c>
      <c r="D1172" t="inlineStr">
        <is>
          <t>Hers vif</t>
        </is>
      </c>
    </row>
    <row r="1173">
      <c r="A1173" t="inlineStr">
        <is>
          <t>Ruisseau de Saint-Aulin</t>
        </is>
      </c>
      <c r="B1173" t="inlineStr">
        <is>
          <t>FRFRR161_6</t>
        </is>
      </c>
      <c r="C1173" t="inlineStr">
        <is>
          <t>bvg088</t>
        </is>
      </c>
      <c r="D1173" t="inlineStr">
        <is>
          <t>Hers vif</t>
        </is>
      </c>
    </row>
    <row r="1174">
      <c r="A1174" t="inlineStr">
        <is>
          <t>Ruisseau de Mazeroles</t>
        </is>
      </c>
      <c r="B1174" t="inlineStr">
        <is>
          <t>FRFRR161_7</t>
        </is>
      </c>
      <c r="C1174" t="inlineStr">
        <is>
          <t>bvg088</t>
        </is>
      </c>
      <c r="D1174" t="inlineStr">
        <is>
          <t>Hers vif</t>
        </is>
      </c>
    </row>
    <row r="1175">
      <c r="A1175" t="inlineStr">
        <is>
          <t>Ruisseau de Gorgues</t>
        </is>
      </c>
      <c r="B1175" t="inlineStr">
        <is>
          <t>FRFRR161_8</t>
        </is>
      </c>
      <c r="C1175" t="inlineStr">
        <is>
          <t>bvg088</t>
        </is>
      </c>
      <c r="D1175" t="inlineStr">
        <is>
          <t>Hers vif</t>
        </is>
      </c>
    </row>
    <row r="1176">
      <c r="A1176" t="inlineStr">
        <is>
          <t>Ruisseau des Bessous</t>
        </is>
      </c>
      <c r="B1176" t="inlineStr">
        <is>
          <t>FRFRR161_9</t>
        </is>
      </c>
      <c r="C1176" t="inlineStr">
        <is>
          <t>bvg088</t>
        </is>
      </c>
      <c r="D1176" t="inlineStr">
        <is>
          <t>Hers vif</t>
        </is>
      </c>
    </row>
    <row r="1177">
      <c r="A1177" t="inlineStr">
        <is>
          <t>Ruisseau de la Bouissonnade</t>
        </is>
      </c>
      <c r="B1177" t="inlineStr">
        <is>
          <t>FRFRR162_1</t>
        </is>
      </c>
      <c r="C1177" t="inlineStr">
        <is>
          <t>bvg088</t>
        </is>
      </c>
      <c r="D1177" t="inlineStr">
        <is>
          <t>Hers vif</t>
        </is>
      </c>
    </row>
    <row r="1178">
      <c r="A1178" t="inlineStr">
        <is>
          <t>Ruisseau de Pech d'Acou</t>
        </is>
      </c>
      <c r="B1178" t="inlineStr">
        <is>
          <t>FRFRR162_3</t>
        </is>
      </c>
      <c r="C1178" t="inlineStr">
        <is>
          <t>bvg088</t>
        </is>
      </c>
      <c r="D1178" t="inlineStr">
        <is>
          <t>Hers vif</t>
        </is>
      </c>
    </row>
    <row r="1179">
      <c r="A1179" t="inlineStr">
        <is>
          <t>Ruisseau du Py</t>
        </is>
      </c>
      <c r="B1179" t="inlineStr">
        <is>
          <t>FRFRR162_5</t>
        </is>
      </c>
      <c r="C1179" t="inlineStr">
        <is>
          <t>bvg088</t>
        </is>
      </c>
      <c r="D1179" t="inlineStr">
        <is>
          <t>Hers vif</t>
        </is>
      </c>
    </row>
    <row r="1180">
      <c r="A1180" t="inlineStr">
        <is>
          <t>Le Rifaudés</t>
        </is>
      </c>
      <c r="B1180" t="inlineStr">
        <is>
          <t>FRFRR162_6</t>
        </is>
      </c>
      <c r="C1180" t="inlineStr">
        <is>
          <t>bvg088</t>
        </is>
      </c>
      <c r="D1180" t="inlineStr">
        <is>
          <t>Hers vif</t>
        </is>
      </c>
    </row>
    <row r="1181">
      <c r="A1181" t="inlineStr">
        <is>
          <t>Ruisseau des Martinats</t>
        </is>
      </c>
      <c r="B1181" t="inlineStr">
        <is>
          <t>FRFRR162_7</t>
        </is>
      </c>
      <c r="C1181" t="inlineStr">
        <is>
          <t>bvg088</t>
        </is>
      </c>
      <c r="D1181" t="inlineStr">
        <is>
          <t>Hers vif</t>
        </is>
      </c>
    </row>
    <row r="1182">
      <c r="A1182" t="inlineStr">
        <is>
          <t>Le Jammas</t>
        </is>
      </c>
      <c r="B1182" t="inlineStr">
        <is>
          <t>FRFRR163_2</t>
        </is>
      </c>
      <c r="C1182" t="inlineStr">
        <is>
          <t>bvg087</t>
        </is>
      </c>
      <c r="D1182" t="inlineStr">
        <is>
          <t>Hers mort - Girou</t>
        </is>
      </c>
    </row>
    <row r="1183">
      <c r="A1183" t="inlineStr">
        <is>
          <t>Ruisseau de Gardijol</t>
        </is>
      </c>
      <c r="B1183" t="inlineStr">
        <is>
          <t>FRFRR163_3</t>
        </is>
      </c>
      <c r="C1183" t="inlineStr">
        <is>
          <t>bvg087</t>
        </is>
      </c>
      <c r="D1183" t="inlineStr">
        <is>
          <t>Hers mort - Girou</t>
        </is>
      </c>
    </row>
    <row r="1184">
      <c r="A1184" t="inlineStr">
        <is>
          <t>Ruisseau d'Escalquens</t>
        </is>
      </c>
      <c r="B1184" t="inlineStr">
        <is>
          <t>FRFRR164_10</t>
        </is>
      </c>
      <c r="C1184" t="inlineStr">
        <is>
          <t>bvg087</t>
        </is>
      </c>
      <c r="D1184" t="inlineStr">
        <is>
          <t>Hers mort - Girou</t>
        </is>
      </c>
    </row>
    <row r="1185">
      <c r="A1185" t="inlineStr">
        <is>
          <t>La Marcaissonne</t>
        </is>
      </c>
      <c r="B1185" t="inlineStr">
        <is>
          <t>FRFRR164_11</t>
        </is>
      </c>
      <c r="C1185" t="inlineStr">
        <is>
          <t>bvg087</t>
        </is>
      </c>
      <c r="D1185" t="inlineStr">
        <is>
          <t>Hers mort - Girou</t>
        </is>
      </c>
    </row>
    <row r="1186">
      <c r="A1186" t="inlineStr">
        <is>
          <t>La Saune</t>
        </is>
      </c>
      <c r="B1186" t="inlineStr">
        <is>
          <t>FRFRR164_12</t>
        </is>
      </c>
      <c r="C1186" t="inlineStr">
        <is>
          <t>bvg087</t>
        </is>
      </c>
      <c r="D1186" t="inlineStr">
        <is>
          <t>Hers mort - Girou</t>
        </is>
      </c>
    </row>
    <row r="1187">
      <c r="A1187" t="inlineStr">
        <is>
          <t>Ruisseau de Pichounelle</t>
        </is>
      </c>
      <c r="B1187" t="inlineStr">
        <is>
          <t>FRFRR164_13</t>
        </is>
      </c>
      <c r="C1187" t="inlineStr">
        <is>
          <t>bvg087</t>
        </is>
      </c>
      <c r="D1187" t="inlineStr">
        <is>
          <t>Hers mort - Girou</t>
        </is>
      </c>
    </row>
    <row r="1188">
      <c r="A1188" t="inlineStr">
        <is>
          <t>Ruisseau de Visenc</t>
        </is>
      </c>
      <c r="B1188" t="inlineStr">
        <is>
          <t>FRFRR164_2</t>
        </is>
      </c>
      <c r="C1188" t="inlineStr">
        <is>
          <t>bvg087</t>
        </is>
      </c>
      <c r="D1188" t="inlineStr">
        <is>
          <t>Hers mort - Girou</t>
        </is>
      </c>
    </row>
    <row r="1189">
      <c r="A1189" t="inlineStr">
        <is>
          <t>La Tésauque</t>
        </is>
      </c>
      <c r="B1189" t="inlineStr">
        <is>
          <t>FRFRR164_3</t>
        </is>
      </c>
      <c r="C1189" t="inlineStr">
        <is>
          <t>bvg087</t>
        </is>
      </c>
      <c r="D1189" t="inlineStr">
        <is>
          <t>Hers mort - Girou</t>
        </is>
      </c>
    </row>
    <row r="1190">
      <c r="A1190" t="inlineStr">
        <is>
          <t>Ruisseau des Mals</t>
        </is>
      </c>
      <c r="B1190" t="inlineStr">
        <is>
          <t>FRFRR164_5</t>
        </is>
      </c>
      <c r="C1190" t="inlineStr">
        <is>
          <t>bvg087</t>
        </is>
      </c>
      <c r="D1190" t="inlineStr">
        <is>
          <t>Hers mort - Girou</t>
        </is>
      </c>
    </row>
    <row r="1191">
      <c r="A1191" t="inlineStr">
        <is>
          <t>Ruisseau de Tissier</t>
        </is>
      </c>
      <c r="B1191" t="inlineStr">
        <is>
          <t>FRFRR164_6</t>
        </is>
      </c>
      <c r="C1191" t="inlineStr">
        <is>
          <t>bvg087</t>
        </is>
      </c>
      <c r="D1191" t="inlineStr">
        <is>
          <t>Hers mort - Girou</t>
        </is>
      </c>
    </row>
    <row r="1192">
      <c r="A1192" t="inlineStr">
        <is>
          <t>Ruisseau des Rosiers</t>
        </is>
      </c>
      <c r="B1192" t="inlineStr">
        <is>
          <t>FRFRR164_8</t>
        </is>
      </c>
      <c r="C1192" t="inlineStr">
        <is>
          <t>bvg087</t>
        </is>
      </c>
      <c r="D1192" t="inlineStr">
        <is>
          <t>Hers mort - Girou</t>
        </is>
      </c>
    </row>
    <row r="1193">
      <c r="A1193" t="inlineStr">
        <is>
          <t>L'Estaut</t>
        </is>
      </c>
      <c r="B1193" t="inlineStr">
        <is>
          <t>FRFRR165_1</t>
        </is>
      </c>
      <c r="C1193" t="inlineStr">
        <is>
          <t>bvg088</t>
        </is>
      </c>
      <c r="D1193" t="inlineStr">
        <is>
          <t>Hers vif</t>
        </is>
      </c>
    </row>
    <row r="1194">
      <c r="A1194" t="inlineStr">
        <is>
          <t>Ruisseau de Saint-Sernin</t>
        </is>
      </c>
      <c r="B1194" t="inlineStr">
        <is>
          <t>FRFRR165_2</t>
        </is>
      </c>
      <c r="C1194" t="inlineStr">
        <is>
          <t>bvg088</t>
        </is>
      </c>
      <c r="D1194" t="inlineStr">
        <is>
          <t>Hers vif</t>
        </is>
      </c>
    </row>
    <row r="1195">
      <c r="A1195" t="inlineStr">
        <is>
          <t>Le Raunier</t>
        </is>
      </c>
      <c r="B1195" t="inlineStr">
        <is>
          <t>FRFRR165_3</t>
        </is>
      </c>
      <c r="C1195" t="inlineStr">
        <is>
          <t>bvg088</t>
        </is>
      </c>
      <c r="D1195" t="inlineStr">
        <is>
          <t>Hers vif</t>
        </is>
      </c>
    </row>
    <row r="1196">
      <c r="A1196" t="inlineStr">
        <is>
          <t>Ruisseau du Cazeret</t>
        </is>
      </c>
      <c r="B1196" t="inlineStr">
        <is>
          <t>FRFRR165_4</t>
        </is>
      </c>
      <c r="C1196" t="inlineStr">
        <is>
          <t>bvg088</t>
        </is>
      </c>
      <c r="D1196" t="inlineStr">
        <is>
          <t>Hers vif</t>
        </is>
      </c>
    </row>
    <row r="1197">
      <c r="A1197" t="inlineStr">
        <is>
          <t>Ruisseau de Caychax</t>
        </is>
      </c>
      <c r="B1197" t="inlineStr">
        <is>
          <t>FRFRR166_10</t>
        </is>
      </c>
      <c r="C1197" t="inlineStr">
        <is>
          <t>bvg016</t>
        </is>
      </c>
      <c r="D1197" t="inlineStr">
        <is>
          <t>Ariège amont</t>
        </is>
      </c>
    </row>
    <row r="1198">
      <c r="A1198" t="inlineStr">
        <is>
          <t>Ruisseau de Fontargente</t>
        </is>
      </c>
      <c r="B1198" t="inlineStr">
        <is>
          <t>FRFRR166_11</t>
        </is>
      </c>
      <c r="C1198" t="inlineStr">
        <is>
          <t>bvg016</t>
        </is>
      </c>
      <c r="D1198" t="inlineStr">
        <is>
          <t>Ariège amont</t>
        </is>
      </c>
    </row>
    <row r="1199">
      <c r="A1199" t="inlineStr">
        <is>
          <t>Ruisseau de Gérul</t>
        </is>
      </c>
      <c r="B1199" t="inlineStr">
        <is>
          <t>FRFRR166_12</t>
        </is>
      </c>
      <c r="C1199" t="inlineStr">
        <is>
          <t>bvg016</t>
        </is>
      </c>
      <c r="D1199" t="inlineStr">
        <is>
          <t>Ariège amont</t>
        </is>
      </c>
    </row>
    <row r="1200">
      <c r="A1200" t="inlineStr">
        <is>
          <t>Ruisseau du Siscar</t>
        </is>
      </c>
      <c r="B1200" t="inlineStr">
        <is>
          <t>FRFRR166_2</t>
        </is>
      </c>
      <c r="C1200" t="inlineStr">
        <is>
          <t>bvg016</t>
        </is>
      </c>
      <c r="D1200" t="inlineStr">
        <is>
          <t>Ariège amont</t>
        </is>
      </c>
    </row>
    <row r="1201">
      <c r="A1201" t="inlineStr">
        <is>
          <t>Ruisseau des Bésines</t>
        </is>
      </c>
      <c r="B1201" t="inlineStr">
        <is>
          <t>FRFRR166_3</t>
        </is>
      </c>
      <c r="C1201" t="inlineStr">
        <is>
          <t>bvg016</t>
        </is>
      </c>
      <c r="D1201" t="inlineStr">
        <is>
          <t>Ariège amont</t>
        </is>
      </c>
    </row>
    <row r="1202">
      <c r="A1202" t="inlineStr">
        <is>
          <t>Ruisseau du Nabre</t>
        </is>
      </c>
      <c r="B1202" t="inlineStr">
        <is>
          <t>FRFRR166_4</t>
        </is>
      </c>
      <c r="C1202" t="inlineStr">
        <is>
          <t>bvg016</t>
        </is>
      </c>
      <c r="D1202" t="inlineStr">
        <is>
          <t>Ariège amont</t>
        </is>
      </c>
    </row>
    <row r="1203">
      <c r="A1203" t="inlineStr">
        <is>
          <t>Ruisseau du Mourguillou</t>
        </is>
      </c>
      <c r="B1203" t="inlineStr">
        <is>
          <t>FRFRR166_5</t>
        </is>
      </c>
      <c r="C1203" t="inlineStr">
        <is>
          <t>bvg016</t>
        </is>
      </c>
      <c r="D1203" t="inlineStr">
        <is>
          <t>Ariège amont</t>
        </is>
      </c>
    </row>
    <row r="1204">
      <c r="A1204" t="inlineStr">
        <is>
          <t>Ruisseau de Marmare</t>
        </is>
      </c>
      <c r="B1204" t="inlineStr">
        <is>
          <t>FRFRR166_6</t>
        </is>
      </c>
      <c r="C1204" t="inlineStr">
        <is>
          <t>bvg016</t>
        </is>
      </c>
      <c r="D1204" t="inlineStr">
        <is>
          <t>Ariège amont</t>
        </is>
      </c>
    </row>
    <row r="1205">
      <c r="A1205" t="inlineStr">
        <is>
          <t>Ruisseau de Lavail</t>
        </is>
      </c>
      <c r="B1205" t="inlineStr">
        <is>
          <t>FRFRR166_7</t>
        </is>
      </c>
      <c r="C1205" t="inlineStr">
        <is>
          <t>bvg016</t>
        </is>
      </c>
      <c r="D1205" t="inlineStr">
        <is>
          <t>Ariège amont</t>
        </is>
      </c>
    </row>
    <row r="1206">
      <c r="A1206" t="inlineStr">
        <is>
          <t>Ruisseau du Najar</t>
        </is>
      </c>
      <c r="B1206" t="inlineStr">
        <is>
          <t>FRFRR166_8</t>
        </is>
      </c>
      <c r="C1206" t="inlineStr">
        <is>
          <t>bvg016</t>
        </is>
      </c>
      <c r="D1206" t="inlineStr">
        <is>
          <t>Ariège amont</t>
        </is>
      </c>
    </row>
    <row r="1207">
      <c r="A1207" t="inlineStr">
        <is>
          <t>Ruisseau Aston</t>
        </is>
      </c>
      <c r="B1207" t="inlineStr">
        <is>
          <t>FRFRR167_1</t>
        </is>
      </c>
      <c r="C1207" t="inlineStr">
        <is>
          <t>bvg016</t>
        </is>
      </c>
      <c r="D1207" t="inlineStr">
        <is>
          <t>Ariège amont</t>
        </is>
      </c>
    </row>
    <row r="1208">
      <c r="A1208" t="inlineStr">
        <is>
          <t>Ruisseau Sirbal</t>
        </is>
      </c>
      <c r="B1208" t="inlineStr">
        <is>
          <t>FRFRR167_3</t>
        </is>
      </c>
      <c r="C1208" t="inlineStr">
        <is>
          <t>bvg016</t>
        </is>
      </c>
      <c r="D1208" t="inlineStr">
        <is>
          <t>Ariège amont</t>
        </is>
      </c>
    </row>
    <row r="1209">
      <c r="A1209" t="inlineStr">
        <is>
          <t>Ruisseau de l'Etang d'Artats</t>
        </is>
      </c>
      <c r="B1209" t="inlineStr">
        <is>
          <t>FRFRR168_1</t>
        </is>
      </c>
      <c r="C1209" t="inlineStr">
        <is>
          <t>bvg016</t>
        </is>
      </c>
      <c r="D1209" t="inlineStr">
        <is>
          <t>Ariège amont</t>
        </is>
      </c>
    </row>
    <row r="1210">
      <c r="A1210" t="inlineStr">
        <is>
          <t>Ruisseau de Ganac</t>
        </is>
      </c>
      <c r="B1210" t="inlineStr">
        <is>
          <t>FRFRR169_2</t>
        </is>
      </c>
      <c r="C1210" t="inlineStr">
        <is>
          <t>bvg016</t>
        </is>
      </c>
      <c r="D1210" t="inlineStr">
        <is>
          <t>Ariège amont</t>
        </is>
      </c>
    </row>
    <row r="1211">
      <c r="A1211" t="inlineStr">
        <is>
          <t>Ruisseau de Roques</t>
        </is>
      </c>
      <c r="B1211" t="inlineStr">
        <is>
          <t>FRFRR169_3</t>
        </is>
      </c>
      <c r="C1211" t="inlineStr">
        <is>
          <t>bvg016</t>
        </is>
      </c>
      <c r="D1211" t="inlineStr">
        <is>
          <t>Ariège amont</t>
        </is>
      </c>
    </row>
    <row r="1212">
      <c r="A1212" t="inlineStr">
        <is>
          <t>[Toponyme inconnu] R5061000</t>
        </is>
      </c>
      <c r="B1212" t="inlineStr">
        <is>
          <t>FRFRR16_1</t>
        </is>
      </c>
      <c r="C1212" t="inlineStr">
        <is>
          <t>bvg095</t>
        </is>
      </c>
      <c r="D1212" t="inlineStr">
        <is>
          <t>La Seugne</t>
        </is>
      </c>
    </row>
    <row r="1213">
      <c r="A1213" t="inlineStr">
        <is>
          <t>Le Petit Trèfle</t>
        </is>
      </c>
      <c r="B1213" t="inlineStr">
        <is>
          <t>FRFRR16_2</t>
        </is>
      </c>
      <c r="C1213" t="inlineStr">
        <is>
          <t>bvg095</t>
        </is>
      </c>
      <c r="D1213" t="inlineStr">
        <is>
          <t>La Seugne</t>
        </is>
      </c>
    </row>
    <row r="1214">
      <c r="A1214" t="inlineStr">
        <is>
          <t>Le Tâtre</t>
        </is>
      </c>
      <c r="B1214" t="inlineStr">
        <is>
          <t>FRFRR16_3</t>
        </is>
      </c>
      <c r="C1214" t="inlineStr">
        <is>
          <t>bvg095</t>
        </is>
      </c>
      <c r="D1214" t="inlineStr">
        <is>
          <t>La Seugne</t>
        </is>
      </c>
    </row>
    <row r="1215">
      <c r="A1215" t="inlineStr">
        <is>
          <t>La Viveronne</t>
        </is>
      </c>
      <c r="B1215" t="inlineStr">
        <is>
          <t>FRFRR16_4</t>
        </is>
      </c>
      <c r="C1215" t="inlineStr">
        <is>
          <t>bvg095</t>
        </is>
      </c>
      <c r="D1215" t="inlineStr">
        <is>
          <t>La Seugne</t>
        </is>
      </c>
    </row>
    <row r="1216">
      <c r="A1216" t="inlineStr">
        <is>
          <t>Le Villier</t>
        </is>
      </c>
      <c r="B1216" t="inlineStr">
        <is>
          <t>FRFRR16_5</t>
        </is>
      </c>
      <c r="C1216" t="inlineStr">
        <is>
          <t>bvg095</t>
        </is>
      </c>
      <c r="D1216" t="inlineStr">
        <is>
          <t>La Seugne</t>
        </is>
      </c>
    </row>
    <row r="1217">
      <c r="A1217" t="inlineStr">
        <is>
          <t>Le Nobla</t>
        </is>
      </c>
      <c r="B1217" t="inlineStr">
        <is>
          <t>FRFRR16_6</t>
        </is>
      </c>
      <c r="C1217" t="inlineStr">
        <is>
          <t>bvg095</t>
        </is>
      </c>
      <c r="D1217" t="inlineStr">
        <is>
          <t>La Seugne</t>
        </is>
      </c>
    </row>
    <row r="1218">
      <c r="A1218" t="inlineStr">
        <is>
          <t>Le Mortier</t>
        </is>
      </c>
      <c r="B1218" t="inlineStr">
        <is>
          <t>FRFRR16_7</t>
        </is>
      </c>
      <c r="C1218" t="inlineStr">
        <is>
          <t>bvg095</t>
        </is>
      </c>
      <c r="D1218" t="inlineStr">
        <is>
          <t>La Seugne</t>
        </is>
      </c>
    </row>
    <row r="1219">
      <c r="A1219" t="inlineStr">
        <is>
          <t>Ruisseau de Dalou</t>
        </is>
      </c>
      <c r="B1219" t="inlineStr">
        <is>
          <t>FRFRR170_2</t>
        </is>
      </c>
      <c r="C1219" t="inlineStr">
        <is>
          <t>bvg017</t>
        </is>
      </c>
      <c r="D1219" t="inlineStr">
        <is>
          <t>Ariège aval</t>
        </is>
      </c>
    </row>
    <row r="1220">
      <c r="A1220" t="inlineStr">
        <is>
          <t>Ruisseau de Carol</t>
        </is>
      </c>
      <c r="B1220" t="inlineStr">
        <is>
          <t>FRFRR170_3</t>
        </is>
      </c>
      <c r="C1220" t="inlineStr">
        <is>
          <t>bvg017</t>
        </is>
      </c>
      <c r="D1220" t="inlineStr">
        <is>
          <t>Ariège aval</t>
        </is>
      </c>
    </row>
    <row r="1221">
      <c r="A1221" t="inlineStr">
        <is>
          <t>Ruisseau d'Artix</t>
        </is>
      </c>
      <c r="B1221" t="inlineStr">
        <is>
          <t>FRFRR170_4</t>
        </is>
      </c>
      <c r="C1221" t="inlineStr">
        <is>
          <t>bvg017</t>
        </is>
      </c>
      <c r="D1221" t="inlineStr">
        <is>
          <t>Ariège aval</t>
        </is>
      </c>
    </row>
    <row r="1222">
      <c r="A1222" t="inlineStr">
        <is>
          <t>Ruisseau de Lansonne</t>
        </is>
      </c>
      <c r="B1222" t="inlineStr">
        <is>
          <t>FRFRR170_5</t>
        </is>
      </c>
      <c r="C1222" t="inlineStr">
        <is>
          <t>bvg017</t>
        </is>
      </c>
      <c r="D1222" t="inlineStr">
        <is>
          <t>Ariège aval</t>
        </is>
      </c>
    </row>
    <row r="1223">
      <c r="A1223" t="inlineStr">
        <is>
          <t>La Galage</t>
        </is>
      </c>
      <c r="B1223" t="inlineStr">
        <is>
          <t>FRFRR170_6</t>
        </is>
      </c>
      <c r="C1223" t="inlineStr">
        <is>
          <t>bvg017</t>
        </is>
      </c>
      <c r="D1223" t="inlineStr">
        <is>
          <t>Ariège aval</t>
        </is>
      </c>
    </row>
    <row r="1224">
      <c r="A1224" t="inlineStr">
        <is>
          <t>L'Aure</t>
        </is>
      </c>
      <c r="B1224" t="inlineStr">
        <is>
          <t>FRFRR170_7</t>
        </is>
      </c>
      <c r="C1224" t="inlineStr">
        <is>
          <t>bvg017</t>
        </is>
      </c>
      <c r="D1224" t="inlineStr">
        <is>
          <t>Ariège aval</t>
        </is>
      </c>
    </row>
    <row r="1225">
      <c r="A1225" t="inlineStr">
        <is>
          <t>Ruisseau de Courtignou</t>
        </is>
      </c>
      <c r="B1225" t="inlineStr">
        <is>
          <t>FRFRR171_1</t>
        </is>
      </c>
      <c r="C1225" t="inlineStr">
        <is>
          <t>bvg128</t>
        </is>
      </c>
      <c r="D1225" t="inlineStr">
        <is>
          <t>Salat - Volp</t>
        </is>
      </c>
    </row>
    <row r="1226">
      <c r="A1226" t="inlineStr">
        <is>
          <t>Ruisseau de Liers</t>
        </is>
      </c>
      <c r="B1226" t="inlineStr">
        <is>
          <t>FRFRR171_2</t>
        </is>
      </c>
      <c r="C1226" t="inlineStr">
        <is>
          <t>bvg128</t>
        </is>
      </c>
      <c r="D1226" t="inlineStr">
        <is>
          <t>Salat - Volp</t>
        </is>
      </c>
    </row>
    <row r="1227">
      <c r="A1227" t="inlineStr">
        <is>
          <t>Ruisseau d'Ornas</t>
        </is>
      </c>
      <c r="B1227" t="inlineStr">
        <is>
          <t>FRFRR171_3</t>
        </is>
      </c>
      <c r="C1227" t="inlineStr">
        <is>
          <t>bvg128</t>
        </is>
      </c>
      <c r="D1227" t="inlineStr">
        <is>
          <t>Salat - Volp</t>
        </is>
      </c>
    </row>
    <row r="1228">
      <c r="A1228" t="inlineStr">
        <is>
          <t>Ruisseau de Bagen</t>
        </is>
      </c>
      <c r="B1228" t="inlineStr">
        <is>
          <t>FRFRR171_4</t>
        </is>
      </c>
      <c r="C1228" t="inlineStr">
        <is>
          <t>bvg128</t>
        </is>
      </c>
      <c r="D1228" t="inlineStr">
        <is>
          <t>Salat - Volp</t>
        </is>
      </c>
    </row>
    <row r="1229">
      <c r="A1229" t="inlineStr">
        <is>
          <t>Ruisseau de l'Estagette</t>
        </is>
      </c>
      <c r="B1229" t="inlineStr">
        <is>
          <t>FRFRR172_2</t>
        </is>
      </c>
      <c r="C1229" t="inlineStr">
        <is>
          <t>bvg128</t>
        </is>
      </c>
      <c r="D1229" t="inlineStr">
        <is>
          <t>Salat - Volp</t>
        </is>
      </c>
    </row>
    <row r="1230">
      <c r="A1230" t="inlineStr">
        <is>
          <t>Rivière d'Ars</t>
        </is>
      </c>
      <c r="B1230" t="inlineStr">
        <is>
          <t>FRFRR172_3</t>
        </is>
      </c>
      <c r="C1230" t="inlineStr">
        <is>
          <t>bvg128</t>
        </is>
      </c>
      <c r="D1230" t="inlineStr">
        <is>
          <t>Salat - Volp</t>
        </is>
      </c>
    </row>
    <row r="1231">
      <c r="A1231" t="inlineStr">
        <is>
          <t>Ruisseau de Bielle</t>
        </is>
      </c>
      <c r="B1231" t="inlineStr">
        <is>
          <t>FRFRR173_1</t>
        </is>
      </c>
      <c r="C1231" t="inlineStr">
        <is>
          <t>bvg128</t>
        </is>
      </c>
      <c r="D1231" t="inlineStr">
        <is>
          <t>Salat - Volp</t>
        </is>
      </c>
    </row>
    <row r="1232">
      <c r="A1232" t="inlineStr">
        <is>
          <t>Ruisseau Ossèse</t>
        </is>
      </c>
      <c r="B1232" t="inlineStr">
        <is>
          <t>FRFRR173_2</t>
        </is>
      </c>
      <c r="C1232" t="inlineStr">
        <is>
          <t>bvg128</t>
        </is>
      </c>
      <c r="D1232" t="inlineStr">
        <is>
          <t>Salat - Volp</t>
        </is>
      </c>
    </row>
    <row r="1233">
      <c r="A1233" t="inlineStr">
        <is>
          <t>Ruisseau des Cougnets</t>
        </is>
      </c>
      <c r="B1233" t="inlineStr">
        <is>
          <t>FRFRR174_1</t>
        </is>
      </c>
      <c r="C1233" t="inlineStr">
        <is>
          <t>bvg128</t>
        </is>
      </c>
      <c r="D1233" t="inlineStr">
        <is>
          <t>Salat - Volp</t>
        </is>
      </c>
    </row>
    <row r="1234">
      <c r="A1234" t="inlineStr">
        <is>
          <t>Ruisseau d'Angouls</t>
        </is>
      </c>
      <c r="B1234" t="inlineStr">
        <is>
          <t>FRFRR174_2</t>
        </is>
      </c>
      <c r="C1234" t="inlineStr">
        <is>
          <t>bvg128</t>
        </is>
      </c>
      <c r="D1234" t="inlineStr">
        <is>
          <t>Salat - Volp</t>
        </is>
      </c>
    </row>
    <row r="1235">
      <c r="A1235" t="inlineStr">
        <is>
          <t>Ruisseau d'Estours</t>
        </is>
      </c>
      <c r="B1235" t="inlineStr">
        <is>
          <t>FRFRR174_3</t>
        </is>
      </c>
      <c r="C1235" t="inlineStr">
        <is>
          <t>bvg128</t>
        </is>
      </c>
      <c r="D1235" t="inlineStr">
        <is>
          <t>Salat - Volp</t>
        </is>
      </c>
    </row>
    <row r="1236">
      <c r="A1236" t="inlineStr">
        <is>
          <t>Ruisseau d'Esbints</t>
        </is>
      </c>
      <c r="B1236" t="inlineStr">
        <is>
          <t>FRFRR174_4</t>
        </is>
      </c>
      <c r="C1236" t="inlineStr">
        <is>
          <t>bvg128</t>
        </is>
      </c>
      <c r="D1236" t="inlineStr">
        <is>
          <t>Salat - Volp</t>
        </is>
      </c>
    </row>
    <row r="1237">
      <c r="A1237" t="inlineStr">
        <is>
          <t>Le Nert</t>
        </is>
      </c>
      <c r="B1237" t="inlineStr">
        <is>
          <t>FRFRR174_5</t>
        </is>
      </c>
      <c r="C1237" t="inlineStr">
        <is>
          <t>bvg128</t>
        </is>
      </c>
      <c r="D1237" t="inlineStr">
        <is>
          <t>Salat - Volp</t>
        </is>
      </c>
    </row>
    <row r="1238">
      <c r="A1238" t="inlineStr">
        <is>
          <t>Rivière d'Alos</t>
        </is>
      </c>
      <c r="B1238" t="inlineStr">
        <is>
          <t>FRFRR174_6</t>
        </is>
      </c>
      <c r="C1238" t="inlineStr">
        <is>
          <t>bvg128</t>
        </is>
      </c>
      <c r="D1238" t="inlineStr">
        <is>
          <t>Salat - Volp</t>
        </is>
      </c>
    </row>
    <row r="1239">
      <c r="A1239" t="inlineStr">
        <is>
          <t>Le Lis</t>
        </is>
      </c>
      <c r="B1239" t="inlineStr">
        <is>
          <t>FRFRR176_3</t>
        </is>
      </c>
      <c r="C1239" t="inlineStr">
        <is>
          <t>bvg072</t>
        </is>
      </c>
      <c r="D1239" t="inlineStr">
        <is>
          <t>Garonne Pyrénéenne</t>
        </is>
      </c>
    </row>
    <row r="1240">
      <c r="A1240" t="inlineStr">
        <is>
          <t>Ruisseau de Bourgs</t>
        </is>
      </c>
      <c r="B1240" t="inlineStr">
        <is>
          <t>FRFRR177_2</t>
        </is>
      </c>
      <c r="C1240" t="inlineStr">
        <is>
          <t>bvg072</t>
        </is>
      </c>
      <c r="D1240" t="inlineStr">
        <is>
          <t>Garonne Pyrénéenne</t>
        </is>
      </c>
    </row>
    <row r="1241">
      <c r="A1241" t="inlineStr">
        <is>
          <t>Ruisseau de Marignac</t>
        </is>
      </c>
      <c r="B1241" t="inlineStr">
        <is>
          <t>FRFRR177_3</t>
        </is>
      </c>
      <c r="C1241" t="inlineStr">
        <is>
          <t>bvg072</t>
        </is>
      </c>
      <c r="D1241" t="inlineStr">
        <is>
          <t>Garonne Pyrénéenne</t>
        </is>
      </c>
    </row>
    <row r="1242">
      <c r="A1242" t="inlineStr">
        <is>
          <t>Ruisseau de lez</t>
        </is>
      </c>
      <c r="B1242" t="inlineStr">
        <is>
          <t>FRFRR178_3</t>
        </is>
      </c>
      <c r="C1242" t="inlineStr">
        <is>
          <t>bvg072</t>
        </is>
      </c>
      <c r="D1242" t="inlineStr">
        <is>
          <t>Garonne Pyrénéenne</t>
        </is>
      </c>
    </row>
    <row r="1243">
      <c r="A1243" t="inlineStr">
        <is>
          <t>Ruisseau de Maudan</t>
        </is>
      </c>
      <c r="B1243" t="inlineStr">
        <is>
          <t>FRFRR178_4</t>
        </is>
      </c>
      <c r="C1243" t="inlineStr">
        <is>
          <t>bvg072</t>
        </is>
      </c>
      <c r="D1243" t="inlineStr">
        <is>
          <t>Garonne Pyrénéenne</t>
        </is>
      </c>
    </row>
    <row r="1244">
      <c r="A1244" t="inlineStr">
        <is>
          <t>Ruisseau de Rioutord</t>
        </is>
      </c>
      <c r="B1244" t="inlineStr">
        <is>
          <t>FRFRR178_6</t>
        </is>
      </c>
      <c r="C1244" t="inlineStr">
        <is>
          <t>bvg072</t>
        </is>
      </c>
      <c r="D1244" t="inlineStr">
        <is>
          <t>Garonne Pyrénéenne</t>
        </is>
      </c>
    </row>
    <row r="1245">
      <c r="A1245" t="inlineStr">
        <is>
          <t>Ruisseau de Gouhouron</t>
        </is>
      </c>
      <c r="B1245" t="inlineStr">
        <is>
          <t>FRFRR178_7</t>
        </is>
      </c>
      <c r="C1245" t="inlineStr">
        <is>
          <t>bvg072</t>
        </is>
      </c>
      <c r="D1245" t="inlineStr">
        <is>
          <t>Garonne Pyrénéenne</t>
        </is>
      </c>
    </row>
    <row r="1246">
      <c r="A1246" t="inlineStr">
        <is>
          <t>Le Rossignol</t>
        </is>
      </c>
      <c r="B1246" t="inlineStr">
        <is>
          <t>FRFRR179_1</t>
        </is>
      </c>
      <c r="C1246" t="inlineStr">
        <is>
          <t>bvg072</t>
        </is>
      </c>
      <c r="D1246" t="inlineStr">
        <is>
          <t>Garonne Pyrénéenne</t>
        </is>
      </c>
    </row>
    <row r="1247">
      <c r="A1247" t="inlineStr">
        <is>
          <t>Ruisseau du Chevalier de Saint-Paul</t>
        </is>
      </c>
      <c r="B1247" t="inlineStr">
        <is>
          <t>FRFRR179_2</t>
        </is>
      </c>
      <c r="C1247" t="inlineStr">
        <is>
          <t>bvg072</t>
        </is>
      </c>
      <c r="D1247" t="inlineStr">
        <is>
          <t>Garonne Pyrénéenne</t>
        </is>
      </c>
    </row>
    <row r="1248">
      <c r="A1248" t="inlineStr">
        <is>
          <t>Le Collinaud</t>
        </is>
      </c>
      <c r="B1248" t="inlineStr">
        <is>
          <t>FRFRR17_1</t>
        </is>
      </c>
      <c r="C1248" t="inlineStr">
        <is>
          <t>bvg118</t>
        </is>
      </c>
      <c r="D1248" t="inlineStr">
        <is>
          <t>Né</t>
        </is>
      </c>
    </row>
    <row r="1249">
      <c r="A1249" t="inlineStr">
        <is>
          <t>Ruisseau de la Motte</t>
        </is>
      </c>
      <c r="B1249" t="inlineStr">
        <is>
          <t>FRFRR17_2</t>
        </is>
      </c>
      <c r="C1249" t="inlineStr">
        <is>
          <t>bvg118</t>
        </is>
      </c>
      <c r="D1249" t="inlineStr">
        <is>
          <t>Né</t>
        </is>
      </c>
    </row>
    <row r="1250">
      <c r="A1250" t="inlineStr">
        <is>
          <t>[Toponyme inconnu] R4131050</t>
        </is>
      </c>
      <c r="B1250" t="inlineStr">
        <is>
          <t>FRFRR17_3</t>
        </is>
      </c>
      <c r="C1250" t="inlineStr">
        <is>
          <t>bvg118</t>
        </is>
      </c>
      <c r="D1250" t="inlineStr">
        <is>
          <t>Né</t>
        </is>
      </c>
    </row>
    <row r="1251">
      <c r="A1251" t="inlineStr">
        <is>
          <t>Ruisseau de Ruech</t>
        </is>
      </c>
      <c r="B1251" t="inlineStr">
        <is>
          <t>FRFRR180_1</t>
        </is>
      </c>
      <c r="C1251" t="inlineStr">
        <is>
          <t>bvg128</t>
        </is>
      </c>
      <c r="D1251" t="inlineStr">
        <is>
          <t>Salat - Volp</t>
        </is>
      </c>
    </row>
    <row r="1252">
      <c r="A1252" t="inlineStr">
        <is>
          <t>Ruisseau de Nédé</t>
        </is>
      </c>
      <c r="B1252" t="inlineStr">
        <is>
          <t>FRFRR180_2</t>
        </is>
      </c>
      <c r="C1252" t="inlineStr">
        <is>
          <t>bvg128</t>
        </is>
      </c>
      <c r="D1252" t="inlineStr">
        <is>
          <t>Salat - Volp</t>
        </is>
      </c>
    </row>
    <row r="1253">
      <c r="A1253" t="inlineStr">
        <is>
          <t>Goutè de Sipet</t>
        </is>
      </c>
      <c r="B1253" t="inlineStr">
        <is>
          <t>FRFRR180_3</t>
        </is>
      </c>
      <c r="C1253" t="inlineStr">
        <is>
          <t>bvg128</t>
        </is>
      </c>
      <c r="D1253" t="inlineStr">
        <is>
          <t>Salat - Volp</t>
        </is>
      </c>
    </row>
    <row r="1254">
      <c r="A1254" t="inlineStr">
        <is>
          <t>L'Isard</t>
        </is>
      </c>
      <c r="B1254" t="inlineStr">
        <is>
          <t>FRFRR181_2</t>
        </is>
      </c>
      <c r="C1254" t="inlineStr">
        <is>
          <t>bvg128</t>
        </is>
      </c>
      <c r="D1254" t="inlineStr">
        <is>
          <t>Salat - Volp</t>
        </is>
      </c>
    </row>
    <row r="1255">
      <c r="A1255" t="inlineStr">
        <is>
          <t>L'Orle</t>
        </is>
      </c>
      <c r="B1255" t="inlineStr">
        <is>
          <t>FRFRR181_4</t>
        </is>
      </c>
      <c r="C1255" t="inlineStr">
        <is>
          <t>bvg128</t>
        </is>
      </c>
      <c r="D1255" t="inlineStr">
        <is>
          <t>Salat - Volp</t>
        </is>
      </c>
    </row>
    <row r="1256">
      <c r="A1256" t="inlineStr">
        <is>
          <t>Ruisseau de l'Etruc</t>
        </is>
      </c>
      <c r="B1256" t="inlineStr">
        <is>
          <t>FRFRR181_5</t>
        </is>
      </c>
      <c r="C1256" t="inlineStr">
        <is>
          <t>bvg128</t>
        </is>
      </c>
      <c r="D1256" t="inlineStr">
        <is>
          <t>Salat - Volp</t>
        </is>
      </c>
    </row>
    <row r="1257">
      <c r="A1257" t="inlineStr">
        <is>
          <t>Le Balamet</t>
        </is>
      </c>
      <c r="B1257" t="inlineStr">
        <is>
          <t>FRFRR181_6</t>
        </is>
      </c>
      <c r="C1257" t="inlineStr">
        <is>
          <t>bvg128</t>
        </is>
      </c>
      <c r="D1257" t="inlineStr">
        <is>
          <t>Salat - Volp</t>
        </is>
      </c>
    </row>
    <row r="1258">
      <c r="A1258" t="inlineStr">
        <is>
          <t>Ruisseau de Sour</t>
        </is>
      </c>
      <c r="B1258" t="inlineStr">
        <is>
          <t>FRFRR182_2</t>
        </is>
      </c>
      <c r="C1258" t="inlineStr">
        <is>
          <t>bvg128</t>
        </is>
      </c>
      <c r="D1258" t="inlineStr">
        <is>
          <t>Salat - Volp</t>
        </is>
      </c>
    </row>
    <row r="1259">
      <c r="A1259" t="inlineStr">
        <is>
          <t>Ruisseau de Lachein</t>
        </is>
      </c>
      <c r="B1259" t="inlineStr">
        <is>
          <t>FRFRR182_3</t>
        </is>
      </c>
      <c r="C1259" t="inlineStr">
        <is>
          <t>bvg128</t>
        </is>
      </c>
      <c r="D1259" t="inlineStr">
        <is>
          <t>Salat - Volp</t>
        </is>
      </c>
    </row>
    <row r="1260">
      <c r="A1260" t="inlineStr">
        <is>
          <t>Le Baumet</t>
        </is>
      </c>
      <c r="B1260" t="inlineStr">
        <is>
          <t>FRFRR183_1</t>
        </is>
      </c>
      <c r="C1260" t="inlineStr">
        <is>
          <t>bvg128</t>
        </is>
      </c>
      <c r="D1260" t="inlineStr">
        <is>
          <t>Salat - Volp</t>
        </is>
      </c>
    </row>
    <row r="1261">
      <c r="A1261" t="inlineStr">
        <is>
          <t>Ruisseau de la Boussège</t>
        </is>
      </c>
      <c r="B1261" t="inlineStr">
        <is>
          <t>FRFRR183_2</t>
        </is>
      </c>
      <c r="C1261" t="inlineStr">
        <is>
          <t>bvg128</t>
        </is>
      </c>
      <c r="D1261" t="inlineStr">
        <is>
          <t>Salat - Volp</t>
        </is>
      </c>
    </row>
    <row r="1262">
      <c r="A1262" t="inlineStr">
        <is>
          <t>Le Baup</t>
        </is>
      </c>
      <c r="B1262" t="inlineStr">
        <is>
          <t>FRFRR184_2</t>
        </is>
      </c>
      <c r="C1262" t="inlineStr">
        <is>
          <t>bvg128</t>
        </is>
      </c>
      <c r="D1262" t="inlineStr">
        <is>
          <t>Salat - Volp</t>
        </is>
      </c>
    </row>
    <row r="1263">
      <c r="A1263" t="inlineStr">
        <is>
          <t>Le Marcazeau</t>
        </is>
      </c>
      <c r="B1263" t="inlineStr">
        <is>
          <t>FRFRR184_3</t>
        </is>
      </c>
      <c r="C1263" t="inlineStr">
        <is>
          <t>bvg128</t>
        </is>
      </c>
      <c r="D1263" t="inlineStr">
        <is>
          <t>Salat - Volp</t>
        </is>
      </c>
    </row>
    <row r="1264">
      <c r="A1264" t="inlineStr">
        <is>
          <t>Le Lavin</t>
        </is>
      </c>
      <c r="B1264" t="inlineStr">
        <is>
          <t>FRFRR184_5</t>
        </is>
      </c>
      <c r="C1264" t="inlineStr">
        <is>
          <t>bvg128</t>
        </is>
      </c>
      <c r="D1264" t="inlineStr">
        <is>
          <t>Salat - Volp</t>
        </is>
      </c>
    </row>
    <row r="1265">
      <c r="A1265" t="inlineStr">
        <is>
          <t>Ruisseau d'Aujole</t>
        </is>
      </c>
      <c r="B1265" t="inlineStr">
        <is>
          <t>FRFRR185_1</t>
        </is>
      </c>
      <c r="C1265" t="inlineStr">
        <is>
          <t>bvg015</t>
        </is>
      </c>
      <c r="D1265" t="inlineStr">
        <is>
          <t>Arize</t>
        </is>
      </c>
    </row>
    <row r="1266">
      <c r="A1266" t="inlineStr">
        <is>
          <t>L'Artillac</t>
        </is>
      </c>
      <c r="B1266" t="inlineStr">
        <is>
          <t>FRFRR185_2</t>
        </is>
      </c>
      <c r="C1266" t="inlineStr">
        <is>
          <t>bvg015</t>
        </is>
      </c>
      <c r="D1266" t="inlineStr">
        <is>
          <t>Arize</t>
        </is>
      </c>
    </row>
    <row r="1267">
      <c r="A1267" t="inlineStr">
        <is>
          <t>Ruisseau de Camarade</t>
        </is>
      </c>
      <c r="B1267" t="inlineStr">
        <is>
          <t>FRFRR186_2</t>
        </is>
      </c>
      <c r="C1267" t="inlineStr">
        <is>
          <t>bvg015</t>
        </is>
      </c>
      <c r="D1267" t="inlineStr">
        <is>
          <t>Arize</t>
        </is>
      </c>
    </row>
    <row r="1268">
      <c r="A1268" t="inlineStr">
        <is>
          <t>La Dourne</t>
        </is>
      </c>
      <c r="B1268" t="inlineStr">
        <is>
          <t>FRFRR186_3</t>
        </is>
      </c>
      <c r="C1268" t="inlineStr">
        <is>
          <t>bvg015</t>
        </is>
      </c>
      <c r="D1268" t="inlineStr">
        <is>
          <t>Arize</t>
        </is>
      </c>
    </row>
    <row r="1269">
      <c r="A1269" t="inlineStr">
        <is>
          <t>Ruisseau de l'Argain</t>
        </is>
      </c>
      <c r="B1269" t="inlineStr">
        <is>
          <t>FRFRR186_4</t>
        </is>
      </c>
      <c r="C1269" t="inlineStr">
        <is>
          <t>bvg015</t>
        </is>
      </c>
      <c r="D1269" t="inlineStr">
        <is>
          <t>Arize</t>
        </is>
      </c>
    </row>
    <row r="1270">
      <c r="A1270" t="inlineStr">
        <is>
          <t>Ruisseau de Montbrun</t>
        </is>
      </c>
      <c r="B1270" t="inlineStr">
        <is>
          <t>FRFRR186_5</t>
        </is>
      </c>
      <c r="C1270" t="inlineStr">
        <is>
          <t>bvg015</t>
        </is>
      </c>
      <c r="D1270" t="inlineStr">
        <is>
          <t>Arize</t>
        </is>
      </c>
    </row>
    <row r="1271">
      <c r="A1271" t="inlineStr">
        <is>
          <t>Ruisseau de Latour</t>
        </is>
      </c>
      <c r="B1271" t="inlineStr">
        <is>
          <t>FRFRR186_6</t>
        </is>
      </c>
      <c r="C1271" t="inlineStr">
        <is>
          <t>bvg015</t>
        </is>
      </c>
      <c r="D1271" t="inlineStr">
        <is>
          <t>Arize</t>
        </is>
      </c>
    </row>
    <row r="1272">
      <c r="A1272" t="inlineStr">
        <is>
          <t>Le Camedon</t>
        </is>
      </c>
      <c r="B1272" t="inlineStr">
        <is>
          <t>FRFRR186_7</t>
        </is>
      </c>
      <c r="C1272" t="inlineStr">
        <is>
          <t>bvg015</t>
        </is>
      </c>
      <c r="D1272" t="inlineStr">
        <is>
          <t>Arize</t>
        </is>
      </c>
    </row>
    <row r="1273">
      <c r="A1273" t="inlineStr">
        <is>
          <t>Ruisseau d'Argentat</t>
        </is>
      </c>
      <c r="B1273" t="inlineStr">
        <is>
          <t>FRFRR187_1</t>
        </is>
      </c>
      <c r="C1273" t="inlineStr">
        <is>
          <t>bvg108</t>
        </is>
      </c>
      <c r="D1273" t="inlineStr">
        <is>
          <t>Lèze</t>
        </is>
      </c>
    </row>
    <row r="1274">
      <c r="A1274" t="inlineStr">
        <is>
          <t>Ruisseau de Roziès</t>
        </is>
      </c>
      <c r="B1274" t="inlineStr">
        <is>
          <t>FRFRR187_2</t>
        </is>
      </c>
      <c r="C1274" t="inlineStr">
        <is>
          <t>bvg108</t>
        </is>
      </c>
      <c r="D1274" t="inlineStr">
        <is>
          <t>Lèze</t>
        </is>
      </c>
    </row>
    <row r="1275">
      <c r="A1275" t="inlineStr">
        <is>
          <t>Ruisseau de Paulou</t>
        </is>
      </c>
      <c r="B1275" t="inlineStr">
        <is>
          <t>FRFRR187_5</t>
        </is>
      </c>
      <c r="C1275" t="inlineStr">
        <is>
          <t>bvg108</t>
        </is>
      </c>
      <c r="D1275" t="inlineStr">
        <is>
          <t>Lèze</t>
        </is>
      </c>
    </row>
    <row r="1276">
      <c r="A1276" t="inlineStr">
        <is>
          <t>Le Latou</t>
        </is>
      </c>
      <c r="B1276" t="inlineStr">
        <is>
          <t>FRFRR187_6</t>
        </is>
      </c>
      <c r="C1276" t="inlineStr">
        <is>
          <t>bvg108</t>
        </is>
      </c>
      <c r="D1276" t="inlineStr">
        <is>
          <t>Lèze</t>
        </is>
      </c>
    </row>
    <row r="1277">
      <c r="A1277" t="inlineStr">
        <is>
          <t>La Rijolle</t>
        </is>
      </c>
      <c r="B1277" t="inlineStr">
        <is>
          <t>FRFRR187_8</t>
        </is>
      </c>
      <c r="C1277" t="inlineStr">
        <is>
          <t>bvg108</t>
        </is>
      </c>
      <c r="D1277" t="inlineStr">
        <is>
          <t>Lèze</t>
        </is>
      </c>
    </row>
    <row r="1278">
      <c r="A1278" t="inlineStr">
        <is>
          <t>Ruisseau de Calers</t>
        </is>
      </c>
      <c r="B1278" t="inlineStr">
        <is>
          <t>FRFRR188_1</t>
        </is>
      </c>
      <c r="C1278" t="inlineStr">
        <is>
          <t>bvg017</t>
        </is>
      </c>
      <c r="D1278" t="inlineStr">
        <is>
          <t>Ariège aval</t>
        </is>
      </c>
    </row>
    <row r="1279">
      <c r="A1279" t="inlineStr">
        <is>
          <t>La Jade</t>
        </is>
      </c>
      <c r="B1279" t="inlineStr">
        <is>
          <t>FRFRR188_2</t>
        </is>
      </c>
      <c r="C1279" t="inlineStr">
        <is>
          <t>bvg017</t>
        </is>
      </c>
      <c r="D1279" t="inlineStr">
        <is>
          <t>Ariège aval</t>
        </is>
      </c>
    </row>
    <row r="1280">
      <c r="A1280" t="inlineStr">
        <is>
          <t>Le Rieutort</t>
        </is>
      </c>
      <c r="B1280" t="inlineStr">
        <is>
          <t>FRFRR188_4</t>
        </is>
      </c>
      <c r="C1280" t="inlineStr">
        <is>
          <t>bvg017</t>
        </is>
      </c>
      <c r="D1280" t="inlineStr">
        <is>
          <t>Ariège aval</t>
        </is>
      </c>
    </row>
    <row r="1281">
      <c r="A1281" t="inlineStr">
        <is>
          <t>Ruisseau du Massacre</t>
        </is>
      </c>
      <c r="B1281" t="inlineStr">
        <is>
          <t>FRFRR188_5</t>
        </is>
      </c>
      <c r="C1281" t="inlineStr">
        <is>
          <t>bvg017</t>
        </is>
      </c>
      <c r="D1281" t="inlineStr">
        <is>
          <t>Ariège aval</t>
        </is>
      </c>
    </row>
    <row r="1282">
      <c r="A1282" t="inlineStr">
        <is>
          <t>La Lantine</t>
        </is>
      </c>
      <c r="B1282" t="inlineStr">
        <is>
          <t>FRFRR188_6</t>
        </is>
      </c>
      <c r="C1282" t="inlineStr">
        <is>
          <t>bvg017</t>
        </is>
      </c>
      <c r="D1282" t="inlineStr">
        <is>
          <t>Ariège aval</t>
        </is>
      </c>
    </row>
    <row r="1283">
      <c r="A1283" t="inlineStr">
        <is>
          <t>Ruisseau du Haumont</t>
        </is>
      </c>
      <c r="B1283" t="inlineStr">
        <is>
          <t>FRFRR188_7</t>
        </is>
      </c>
      <c r="C1283" t="inlineStr">
        <is>
          <t>bvg017</t>
        </is>
      </c>
      <c r="D1283" t="inlineStr">
        <is>
          <t>Ariège aval</t>
        </is>
      </c>
    </row>
    <row r="1284">
      <c r="A1284" t="inlineStr">
        <is>
          <t>Ruisseau de Cassignol</t>
        </is>
      </c>
      <c r="B1284" t="inlineStr">
        <is>
          <t>FRFRR188_8</t>
        </is>
      </c>
      <c r="C1284" t="inlineStr">
        <is>
          <t>bvg017</t>
        </is>
      </c>
      <c r="D1284" t="inlineStr">
        <is>
          <t>Ariège aval</t>
        </is>
      </c>
    </row>
    <row r="1285">
      <c r="A1285" t="inlineStr">
        <is>
          <t>Ruisseau de Gandaille</t>
        </is>
      </c>
      <c r="B1285" t="inlineStr">
        <is>
          <t>FRFRR189_3</t>
        </is>
      </c>
      <c r="C1285" t="inlineStr">
        <is>
          <t>bvg137</t>
        </is>
      </c>
      <c r="D1285" t="inlineStr">
        <is>
          <t>Séoune</t>
        </is>
      </c>
    </row>
    <row r="1286">
      <c r="A1286" t="inlineStr">
        <is>
          <t>L'Escorneboeuf</t>
        </is>
      </c>
      <c r="B1286" t="inlineStr">
        <is>
          <t>FRFRR189_4</t>
        </is>
      </c>
      <c r="C1286" t="inlineStr">
        <is>
          <t>bvg137</t>
        </is>
      </c>
      <c r="D1286" t="inlineStr">
        <is>
          <t>Séoune</t>
        </is>
      </c>
    </row>
    <row r="1287">
      <c r="A1287" t="inlineStr">
        <is>
          <t>Ruisseau de Lautheronne</t>
        </is>
      </c>
      <c r="B1287" t="inlineStr">
        <is>
          <t>FRFRR189_5</t>
        </is>
      </c>
      <c r="C1287" t="inlineStr">
        <is>
          <t>bvg137</t>
        </is>
      </c>
      <c r="D1287" t="inlineStr">
        <is>
          <t>Séoune</t>
        </is>
      </c>
    </row>
    <row r="1288">
      <c r="A1288" t="inlineStr">
        <is>
          <t>Le Né</t>
        </is>
      </c>
      <c r="B1288" t="inlineStr">
        <is>
          <t>FRFRR18_1</t>
        </is>
      </c>
      <c r="C1288" t="inlineStr">
        <is>
          <t>bvg118</t>
        </is>
      </c>
      <c r="D1288" t="inlineStr">
        <is>
          <t>Né</t>
        </is>
      </c>
    </row>
    <row r="1289">
      <c r="A1289" t="inlineStr">
        <is>
          <t>L'Arce</t>
        </is>
      </c>
      <c r="B1289" t="inlineStr">
        <is>
          <t>FRFRR18_2</t>
        </is>
      </c>
      <c r="C1289" t="inlineStr">
        <is>
          <t>bvg118</t>
        </is>
      </c>
      <c r="D1289" t="inlineStr">
        <is>
          <t>Né</t>
        </is>
      </c>
    </row>
    <row r="1290">
      <c r="A1290" t="inlineStr">
        <is>
          <t>L'Ecly</t>
        </is>
      </c>
      <c r="B1290" t="inlineStr">
        <is>
          <t>FRFRR18_3</t>
        </is>
      </c>
      <c r="C1290" t="inlineStr">
        <is>
          <t>bvg118</t>
        </is>
      </c>
      <c r="D1290" t="inlineStr">
        <is>
          <t>Né</t>
        </is>
      </c>
    </row>
    <row r="1291">
      <c r="A1291" t="inlineStr">
        <is>
          <t>La Maury</t>
        </is>
      </c>
      <c r="B1291" t="inlineStr">
        <is>
          <t>FRFRR18_4</t>
        </is>
      </c>
      <c r="C1291" t="inlineStr">
        <is>
          <t>bvg118</t>
        </is>
      </c>
      <c r="D1291" t="inlineStr">
        <is>
          <t>Né</t>
        </is>
      </c>
    </row>
    <row r="1292">
      <c r="A1292" t="inlineStr">
        <is>
          <t>Ru de Chadeuil</t>
        </is>
      </c>
      <c r="B1292" t="inlineStr">
        <is>
          <t>FRFRR18_5</t>
        </is>
      </c>
      <c r="C1292" t="inlineStr">
        <is>
          <t>bvg118</t>
        </is>
      </c>
      <c r="D1292" t="inlineStr">
        <is>
          <t>Né</t>
        </is>
      </c>
    </row>
    <row r="1293">
      <c r="A1293" t="inlineStr">
        <is>
          <t>Le Beau</t>
        </is>
      </c>
      <c r="B1293" t="inlineStr">
        <is>
          <t>FRFRR18_6</t>
        </is>
      </c>
      <c r="C1293" t="inlineStr">
        <is>
          <t>bvg118</t>
        </is>
      </c>
      <c r="D1293" t="inlineStr">
        <is>
          <t>Né</t>
        </is>
      </c>
    </row>
    <row r="1294">
      <c r="A1294" t="inlineStr">
        <is>
          <t>Ruisseau de chez Mathé</t>
        </is>
      </c>
      <c r="B1294" t="inlineStr">
        <is>
          <t>FRFRR18_7</t>
        </is>
      </c>
      <c r="C1294" t="inlineStr">
        <is>
          <t>bvg118</t>
        </is>
      </c>
      <c r="D1294" t="inlineStr">
        <is>
          <t>Né</t>
        </is>
      </c>
    </row>
    <row r="1295">
      <c r="A1295" t="inlineStr">
        <is>
          <t>Ruisseau des Fontaines Blanches</t>
        </is>
      </c>
      <c r="B1295" t="inlineStr">
        <is>
          <t>FRFRR18_8</t>
        </is>
      </c>
      <c r="C1295" t="inlineStr">
        <is>
          <t>bvg118</t>
        </is>
      </c>
      <c r="D1295" t="inlineStr">
        <is>
          <t>Né</t>
        </is>
      </c>
    </row>
    <row r="1296">
      <c r="A1296" t="inlineStr">
        <is>
          <t>Ruisseau de Sainte-Eulalie</t>
        </is>
      </c>
      <c r="B1296" t="inlineStr">
        <is>
          <t>FRFRR190_2</t>
        </is>
      </c>
      <c r="C1296" t="inlineStr">
        <is>
          <t>bvg137</t>
        </is>
      </c>
      <c r="D1296" t="inlineStr">
        <is>
          <t>Séoune</t>
        </is>
      </c>
    </row>
    <row r="1297">
      <c r="A1297" t="inlineStr">
        <is>
          <t>[Toponyme inconnu] O6181000</t>
        </is>
      </c>
      <c r="B1297" t="inlineStr">
        <is>
          <t>FRFRR190_3</t>
        </is>
      </c>
      <c r="C1297" t="inlineStr">
        <is>
          <t>bvg137</t>
        </is>
      </c>
      <c r="D1297" t="inlineStr">
        <is>
          <t>Séoune</t>
        </is>
      </c>
    </row>
    <row r="1298">
      <c r="A1298" t="inlineStr">
        <is>
          <t>La Séoune</t>
        </is>
      </c>
      <c r="B1298" t="inlineStr">
        <is>
          <t>FRFRR190_4</t>
        </is>
      </c>
      <c r="C1298" t="inlineStr">
        <is>
          <t>bvg137</t>
        </is>
      </c>
      <c r="D1298" t="inlineStr">
        <is>
          <t>Séoune</t>
        </is>
      </c>
    </row>
    <row r="1299">
      <c r="A1299" t="inlineStr">
        <is>
          <t>Ruisseau de Tartuguié</t>
        </is>
      </c>
      <c r="B1299" t="inlineStr">
        <is>
          <t>FRFRR191_1</t>
        </is>
      </c>
      <c r="C1299" t="inlineStr">
        <is>
          <t>bvg030</t>
        </is>
      </c>
      <c r="D1299" t="inlineStr">
        <is>
          <t>Barguelonne</t>
        </is>
      </c>
    </row>
    <row r="1300">
      <c r="A1300" t="inlineStr">
        <is>
          <t>Le Lendou</t>
        </is>
      </c>
      <c r="B1300" t="inlineStr">
        <is>
          <t>FRFRR191_2</t>
        </is>
      </c>
      <c r="C1300" t="inlineStr">
        <is>
          <t>bvg030</t>
        </is>
      </c>
      <c r="D1300" t="inlineStr">
        <is>
          <t>Barguelonne</t>
        </is>
      </c>
    </row>
    <row r="1301">
      <c r="A1301" t="inlineStr">
        <is>
          <t>Ruisseau de Gasques</t>
        </is>
      </c>
      <c r="B1301" t="inlineStr">
        <is>
          <t>FRFRR192_3</t>
        </is>
      </c>
      <c r="C1301" t="inlineStr">
        <is>
          <t>bvg030</t>
        </is>
      </c>
      <c r="D1301" t="inlineStr">
        <is>
          <t>Barguelonne</t>
        </is>
      </c>
    </row>
    <row r="1302">
      <c r="A1302" t="inlineStr">
        <is>
          <t>Ruisseau de Cabarieu</t>
        </is>
      </c>
      <c r="B1302" t="inlineStr">
        <is>
          <t>FRFRR192_4</t>
        </is>
      </c>
      <c r="C1302" t="inlineStr">
        <is>
          <t>bvg030</t>
        </is>
      </c>
      <c r="D1302" t="inlineStr">
        <is>
          <t>Barguelonne</t>
        </is>
      </c>
    </row>
    <row r="1303">
      <c r="A1303" t="inlineStr">
        <is>
          <t>Ruisseau du Boulou</t>
        </is>
      </c>
      <c r="B1303" t="inlineStr">
        <is>
          <t>FRFRR193_1</t>
        </is>
      </c>
      <c r="C1303" t="inlineStr">
        <is>
          <t>bvg097</t>
        </is>
      </c>
      <c r="D1303" t="inlineStr">
        <is>
          <t>Lemboulas</t>
        </is>
      </c>
    </row>
    <row r="1304">
      <c r="A1304" t="inlineStr">
        <is>
          <t>Ruisseau de Léouré</t>
        </is>
      </c>
      <c r="B1304" t="inlineStr">
        <is>
          <t>FRFRR193_2</t>
        </is>
      </c>
      <c r="C1304" t="inlineStr">
        <is>
          <t>bvg097</t>
        </is>
      </c>
      <c r="D1304" t="inlineStr">
        <is>
          <t>Lemboulas</t>
        </is>
      </c>
    </row>
    <row r="1305">
      <c r="A1305" t="inlineStr">
        <is>
          <t>Ruisseau de Cousteil</t>
        </is>
      </c>
      <c r="B1305" t="inlineStr">
        <is>
          <t>FRFRR194A_1</t>
        </is>
      </c>
      <c r="C1305" t="inlineStr">
        <is>
          <t>bvg026</t>
        </is>
      </c>
      <c r="D1305" t="inlineStr">
        <is>
          <t>Aveyron aval</t>
        </is>
      </c>
    </row>
    <row r="1306">
      <c r="A1306" t="inlineStr">
        <is>
          <t>Ruisseau de Bonne Vieille</t>
        </is>
      </c>
      <c r="B1306" t="inlineStr">
        <is>
          <t>FRFRR194A_3</t>
        </is>
      </c>
      <c r="C1306" t="inlineStr">
        <is>
          <t>bvg026</t>
        </is>
      </c>
      <c r="D1306" t="inlineStr">
        <is>
          <t>Aveyron aval</t>
        </is>
      </c>
    </row>
    <row r="1307">
      <c r="A1307" t="inlineStr">
        <is>
          <t>Ruisseau du Traversié</t>
        </is>
      </c>
      <c r="B1307" t="inlineStr">
        <is>
          <t>FRFRR194A_4</t>
        </is>
      </c>
      <c r="C1307" t="inlineStr">
        <is>
          <t>bvg026</t>
        </is>
      </c>
      <c r="D1307" t="inlineStr">
        <is>
          <t>Aveyron aval</t>
        </is>
      </c>
    </row>
    <row r="1308">
      <c r="A1308" t="inlineStr">
        <is>
          <t>Ruisseau de Paris</t>
        </is>
      </c>
      <c r="B1308" t="inlineStr">
        <is>
          <t>FRFRR194A_5</t>
        </is>
      </c>
      <c r="C1308" t="inlineStr">
        <is>
          <t>bvg026</t>
        </is>
      </c>
      <c r="D1308" t="inlineStr">
        <is>
          <t>Aveyron aval</t>
        </is>
      </c>
    </row>
    <row r="1309">
      <c r="A1309" t="inlineStr">
        <is>
          <t>Ruisseau de Terrassou</t>
        </is>
      </c>
      <c r="B1309" t="inlineStr">
        <is>
          <t>FRFRR194A_6</t>
        </is>
      </c>
      <c r="C1309" t="inlineStr">
        <is>
          <t>bvg026</t>
        </is>
      </c>
      <c r="D1309" t="inlineStr">
        <is>
          <t>Aveyron aval</t>
        </is>
      </c>
    </row>
    <row r="1310">
      <c r="A1310" t="inlineStr">
        <is>
          <t>Ruisseau de Poux Nègre</t>
        </is>
      </c>
      <c r="B1310" t="inlineStr">
        <is>
          <t>FRFRR194B_1</t>
        </is>
      </c>
      <c r="C1310" t="inlineStr">
        <is>
          <t>bvg026</t>
        </is>
      </c>
      <c r="D1310" t="inlineStr">
        <is>
          <t>Aveyron aval</t>
        </is>
      </c>
    </row>
    <row r="1311">
      <c r="A1311" t="inlineStr">
        <is>
          <t>Ruisseau de Sietges</t>
        </is>
      </c>
      <c r="B1311" t="inlineStr">
        <is>
          <t>FRFRR194B_2</t>
        </is>
      </c>
      <c r="C1311" t="inlineStr">
        <is>
          <t>bvg026</t>
        </is>
      </c>
      <c r="D1311" t="inlineStr">
        <is>
          <t>Aveyron aval</t>
        </is>
      </c>
    </row>
    <row r="1312">
      <c r="A1312" t="inlineStr">
        <is>
          <t>Ruisseau de Saint-Alby</t>
        </is>
      </c>
      <c r="B1312" t="inlineStr">
        <is>
          <t>FRFRR194B_3</t>
        </is>
      </c>
      <c r="C1312" t="inlineStr">
        <is>
          <t>bvg026</t>
        </is>
      </c>
      <c r="D1312" t="inlineStr">
        <is>
          <t>Aveyron aval</t>
        </is>
      </c>
    </row>
    <row r="1313">
      <c r="A1313" t="inlineStr">
        <is>
          <t>Ruisseau de Fontanel</t>
        </is>
      </c>
      <c r="B1313" t="inlineStr">
        <is>
          <t>FRFRR194B_4</t>
        </is>
      </c>
      <c r="C1313" t="inlineStr">
        <is>
          <t>bvg026</t>
        </is>
      </c>
      <c r="D1313" t="inlineStr">
        <is>
          <t>Aveyron aval</t>
        </is>
      </c>
    </row>
    <row r="1314">
      <c r="A1314" t="inlineStr">
        <is>
          <t>Ruisseau de la Gourgue</t>
        </is>
      </c>
      <c r="B1314" t="inlineStr">
        <is>
          <t>FRFRR195_2</t>
        </is>
      </c>
      <c r="C1314" t="inlineStr">
        <is>
          <t>bvg026</t>
        </is>
      </c>
      <c r="D1314" t="inlineStr">
        <is>
          <t>Aveyron aval</t>
        </is>
      </c>
    </row>
    <row r="1315">
      <c r="A1315" t="inlineStr">
        <is>
          <t>Ruisseau de Bauzens</t>
        </is>
      </c>
      <c r="B1315" t="inlineStr">
        <is>
          <t>FRFRR196_1</t>
        </is>
      </c>
      <c r="C1315" t="inlineStr">
        <is>
          <t>bvg154</t>
        </is>
      </c>
      <c r="D1315" t="inlineStr">
        <is>
          <t>Vère</t>
        </is>
      </c>
    </row>
    <row r="1316">
      <c r="A1316" t="inlineStr">
        <is>
          <t>Ruisseau de Vervére</t>
        </is>
      </c>
      <c r="B1316" t="inlineStr">
        <is>
          <t>FRFRR196_2</t>
        </is>
      </c>
      <c r="C1316" t="inlineStr">
        <is>
          <t>bvg154</t>
        </is>
      </c>
      <c r="D1316" t="inlineStr">
        <is>
          <t>Vère</t>
        </is>
      </c>
    </row>
    <row r="1317">
      <c r="A1317" t="inlineStr">
        <is>
          <t>Ruisseau du Rô Oriental</t>
        </is>
      </c>
      <c r="B1317" t="inlineStr">
        <is>
          <t>FRFRR196_3</t>
        </is>
      </c>
      <c r="C1317" t="inlineStr">
        <is>
          <t>bvg154</t>
        </is>
      </c>
      <c r="D1317" t="inlineStr">
        <is>
          <t>Vère</t>
        </is>
      </c>
    </row>
    <row r="1318">
      <c r="A1318" t="inlineStr">
        <is>
          <t>Ruisseau de Rô</t>
        </is>
      </c>
      <c r="B1318" t="inlineStr">
        <is>
          <t>FRFRR196_5</t>
        </is>
      </c>
      <c r="C1318" t="inlineStr">
        <is>
          <t>bvg154</t>
        </is>
      </c>
      <c r="D1318" t="inlineStr">
        <is>
          <t>Vère</t>
        </is>
      </c>
    </row>
    <row r="1319">
      <c r="A1319" t="inlineStr">
        <is>
          <t>Ruisseau de Vayre</t>
        </is>
      </c>
      <c r="B1319" t="inlineStr">
        <is>
          <t>FRFRR198_3</t>
        </is>
      </c>
      <c r="C1319" t="inlineStr">
        <is>
          <t>bvg153</t>
        </is>
      </c>
      <c r="D1319" t="inlineStr">
        <is>
          <t>Viaur</t>
        </is>
      </c>
    </row>
    <row r="1320">
      <c r="A1320" t="inlineStr">
        <is>
          <t>L'Escudelle</t>
        </is>
      </c>
      <c r="B1320" t="inlineStr">
        <is>
          <t>FRFRR198_4</t>
        </is>
      </c>
      <c r="C1320" t="inlineStr">
        <is>
          <t>bvg153</t>
        </is>
      </c>
      <c r="D1320" t="inlineStr">
        <is>
          <t>Viaur</t>
        </is>
      </c>
    </row>
    <row r="1321">
      <c r="A1321" t="inlineStr">
        <is>
          <t>Le Liort</t>
        </is>
      </c>
      <c r="B1321" t="inlineStr">
        <is>
          <t>FRFRR198_5</t>
        </is>
      </c>
      <c r="C1321" t="inlineStr">
        <is>
          <t>bvg153</t>
        </is>
      </c>
      <c r="D1321" t="inlineStr">
        <is>
          <t>Viaur</t>
        </is>
      </c>
    </row>
    <row r="1322">
      <c r="A1322" t="inlineStr">
        <is>
          <t>Le Verlenque</t>
        </is>
      </c>
      <c r="B1322" t="inlineStr">
        <is>
          <t>FRFRR199_1</t>
        </is>
      </c>
      <c r="C1322" t="inlineStr">
        <is>
          <t>bvg025</t>
        </is>
      </c>
      <c r="D1322" t="inlineStr">
        <is>
          <t>Aveyron amont</t>
        </is>
      </c>
    </row>
    <row r="1323">
      <c r="A1323" t="inlineStr">
        <is>
          <t>Le Merdans</t>
        </is>
      </c>
      <c r="B1323" t="inlineStr">
        <is>
          <t>FRFRR199_2</t>
        </is>
      </c>
      <c r="C1323" t="inlineStr">
        <is>
          <t>bvg025</t>
        </is>
      </c>
      <c r="D1323" t="inlineStr">
        <is>
          <t>Aveyron amont</t>
        </is>
      </c>
    </row>
    <row r="1324">
      <c r="A1324" t="inlineStr">
        <is>
          <t>Ruisseau de Cuge</t>
        </is>
      </c>
      <c r="B1324" t="inlineStr">
        <is>
          <t>FRFRR199_3</t>
        </is>
      </c>
      <c r="C1324" t="inlineStr">
        <is>
          <t>bvg025</t>
        </is>
      </c>
      <c r="D1324" t="inlineStr">
        <is>
          <t>Aveyron amont</t>
        </is>
      </c>
    </row>
    <row r="1325">
      <c r="A1325" t="inlineStr">
        <is>
          <t>Ruisseau de Peyreillès</t>
        </is>
      </c>
      <c r="B1325" t="inlineStr">
        <is>
          <t>FRFRR1B_4</t>
        </is>
      </c>
      <c r="C1325" t="inlineStr">
        <is>
          <t>bvg146</t>
        </is>
      </c>
      <c r="D1325" t="inlineStr">
        <is>
          <t>Thoré</t>
        </is>
      </c>
    </row>
    <row r="1326">
      <c r="A1326" t="inlineStr">
        <is>
          <t>Ruisseau de Candesoubre</t>
        </is>
      </c>
      <c r="B1326" t="inlineStr">
        <is>
          <t>FRFRR1B_5</t>
        </is>
      </c>
      <c r="C1326" t="inlineStr">
        <is>
          <t>bvg146</t>
        </is>
      </c>
      <c r="D1326" t="inlineStr">
        <is>
          <t>Thoré</t>
        </is>
      </c>
    </row>
    <row r="1327">
      <c r="A1327" t="inlineStr">
        <is>
          <t>Ruisseau du Mayroux</t>
        </is>
      </c>
      <c r="B1327" t="inlineStr">
        <is>
          <t>FRFRR200_1</t>
        </is>
      </c>
      <c r="C1327" t="inlineStr">
        <is>
          <t>bvg025</t>
        </is>
      </c>
      <c r="D1327" t="inlineStr">
        <is>
          <t>Aveyron amont</t>
        </is>
      </c>
    </row>
    <row r="1328">
      <c r="A1328" t="inlineStr">
        <is>
          <t>Ruisseau de Lugagnac</t>
        </is>
      </c>
      <c r="B1328" t="inlineStr">
        <is>
          <t>FRFRR200_2</t>
        </is>
      </c>
      <c r="C1328" t="inlineStr">
        <is>
          <t>bvg025</t>
        </is>
      </c>
      <c r="D1328" t="inlineStr">
        <is>
          <t>Aveyron amont</t>
        </is>
      </c>
    </row>
    <row r="1329">
      <c r="A1329" t="inlineStr">
        <is>
          <t>Ruisseau de Laval</t>
        </is>
      </c>
      <c r="B1329" t="inlineStr">
        <is>
          <t>FRFRR200_4</t>
        </is>
      </c>
      <c r="C1329" t="inlineStr">
        <is>
          <t>bvg025</t>
        </is>
      </c>
      <c r="D1329" t="inlineStr">
        <is>
          <t>Aveyron amont</t>
        </is>
      </c>
    </row>
    <row r="1330">
      <c r="A1330" t="inlineStr">
        <is>
          <t>Ruisseau Rieutord</t>
        </is>
      </c>
      <c r="B1330" t="inlineStr">
        <is>
          <t>FRFRR200_5</t>
        </is>
      </c>
      <c r="C1330" t="inlineStr">
        <is>
          <t>bvg025</t>
        </is>
      </c>
      <c r="D1330" t="inlineStr">
        <is>
          <t>Aveyron amont</t>
        </is>
      </c>
    </row>
    <row r="1331">
      <c r="A1331" t="inlineStr">
        <is>
          <t>Le Rieutord</t>
        </is>
      </c>
      <c r="B1331" t="inlineStr">
        <is>
          <t>FRFRR201_1</t>
        </is>
      </c>
      <c r="C1331" t="inlineStr">
        <is>
          <t>bvg025</t>
        </is>
      </c>
      <c r="D1331" t="inlineStr">
        <is>
          <t>Aveyron amont</t>
        </is>
      </c>
    </row>
    <row r="1332">
      <c r="A1332" t="inlineStr">
        <is>
          <t>Le Lézert</t>
        </is>
      </c>
      <c r="B1332" t="inlineStr">
        <is>
          <t>FRFRR201_10</t>
        </is>
      </c>
      <c r="C1332" t="inlineStr">
        <is>
          <t>bvg025</t>
        </is>
      </c>
      <c r="D1332" t="inlineStr">
        <is>
          <t>Aveyron amont</t>
        </is>
      </c>
    </row>
    <row r="1333">
      <c r="A1333" t="inlineStr">
        <is>
          <t>La Maresque</t>
        </is>
      </c>
      <c r="B1333" t="inlineStr">
        <is>
          <t>FRFRR201_11</t>
        </is>
      </c>
      <c r="C1333" t="inlineStr">
        <is>
          <t>bvg025</t>
        </is>
      </c>
      <c r="D1333" t="inlineStr">
        <is>
          <t>Aveyron amont</t>
        </is>
      </c>
    </row>
    <row r="1334">
      <c r="A1334" t="inlineStr">
        <is>
          <t>La Brienne</t>
        </is>
      </c>
      <c r="B1334" t="inlineStr">
        <is>
          <t>FRFRR201_2</t>
        </is>
      </c>
      <c r="C1334" t="inlineStr">
        <is>
          <t>bvg025</t>
        </is>
      </c>
      <c r="D1334" t="inlineStr">
        <is>
          <t>Aveyron amont</t>
        </is>
      </c>
    </row>
    <row r="1335">
      <c r="A1335" t="inlineStr">
        <is>
          <t>Le Trégou</t>
        </is>
      </c>
      <c r="B1335" t="inlineStr">
        <is>
          <t>FRFRR201_3</t>
        </is>
      </c>
      <c r="C1335" t="inlineStr">
        <is>
          <t>bvg025</t>
        </is>
      </c>
      <c r="D1335" t="inlineStr">
        <is>
          <t>Aveyron amont</t>
        </is>
      </c>
    </row>
    <row r="1336">
      <c r="A1336" t="inlineStr">
        <is>
          <t>L'Auterne</t>
        </is>
      </c>
      <c r="B1336" t="inlineStr">
        <is>
          <t>FRFRR201_4</t>
        </is>
      </c>
      <c r="C1336" t="inlineStr">
        <is>
          <t>bvg025</t>
        </is>
      </c>
      <c r="D1336" t="inlineStr">
        <is>
          <t>Aveyron amont</t>
        </is>
      </c>
    </row>
    <row r="1337">
      <c r="A1337" t="inlineStr">
        <is>
          <t>Le Lenne</t>
        </is>
      </c>
      <c r="B1337" t="inlineStr">
        <is>
          <t>FRFRR201_5</t>
        </is>
      </c>
      <c r="C1337" t="inlineStr">
        <is>
          <t>bvg025</t>
        </is>
      </c>
      <c r="D1337" t="inlineStr">
        <is>
          <t>Aveyron amont</t>
        </is>
      </c>
    </row>
    <row r="1338">
      <c r="A1338" t="inlineStr">
        <is>
          <t>La Favasse</t>
        </is>
      </c>
      <c r="B1338" t="inlineStr">
        <is>
          <t>FRFRR201_6</t>
        </is>
      </c>
      <c r="C1338" t="inlineStr">
        <is>
          <t>bvg025</t>
        </is>
      </c>
      <c r="D1338" t="inlineStr">
        <is>
          <t>Aveyron amont</t>
        </is>
      </c>
    </row>
    <row r="1339">
      <c r="A1339" t="inlineStr">
        <is>
          <t>La Maresque</t>
        </is>
      </c>
      <c r="B1339" t="inlineStr">
        <is>
          <t>FRFRR201_7</t>
        </is>
      </c>
      <c r="C1339" t="inlineStr">
        <is>
          <t>bvg025</t>
        </is>
      </c>
      <c r="D1339" t="inlineStr">
        <is>
          <t>Aveyron amont</t>
        </is>
      </c>
    </row>
    <row r="1340">
      <c r="A1340" t="inlineStr">
        <is>
          <t>Le Riou Nègre</t>
        </is>
      </c>
      <c r="B1340" t="inlineStr">
        <is>
          <t>FRFRR201_8</t>
        </is>
      </c>
      <c r="C1340" t="inlineStr">
        <is>
          <t>bvg025</t>
        </is>
      </c>
      <c r="D1340" t="inlineStr">
        <is>
          <t>Aveyron amont</t>
        </is>
      </c>
    </row>
    <row r="1341">
      <c r="A1341" t="inlineStr">
        <is>
          <t>La Doulouse</t>
        </is>
      </c>
      <c r="B1341" t="inlineStr">
        <is>
          <t>FRFRR202_1</t>
        </is>
      </c>
      <c r="C1341" t="inlineStr">
        <is>
          <t>bvg025</t>
        </is>
      </c>
      <c r="D1341" t="inlineStr">
        <is>
          <t>Aveyron amont</t>
        </is>
      </c>
    </row>
    <row r="1342">
      <c r="A1342" t="inlineStr">
        <is>
          <t>Ruisseau de Notre Dame</t>
        </is>
      </c>
      <c r="B1342" t="inlineStr">
        <is>
          <t>FRFRR202_2</t>
        </is>
      </c>
      <c r="C1342" t="inlineStr">
        <is>
          <t>bvg025</t>
        </is>
      </c>
      <c r="D1342" t="inlineStr">
        <is>
          <t>Aveyron amont</t>
        </is>
      </c>
    </row>
    <row r="1343">
      <c r="A1343" t="inlineStr">
        <is>
          <t>L'Assou</t>
        </is>
      </c>
      <c r="B1343" t="inlineStr">
        <is>
          <t>FRFRR202_3</t>
        </is>
      </c>
      <c r="C1343" t="inlineStr">
        <is>
          <t>bvg025</t>
        </is>
      </c>
      <c r="D1343" t="inlineStr">
        <is>
          <t>Aveyron amont</t>
        </is>
      </c>
    </row>
    <row r="1344">
      <c r="A1344" t="inlineStr">
        <is>
          <t>Ruisseau de Varayrous</t>
        </is>
      </c>
      <c r="B1344" t="inlineStr">
        <is>
          <t>FRFRR203_3</t>
        </is>
      </c>
      <c r="C1344" t="inlineStr">
        <is>
          <t>bvg153</t>
        </is>
      </c>
      <c r="D1344" t="inlineStr">
        <is>
          <t>Viaur</t>
        </is>
      </c>
    </row>
    <row r="1345">
      <c r="A1345" t="inlineStr">
        <is>
          <t>Le Bouzou</t>
        </is>
      </c>
      <c r="B1345" t="inlineStr">
        <is>
          <t>FRFRR203_4</t>
        </is>
      </c>
      <c r="C1345" t="inlineStr">
        <is>
          <t>bvg153</t>
        </is>
      </c>
      <c r="D1345" t="inlineStr">
        <is>
          <t>Viaur</t>
        </is>
      </c>
    </row>
    <row r="1346">
      <c r="A1346" t="inlineStr">
        <is>
          <t>Ruisseau d'Estache</t>
        </is>
      </c>
      <c r="B1346" t="inlineStr">
        <is>
          <t>FRFRR203_5</t>
        </is>
      </c>
      <c r="C1346" t="inlineStr">
        <is>
          <t>bvg153</t>
        </is>
      </c>
      <c r="D1346" t="inlineStr">
        <is>
          <t>Viaur</t>
        </is>
      </c>
    </row>
    <row r="1347">
      <c r="A1347" t="inlineStr">
        <is>
          <t>Ruisseau de Cayrac</t>
        </is>
      </c>
      <c r="B1347" t="inlineStr">
        <is>
          <t>FRFRR204_1</t>
        </is>
      </c>
      <c r="C1347" t="inlineStr">
        <is>
          <t>bvg153</t>
        </is>
      </c>
      <c r="D1347" t="inlineStr">
        <is>
          <t>Viaur</t>
        </is>
      </c>
    </row>
    <row r="1348">
      <c r="A1348" t="inlineStr">
        <is>
          <t>Ruisseau de Cantarane</t>
        </is>
      </c>
      <c r="B1348" t="inlineStr">
        <is>
          <t>FRFRR204_3</t>
        </is>
      </c>
      <c r="C1348" t="inlineStr">
        <is>
          <t>bvg153</t>
        </is>
      </c>
      <c r="D1348" t="inlineStr">
        <is>
          <t>Viaur</t>
        </is>
      </c>
    </row>
    <row r="1349">
      <c r="A1349" t="inlineStr">
        <is>
          <t>Ruisseau de la Nauze</t>
        </is>
      </c>
      <c r="B1349" t="inlineStr">
        <is>
          <t>FRFRR204_4</t>
        </is>
      </c>
      <c r="C1349" t="inlineStr">
        <is>
          <t>bvg153</t>
        </is>
      </c>
      <c r="D1349" t="inlineStr">
        <is>
          <t>Viaur</t>
        </is>
      </c>
    </row>
    <row r="1350">
      <c r="A1350" t="inlineStr">
        <is>
          <t>Ruisseau de Congorbes</t>
        </is>
      </c>
      <c r="B1350" t="inlineStr">
        <is>
          <t>FRFRR204_6</t>
        </is>
      </c>
      <c r="C1350" t="inlineStr">
        <is>
          <t>bvg153</t>
        </is>
      </c>
      <c r="D1350" t="inlineStr">
        <is>
          <t>Viaur</t>
        </is>
      </c>
    </row>
    <row r="1351">
      <c r="A1351" t="inlineStr">
        <is>
          <t>Ruisseau de Clauzelles</t>
        </is>
      </c>
      <c r="B1351" t="inlineStr">
        <is>
          <t>FRFRR205_2</t>
        </is>
      </c>
      <c r="C1351" t="inlineStr">
        <is>
          <t>bvg153</t>
        </is>
      </c>
      <c r="D1351" t="inlineStr">
        <is>
          <t>Viaur</t>
        </is>
      </c>
    </row>
    <row r="1352">
      <c r="A1352" t="inlineStr">
        <is>
          <t>L'Hunargues</t>
        </is>
      </c>
      <c r="B1352" t="inlineStr">
        <is>
          <t>FRFRR205_4</t>
        </is>
      </c>
      <c r="C1352" t="inlineStr">
        <is>
          <t>bvg153</t>
        </is>
      </c>
      <c r="D1352" t="inlineStr">
        <is>
          <t>Viaur</t>
        </is>
      </c>
    </row>
    <row r="1353">
      <c r="A1353" t="inlineStr">
        <is>
          <t>Ruisseau du Lagast</t>
        </is>
      </c>
      <c r="B1353" t="inlineStr">
        <is>
          <t>FRFRR205_5</t>
        </is>
      </c>
      <c r="C1353" t="inlineStr">
        <is>
          <t>bvg153</t>
        </is>
      </c>
      <c r="D1353" t="inlineStr">
        <is>
          <t>Viaur</t>
        </is>
      </c>
    </row>
    <row r="1354">
      <c r="A1354" t="inlineStr">
        <is>
          <t>L'Hume</t>
        </is>
      </c>
      <c r="B1354" t="inlineStr">
        <is>
          <t>FRFRR205_7</t>
        </is>
      </c>
      <c r="C1354" t="inlineStr">
        <is>
          <t>bvg153</t>
        </is>
      </c>
      <c r="D1354" t="inlineStr">
        <is>
          <t>Viaur</t>
        </is>
      </c>
    </row>
    <row r="1355">
      <c r="A1355" t="inlineStr">
        <is>
          <t>Le Glandou</t>
        </is>
      </c>
      <c r="B1355" t="inlineStr">
        <is>
          <t>FRFRR205_8</t>
        </is>
      </c>
      <c r="C1355" t="inlineStr">
        <is>
          <t>bvg153</t>
        </is>
      </c>
      <c r="D1355" t="inlineStr">
        <is>
          <t>Viaur</t>
        </is>
      </c>
    </row>
    <row r="1356">
      <c r="A1356" t="inlineStr">
        <is>
          <t>La Durenque</t>
        </is>
      </c>
      <c r="B1356" t="inlineStr">
        <is>
          <t>FRFRR206_2</t>
        </is>
      </c>
      <c r="C1356" t="inlineStr">
        <is>
          <t>bvg153</t>
        </is>
      </c>
      <c r="D1356" t="inlineStr">
        <is>
          <t>Viaur</t>
        </is>
      </c>
    </row>
    <row r="1357">
      <c r="A1357" t="inlineStr">
        <is>
          <t>Ruisseau de la Vaysse</t>
        </is>
      </c>
      <c r="B1357" t="inlineStr">
        <is>
          <t>FRFRR207_1</t>
        </is>
      </c>
      <c r="C1357" t="inlineStr">
        <is>
          <t>bvg026</t>
        </is>
      </c>
      <c r="D1357" t="inlineStr">
        <is>
          <t>Aveyron aval</t>
        </is>
      </c>
    </row>
    <row r="1358">
      <c r="A1358" t="inlineStr">
        <is>
          <t>Ruisseau de Dagran</t>
        </is>
      </c>
      <c r="B1358" t="inlineStr">
        <is>
          <t>FRFRR207_10</t>
        </is>
      </c>
      <c r="C1358" t="inlineStr">
        <is>
          <t>bvg026</t>
        </is>
      </c>
      <c r="D1358" t="inlineStr">
        <is>
          <t>Aveyron aval</t>
        </is>
      </c>
    </row>
    <row r="1359">
      <c r="A1359" t="inlineStr">
        <is>
          <t>Le Grand Mortarieu</t>
        </is>
      </c>
      <c r="B1359" t="inlineStr">
        <is>
          <t>FRFRR207_11</t>
        </is>
      </c>
      <c r="C1359" t="inlineStr">
        <is>
          <t>bvg026</t>
        </is>
      </c>
      <c r="D1359" t="inlineStr">
        <is>
          <t>Aveyron aval</t>
        </is>
      </c>
    </row>
    <row r="1360">
      <c r="A1360" t="inlineStr">
        <is>
          <t>Ruisseau de Rieumet</t>
        </is>
      </c>
      <c r="B1360" t="inlineStr">
        <is>
          <t>FRFRR207_2</t>
        </is>
      </c>
      <c r="C1360" t="inlineStr">
        <is>
          <t>bvg026</t>
        </is>
      </c>
      <c r="D1360" t="inlineStr">
        <is>
          <t>Aveyron aval</t>
        </is>
      </c>
    </row>
    <row r="1361">
      <c r="A1361" t="inlineStr">
        <is>
          <t>Ruisseau de Cabertat</t>
        </is>
      </c>
      <c r="B1361" t="inlineStr">
        <is>
          <t>FRFRR207_3</t>
        </is>
      </c>
      <c r="C1361" t="inlineStr">
        <is>
          <t>bvg026</t>
        </is>
      </c>
      <c r="D1361" t="inlineStr">
        <is>
          <t>Aveyron aval</t>
        </is>
      </c>
    </row>
    <row r="1362">
      <c r="A1362" t="inlineStr">
        <is>
          <t>Ruisseau de Longues Aygues</t>
        </is>
      </c>
      <c r="B1362" t="inlineStr">
        <is>
          <t>FRFRR207_4</t>
        </is>
      </c>
      <c r="C1362" t="inlineStr">
        <is>
          <t>bvg026</t>
        </is>
      </c>
      <c r="D1362" t="inlineStr">
        <is>
          <t>Aveyron aval</t>
        </is>
      </c>
    </row>
    <row r="1363">
      <c r="A1363" t="inlineStr">
        <is>
          <t>Ruisseau de la Brive</t>
        </is>
      </c>
      <c r="B1363" t="inlineStr">
        <is>
          <t>FRFRR207_6</t>
        </is>
      </c>
      <c r="C1363" t="inlineStr">
        <is>
          <t>bvg026</t>
        </is>
      </c>
      <c r="D1363" t="inlineStr">
        <is>
          <t>Aveyron aval</t>
        </is>
      </c>
    </row>
    <row r="1364">
      <c r="A1364" t="inlineStr">
        <is>
          <t>Ruisseau de la Mouline</t>
        </is>
      </c>
      <c r="B1364" t="inlineStr">
        <is>
          <t>FRFRR207_7</t>
        </is>
      </c>
      <c r="C1364" t="inlineStr">
        <is>
          <t>bvg026</t>
        </is>
      </c>
      <c r="D1364" t="inlineStr">
        <is>
          <t>Aveyron aval</t>
        </is>
      </c>
    </row>
    <row r="1365">
      <c r="A1365" t="inlineStr">
        <is>
          <t>Ruisseau de Frézal</t>
        </is>
      </c>
      <c r="B1365" t="inlineStr">
        <is>
          <t>FRFRR207_8</t>
        </is>
      </c>
      <c r="C1365" t="inlineStr">
        <is>
          <t>bvg026</t>
        </is>
      </c>
      <c r="D1365" t="inlineStr">
        <is>
          <t>Aveyron aval</t>
        </is>
      </c>
    </row>
    <row r="1366">
      <c r="A1366" t="inlineStr">
        <is>
          <t>Ruisseau de Gesse</t>
        </is>
      </c>
      <c r="B1366" t="inlineStr">
        <is>
          <t>FRFRR207_9</t>
        </is>
      </c>
      <c r="C1366" t="inlineStr">
        <is>
          <t>bvg026</t>
        </is>
      </c>
      <c r="D1366" t="inlineStr">
        <is>
          <t>Aveyron aval</t>
        </is>
      </c>
    </row>
    <row r="1367">
      <c r="A1367" t="inlineStr">
        <is>
          <t>Le Lieux</t>
        </is>
      </c>
      <c r="B1367" t="inlineStr">
        <is>
          <t>FRFRR208_2</t>
        </is>
      </c>
      <c r="C1367" t="inlineStr">
        <is>
          <t>bvg153</t>
        </is>
      </c>
      <c r="D1367" t="inlineStr">
        <is>
          <t>Viaur</t>
        </is>
      </c>
    </row>
    <row r="1368">
      <c r="A1368" t="inlineStr">
        <is>
          <t>Ruisseau de Lizert</t>
        </is>
      </c>
      <c r="B1368" t="inlineStr">
        <is>
          <t>FRFRR208_5</t>
        </is>
      </c>
      <c r="C1368" t="inlineStr">
        <is>
          <t>bvg153</t>
        </is>
      </c>
      <c r="D1368" t="inlineStr">
        <is>
          <t>Viaur</t>
        </is>
      </c>
    </row>
    <row r="1369">
      <c r="A1369" t="inlineStr">
        <is>
          <t>Le Coulerc</t>
        </is>
      </c>
      <c r="B1369" t="inlineStr">
        <is>
          <t>FRFRR209_3</t>
        </is>
      </c>
      <c r="C1369" t="inlineStr">
        <is>
          <t>bvg145</t>
        </is>
      </c>
      <c r="D1369" t="inlineStr">
        <is>
          <t>Tescou</t>
        </is>
      </c>
    </row>
    <row r="1370">
      <c r="A1370" t="inlineStr">
        <is>
          <t>Ruisseau de Nadalou</t>
        </is>
      </c>
      <c r="B1370" t="inlineStr">
        <is>
          <t>FRFRR209_4</t>
        </is>
      </c>
      <c r="C1370" t="inlineStr">
        <is>
          <t>bvg145</t>
        </is>
      </c>
      <c r="D1370" t="inlineStr">
        <is>
          <t>Tescou</t>
        </is>
      </c>
    </row>
    <row r="1371">
      <c r="A1371" t="inlineStr">
        <is>
          <t>Ruisseau de Beauregard</t>
        </is>
      </c>
      <c r="B1371" t="inlineStr">
        <is>
          <t>FRFRR209_5</t>
        </is>
      </c>
      <c r="C1371" t="inlineStr">
        <is>
          <t>bvg145</t>
        </is>
      </c>
      <c r="D1371" t="inlineStr">
        <is>
          <t>Tescou</t>
        </is>
      </c>
    </row>
    <row r="1372">
      <c r="A1372" t="inlineStr">
        <is>
          <t>Le Sureau</t>
        </is>
      </c>
      <c r="B1372" t="inlineStr">
        <is>
          <t>FRFRR20_2</t>
        </is>
      </c>
      <c r="C1372" t="inlineStr">
        <is>
          <t>bvg036</t>
        </is>
      </c>
      <c r="D1372" t="inlineStr">
        <is>
          <t>Boutonne</t>
        </is>
      </c>
    </row>
    <row r="1373">
      <c r="A1373" t="inlineStr">
        <is>
          <t>Bief du Moulin</t>
        </is>
      </c>
      <c r="B1373" t="inlineStr">
        <is>
          <t>FRFRR20_3</t>
        </is>
      </c>
      <c r="C1373" t="inlineStr">
        <is>
          <t>bvg036</t>
        </is>
      </c>
      <c r="D1373" t="inlineStr">
        <is>
          <t>Boutonne</t>
        </is>
      </c>
    </row>
    <row r="1374">
      <c r="A1374" t="inlineStr">
        <is>
          <t>La Soie</t>
        </is>
      </c>
      <c r="B1374" t="inlineStr">
        <is>
          <t>FRFRR20_4</t>
        </is>
      </c>
      <c r="C1374" t="inlineStr">
        <is>
          <t>bvg036</t>
        </is>
      </c>
      <c r="D1374" t="inlineStr">
        <is>
          <t>Boutonne</t>
        </is>
      </c>
    </row>
    <row r="1375">
      <c r="A1375" t="inlineStr">
        <is>
          <t>La Bergone</t>
        </is>
      </c>
      <c r="B1375" t="inlineStr">
        <is>
          <t>FRFRR210A_1</t>
        </is>
      </c>
      <c r="C1375" t="inlineStr">
        <is>
          <t>bvg083</t>
        </is>
      </c>
      <c r="D1375" t="inlineStr">
        <is>
          <t>Gimone - Arrats</t>
        </is>
      </c>
    </row>
    <row r="1376">
      <c r="A1376" t="inlineStr">
        <is>
          <t>Le Brounan</t>
        </is>
      </c>
      <c r="B1376" t="inlineStr">
        <is>
          <t>FRFRR211_1</t>
        </is>
      </c>
      <c r="C1376" t="inlineStr">
        <is>
          <t>bvg083</t>
        </is>
      </c>
      <c r="D1376" t="inlineStr">
        <is>
          <t>Gimone - Arrats</t>
        </is>
      </c>
    </row>
    <row r="1377">
      <c r="A1377" t="inlineStr">
        <is>
          <t>La Baysole</t>
        </is>
      </c>
      <c r="B1377" t="inlineStr">
        <is>
          <t>FRFRR211_2</t>
        </is>
      </c>
      <c r="C1377" t="inlineStr">
        <is>
          <t>bvg083</t>
        </is>
      </c>
      <c r="D1377" t="inlineStr">
        <is>
          <t>Gimone - Arrats</t>
        </is>
      </c>
    </row>
    <row r="1378">
      <c r="A1378" t="inlineStr">
        <is>
          <t>Ruisseau de Caravêche</t>
        </is>
      </c>
      <c r="B1378" t="inlineStr">
        <is>
          <t>FRFRR211_3</t>
        </is>
      </c>
      <c r="C1378" t="inlineStr">
        <is>
          <t>bvg083</t>
        </is>
      </c>
      <c r="D1378" t="inlineStr">
        <is>
          <t>Gimone - Arrats</t>
        </is>
      </c>
    </row>
    <row r="1379">
      <c r="A1379" t="inlineStr">
        <is>
          <t>Riou Grand</t>
        </is>
      </c>
      <c r="B1379" t="inlineStr">
        <is>
          <t>FRFRR211_4</t>
        </is>
      </c>
      <c r="C1379" t="inlineStr">
        <is>
          <t>bvg083</t>
        </is>
      </c>
      <c r="D1379" t="inlineStr">
        <is>
          <t>Gimone - Arrats</t>
        </is>
      </c>
    </row>
    <row r="1380">
      <c r="A1380" t="inlineStr">
        <is>
          <t>La Lavassère</t>
        </is>
      </c>
      <c r="B1380" t="inlineStr">
        <is>
          <t>FRFRR213A_5</t>
        </is>
      </c>
      <c r="C1380" t="inlineStr">
        <is>
          <t>bvg083</t>
        </is>
      </c>
      <c r="D1380" t="inlineStr">
        <is>
          <t>Gimone - Arrats</t>
        </is>
      </c>
    </row>
    <row r="1381">
      <c r="A1381" t="inlineStr">
        <is>
          <t>Ruisseau du Gélon</t>
        </is>
      </c>
      <c r="B1381" t="inlineStr">
        <is>
          <t>FRFRR213A_6</t>
        </is>
      </c>
      <c r="C1381" t="inlineStr">
        <is>
          <t>bvg083</t>
        </is>
      </c>
      <c r="D1381" t="inlineStr">
        <is>
          <t>Gimone - Arrats</t>
        </is>
      </c>
    </row>
    <row r="1382">
      <c r="A1382" t="inlineStr">
        <is>
          <t>Le Campunau</t>
        </is>
      </c>
      <c r="B1382" t="inlineStr">
        <is>
          <t>FRFRR213A_7</t>
        </is>
      </c>
      <c r="C1382" t="inlineStr">
        <is>
          <t>bvg083</t>
        </is>
      </c>
      <c r="D1382" t="inlineStr">
        <is>
          <t>Gimone - Arrats</t>
        </is>
      </c>
    </row>
    <row r="1383">
      <c r="A1383" t="inlineStr">
        <is>
          <t>Ruisseau de Daignan</t>
        </is>
      </c>
      <c r="B1383" t="inlineStr">
        <is>
          <t>FRFRR213A_8</t>
        </is>
      </c>
      <c r="C1383" t="inlineStr">
        <is>
          <t>bvg083</t>
        </is>
      </c>
      <c r="D1383" t="inlineStr">
        <is>
          <t>Gimone - Arrats</t>
        </is>
      </c>
    </row>
    <row r="1384">
      <c r="A1384" t="inlineStr">
        <is>
          <t>Ruisseau du Rat</t>
        </is>
      </c>
      <c r="B1384" t="inlineStr">
        <is>
          <t>FRFRR214_2</t>
        </is>
      </c>
      <c r="C1384" t="inlineStr">
        <is>
          <t>bvg020</t>
        </is>
      </c>
      <c r="D1384" t="inlineStr">
        <is>
          <t>Auroue</t>
        </is>
      </c>
    </row>
    <row r="1385">
      <c r="A1385" t="inlineStr">
        <is>
          <t>La Petite Auroue</t>
        </is>
      </c>
      <c r="B1385" t="inlineStr">
        <is>
          <t>FRFRR214_3</t>
        </is>
      </c>
      <c r="C1385" t="inlineStr">
        <is>
          <t>bvg020</t>
        </is>
      </c>
      <c r="D1385" t="inlineStr">
        <is>
          <t>Auroue</t>
        </is>
      </c>
    </row>
    <row r="1386">
      <c r="A1386" t="inlineStr">
        <is>
          <t>Ruisseau du Métau</t>
        </is>
      </c>
      <c r="B1386" t="inlineStr">
        <is>
          <t>FRFRR214_4</t>
        </is>
      </c>
      <c r="C1386" t="inlineStr">
        <is>
          <t>bvg020</t>
        </is>
      </c>
      <c r="D1386" t="inlineStr">
        <is>
          <t>Auroue</t>
        </is>
      </c>
    </row>
    <row r="1387">
      <c r="A1387" t="inlineStr">
        <is>
          <t>Ruisseau de Lesquère</t>
        </is>
      </c>
      <c r="B1387" t="inlineStr">
        <is>
          <t>FRFRR214_5</t>
        </is>
      </c>
      <c r="C1387" t="inlineStr">
        <is>
          <t>bvg020</t>
        </is>
      </c>
      <c r="D1387" t="inlineStr">
        <is>
          <t>Auroue</t>
        </is>
      </c>
    </row>
    <row r="1388">
      <c r="A1388" t="inlineStr">
        <is>
          <t>Ruisseau de Rioucot</t>
        </is>
      </c>
      <c r="B1388" t="inlineStr">
        <is>
          <t>FRFRR214_6</t>
        </is>
      </c>
      <c r="C1388" t="inlineStr">
        <is>
          <t>bvg020</t>
        </is>
      </c>
      <c r="D1388" t="inlineStr">
        <is>
          <t>Auroue</t>
        </is>
      </c>
    </row>
    <row r="1389">
      <c r="A1389" t="inlineStr">
        <is>
          <t>Le Sousson</t>
        </is>
      </c>
      <c r="B1389" t="inlineStr">
        <is>
          <t>FRFRR215A_1</t>
        </is>
      </c>
      <c r="C1389" t="inlineStr">
        <is>
          <t>bvg081</t>
        </is>
      </c>
      <c r="D1389" t="inlineStr">
        <is>
          <t>Gers</t>
        </is>
      </c>
    </row>
    <row r="1390">
      <c r="A1390" t="inlineStr">
        <is>
          <t>L'Arçon</t>
        </is>
      </c>
      <c r="B1390" t="inlineStr">
        <is>
          <t>FRFRR215A_3</t>
        </is>
      </c>
      <c r="C1390" t="inlineStr">
        <is>
          <t>bvg081</t>
        </is>
      </c>
      <c r="D1390" t="inlineStr">
        <is>
          <t>Gers</t>
        </is>
      </c>
    </row>
    <row r="1391">
      <c r="A1391" t="inlineStr">
        <is>
          <t>L'Ourlan</t>
        </is>
      </c>
      <c r="B1391" t="inlineStr">
        <is>
          <t>FRFRR215A_4</t>
        </is>
      </c>
      <c r="C1391" t="inlineStr">
        <is>
          <t>bvg081</t>
        </is>
      </c>
      <c r="D1391" t="inlineStr">
        <is>
          <t>Gers</t>
        </is>
      </c>
    </row>
    <row r="1392">
      <c r="A1392" t="inlineStr">
        <is>
          <t>Le Talouch</t>
        </is>
      </c>
      <c r="B1392" t="inlineStr">
        <is>
          <t>FRFRR215A_5</t>
        </is>
      </c>
      <c r="C1392" t="inlineStr">
        <is>
          <t>bvg081</t>
        </is>
      </c>
      <c r="D1392" t="inlineStr">
        <is>
          <t>Gers</t>
        </is>
      </c>
    </row>
    <row r="1393">
      <c r="A1393" t="inlineStr">
        <is>
          <t>Le Cier</t>
        </is>
      </c>
      <c r="B1393" t="inlineStr">
        <is>
          <t>FRFRR215B_2</t>
        </is>
      </c>
      <c r="C1393" t="inlineStr">
        <is>
          <t>bvg081</t>
        </is>
      </c>
      <c r="D1393" t="inlineStr">
        <is>
          <t>Gers</t>
        </is>
      </c>
    </row>
    <row r="1394">
      <c r="A1394" t="inlineStr">
        <is>
          <t>La Gèze</t>
        </is>
      </c>
      <c r="B1394" t="inlineStr">
        <is>
          <t>FRFRR215B_4</t>
        </is>
      </c>
      <c r="C1394" t="inlineStr">
        <is>
          <t>bvg081</t>
        </is>
      </c>
      <c r="D1394" t="inlineStr">
        <is>
          <t>Gers</t>
        </is>
      </c>
    </row>
    <row r="1395">
      <c r="A1395" t="inlineStr">
        <is>
          <t>Le Cédon</t>
        </is>
      </c>
      <c r="B1395" t="inlineStr">
        <is>
          <t>FRFRR215B_7</t>
        </is>
      </c>
      <c r="C1395" t="inlineStr">
        <is>
          <t>bvg081</t>
        </is>
      </c>
      <c r="D1395" t="inlineStr">
        <is>
          <t>Gers</t>
        </is>
      </c>
    </row>
    <row r="1396">
      <c r="A1396" t="inlineStr">
        <is>
          <t>Ruisseau de Maurens</t>
        </is>
      </c>
      <c r="B1396" t="inlineStr">
        <is>
          <t>FRFRR216_10</t>
        </is>
      </c>
      <c r="C1396" t="inlineStr">
        <is>
          <t>bvg081</t>
        </is>
      </c>
      <c r="D1396" t="inlineStr">
        <is>
          <t>Gers</t>
        </is>
      </c>
    </row>
    <row r="1397">
      <c r="A1397" t="inlineStr">
        <is>
          <t>Ruisseau de la Colomère</t>
        </is>
      </c>
      <c r="B1397" t="inlineStr">
        <is>
          <t>FRFRR216_11</t>
        </is>
      </c>
      <c r="C1397" t="inlineStr">
        <is>
          <t>bvg081</t>
        </is>
      </c>
      <c r="D1397" t="inlineStr">
        <is>
          <t>Gers</t>
        </is>
      </c>
    </row>
    <row r="1398">
      <c r="A1398" t="inlineStr">
        <is>
          <t>[Toponyme inconnu] non codifiée2</t>
        </is>
      </c>
      <c r="B1398" t="inlineStr">
        <is>
          <t>FRFRR216_4</t>
        </is>
      </c>
      <c r="C1398" t="inlineStr">
        <is>
          <t>bvg081</t>
        </is>
      </c>
      <c r="D1398" t="inlineStr">
        <is>
          <t>Gers</t>
        </is>
      </c>
    </row>
    <row r="1399">
      <c r="A1399" t="inlineStr">
        <is>
          <t>Ruisseau de Cussé</t>
        </is>
      </c>
      <c r="B1399" t="inlineStr">
        <is>
          <t>FRFRR216_5</t>
        </is>
      </c>
      <c r="C1399" t="inlineStr">
        <is>
          <t>bvg081</t>
        </is>
      </c>
      <c r="D1399" t="inlineStr">
        <is>
          <t>Gers</t>
        </is>
      </c>
    </row>
    <row r="1400">
      <c r="A1400" t="inlineStr">
        <is>
          <t>L'Ousse</t>
        </is>
      </c>
      <c r="B1400" t="inlineStr">
        <is>
          <t>FRFRR216_6</t>
        </is>
      </c>
      <c r="C1400" t="inlineStr">
        <is>
          <t>bvg081</t>
        </is>
      </c>
      <c r="D1400" t="inlineStr">
        <is>
          <t>Gers</t>
        </is>
      </c>
    </row>
    <row r="1401">
      <c r="A1401" t="inlineStr">
        <is>
          <t>L'Auchie</t>
        </is>
      </c>
      <c r="B1401" t="inlineStr">
        <is>
          <t>FRFRR216_7</t>
        </is>
      </c>
      <c r="C1401" t="inlineStr">
        <is>
          <t>bvg081</t>
        </is>
      </c>
      <c r="D1401" t="inlineStr">
        <is>
          <t>Gers</t>
        </is>
      </c>
    </row>
    <row r="1402">
      <c r="A1402" t="inlineStr">
        <is>
          <t>Ruisseau de Cazaux</t>
        </is>
      </c>
      <c r="B1402" t="inlineStr">
        <is>
          <t>FRFRR216_8</t>
        </is>
      </c>
      <c r="C1402" t="inlineStr">
        <is>
          <t>bvg081</t>
        </is>
      </c>
      <c r="D1402" t="inlineStr">
        <is>
          <t>Gers</t>
        </is>
      </c>
    </row>
    <row r="1403">
      <c r="A1403" t="inlineStr">
        <is>
          <t>Ruisseau de Junca</t>
        </is>
      </c>
      <c r="B1403" t="inlineStr">
        <is>
          <t>FRFRR216_9</t>
        </is>
      </c>
      <c r="C1403" t="inlineStr">
        <is>
          <t>bvg081</t>
        </is>
      </c>
      <c r="D1403" t="inlineStr">
        <is>
          <t>Gers</t>
        </is>
      </c>
    </row>
    <row r="1404">
      <c r="A1404" t="inlineStr">
        <is>
          <t>La Ségone</t>
        </is>
      </c>
      <c r="B1404" t="inlineStr">
        <is>
          <t>FRFRR217_2</t>
        </is>
      </c>
      <c r="C1404" t="inlineStr">
        <is>
          <t>bvg022</t>
        </is>
      </c>
      <c r="D1404" t="inlineStr">
        <is>
          <t>Auvignon</t>
        </is>
      </c>
    </row>
    <row r="1405">
      <c r="A1405" t="inlineStr">
        <is>
          <t>Le Garaillon</t>
        </is>
      </c>
      <c r="B1405" t="inlineStr">
        <is>
          <t>FRFRR217_3</t>
        </is>
      </c>
      <c r="C1405" t="inlineStr">
        <is>
          <t>bvg022</t>
        </is>
      </c>
      <c r="D1405" t="inlineStr">
        <is>
          <t>Auvignon</t>
        </is>
      </c>
    </row>
    <row r="1406">
      <c r="A1406" t="inlineStr">
        <is>
          <t>La Gaule</t>
        </is>
      </c>
      <c r="B1406" t="inlineStr">
        <is>
          <t>FRFRR217_5</t>
        </is>
      </c>
      <c r="C1406" t="inlineStr">
        <is>
          <t>bvg022</t>
        </is>
      </c>
      <c r="D1406" t="inlineStr">
        <is>
          <t>Auvignon</t>
        </is>
      </c>
    </row>
    <row r="1407">
      <c r="A1407" t="inlineStr">
        <is>
          <t>Ruisseau du Rieutort</t>
        </is>
      </c>
      <c r="B1407" t="inlineStr">
        <is>
          <t>FRFRR219A_3</t>
        </is>
      </c>
      <c r="C1407" t="inlineStr">
        <is>
          <t>bvg031</t>
        </is>
      </c>
      <c r="D1407" t="inlineStr">
        <is>
          <t>Baïse</t>
        </is>
      </c>
    </row>
    <row r="1408">
      <c r="A1408" t="inlineStr">
        <is>
          <t>Le Petit Rhône</t>
        </is>
      </c>
      <c r="B1408" t="inlineStr">
        <is>
          <t>FRFRR219A_4</t>
        </is>
      </c>
      <c r="C1408" t="inlineStr">
        <is>
          <t>bvg031</t>
        </is>
      </c>
      <c r="D1408" t="inlineStr">
        <is>
          <t>Baïse</t>
        </is>
      </c>
    </row>
    <row r="1409">
      <c r="A1409" t="inlineStr">
        <is>
          <t>Ruisseau Larranchélan</t>
        </is>
      </c>
      <c r="B1409" t="inlineStr">
        <is>
          <t>FRFRR219A_6</t>
        </is>
      </c>
      <c r="C1409" t="inlineStr">
        <is>
          <t>bvg031</t>
        </is>
      </c>
      <c r="D1409" t="inlineStr">
        <is>
          <t>Baïse</t>
        </is>
      </c>
    </row>
    <row r="1410">
      <c r="A1410" t="inlineStr">
        <is>
          <t>La Bèze</t>
        </is>
      </c>
      <c r="B1410" t="inlineStr">
        <is>
          <t>FRFRR219A_7</t>
        </is>
      </c>
      <c r="C1410" t="inlineStr">
        <is>
          <t>bvg031</t>
        </is>
      </c>
      <c r="D1410" t="inlineStr">
        <is>
          <t>Baïse</t>
        </is>
      </c>
    </row>
    <row r="1411">
      <c r="A1411" t="inlineStr">
        <is>
          <t>La Baise</t>
        </is>
      </c>
      <c r="B1411" t="inlineStr">
        <is>
          <t>FRFRR219B_1</t>
        </is>
      </c>
      <c r="C1411" t="inlineStr">
        <is>
          <t>bvg031</t>
        </is>
      </c>
      <c r="D1411" t="inlineStr">
        <is>
          <t>Baïse</t>
        </is>
      </c>
    </row>
    <row r="1412">
      <c r="A1412" t="inlineStr">
        <is>
          <t>La Bataillouze</t>
        </is>
      </c>
      <c r="B1412" t="inlineStr">
        <is>
          <t>FRFRR219B_2</t>
        </is>
      </c>
      <c r="C1412" t="inlineStr">
        <is>
          <t>bvg031</t>
        </is>
      </c>
      <c r="D1412" t="inlineStr">
        <is>
          <t>Baïse</t>
        </is>
      </c>
    </row>
    <row r="1413">
      <c r="A1413" t="inlineStr">
        <is>
          <t>La Lizonne</t>
        </is>
      </c>
      <c r="B1413" t="inlineStr">
        <is>
          <t>FRFRR21_1</t>
        </is>
      </c>
      <c r="C1413" t="inlineStr">
        <is>
          <t>bvg039</t>
        </is>
      </c>
      <c r="D1413" t="inlineStr">
        <is>
          <t>Charente amont</t>
        </is>
      </c>
    </row>
    <row r="1414">
      <c r="A1414" t="inlineStr">
        <is>
          <t>L'Osse</t>
        </is>
      </c>
      <c r="B1414" t="inlineStr">
        <is>
          <t>FRFRR220_1</t>
        </is>
      </c>
      <c r="C1414" t="inlineStr">
        <is>
          <t>bvg119</t>
        </is>
      </c>
      <c r="D1414" t="inlineStr">
        <is>
          <t>Osse Gélise</t>
        </is>
      </c>
    </row>
    <row r="1415">
      <c r="A1415" t="inlineStr">
        <is>
          <t>La Mouliaque</t>
        </is>
      </c>
      <c r="B1415" t="inlineStr">
        <is>
          <t>FRFRR220_2</t>
        </is>
      </c>
      <c r="C1415" t="inlineStr">
        <is>
          <t>bvg119</t>
        </is>
      </c>
      <c r="D1415" t="inlineStr">
        <is>
          <t>Osse Gélise</t>
        </is>
      </c>
    </row>
    <row r="1416">
      <c r="A1416" t="inlineStr">
        <is>
          <t>Ruisseau de Bernède</t>
        </is>
      </c>
      <c r="B1416" t="inlineStr">
        <is>
          <t>FRFRR220_3</t>
        </is>
      </c>
      <c r="C1416" t="inlineStr">
        <is>
          <t>bvg119</t>
        </is>
      </c>
      <c r="D1416" t="inlineStr">
        <is>
          <t>Osse Gélise</t>
        </is>
      </c>
    </row>
    <row r="1417">
      <c r="A1417" t="inlineStr">
        <is>
          <t>Ruisseau du Gressillon</t>
        </is>
      </c>
      <c r="B1417" t="inlineStr">
        <is>
          <t>FRFRR220_4</t>
        </is>
      </c>
      <c r="C1417" t="inlineStr">
        <is>
          <t>bvg119</t>
        </is>
      </c>
      <c r="D1417" t="inlineStr">
        <is>
          <t>Osse Gélise</t>
        </is>
      </c>
    </row>
    <row r="1418">
      <c r="A1418" t="inlineStr">
        <is>
          <t>Ruisseau de la Nevère</t>
        </is>
      </c>
      <c r="B1418" t="inlineStr">
        <is>
          <t>FRFRR220_5</t>
        </is>
      </c>
      <c r="C1418" t="inlineStr">
        <is>
          <t>bvg119</t>
        </is>
      </c>
      <c r="D1418" t="inlineStr">
        <is>
          <t>Osse Gélise</t>
        </is>
      </c>
    </row>
    <row r="1419">
      <c r="A1419" t="inlineStr">
        <is>
          <t>L'Escagnan</t>
        </is>
      </c>
      <c r="B1419" t="inlineStr">
        <is>
          <t>FRFRR221_1</t>
        </is>
      </c>
      <c r="C1419" t="inlineStr">
        <is>
          <t>bvg119</t>
        </is>
      </c>
      <c r="D1419" t="inlineStr">
        <is>
          <t>Osse Gélise</t>
        </is>
      </c>
    </row>
    <row r="1420">
      <c r="A1420" t="inlineStr">
        <is>
          <t>Ruisseau du Béas</t>
        </is>
      </c>
      <c r="B1420" t="inlineStr">
        <is>
          <t>FRFRR221_10</t>
        </is>
      </c>
      <c r="C1420" t="inlineStr">
        <is>
          <t>bvg119</t>
        </is>
      </c>
      <c r="D1420" t="inlineStr">
        <is>
          <t>Osse Gélise</t>
        </is>
      </c>
    </row>
    <row r="1421">
      <c r="A1421" t="inlineStr">
        <is>
          <t>Ruisseau de Réchou</t>
        </is>
      </c>
      <c r="B1421" t="inlineStr">
        <is>
          <t>FRFRR221_11</t>
        </is>
      </c>
      <c r="C1421" t="inlineStr">
        <is>
          <t>bvg119</t>
        </is>
      </c>
      <c r="D1421" t="inlineStr">
        <is>
          <t>Osse Gélise</t>
        </is>
      </c>
    </row>
    <row r="1422">
      <c r="A1422" t="inlineStr">
        <is>
          <t>Le Tuzon</t>
        </is>
      </c>
      <c r="B1422" t="inlineStr">
        <is>
          <t>FRFRR221_2</t>
        </is>
      </c>
      <c r="C1422" t="inlineStr">
        <is>
          <t>bvg119</t>
        </is>
      </c>
      <c r="D1422" t="inlineStr">
        <is>
          <t>Osse Gélise</t>
        </is>
      </c>
    </row>
    <row r="1423">
      <c r="A1423" t="inlineStr">
        <is>
          <t>Ruisseau de l'Arriou-Cagne</t>
        </is>
      </c>
      <c r="B1423" t="inlineStr">
        <is>
          <t>FRFRR221_4</t>
        </is>
      </c>
      <c r="C1423" t="inlineStr">
        <is>
          <t>bvg119</t>
        </is>
      </c>
      <c r="D1423" t="inlineStr">
        <is>
          <t>Osse Gélise</t>
        </is>
      </c>
    </row>
    <row r="1424">
      <c r="A1424" t="inlineStr">
        <is>
          <t>Le Rimbez</t>
        </is>
      </c>
      <c r="B1424" t="inlineStr">
        <is>
          <t>FRFRR221_5</t>
        </is>
      </c>
      <c r="C1424" t="inlineStr">
        <is>
          <t>bvg119</t>
        </is>
      </c>
      <c r="D1424" t="inlineStr">
        <is>
          <t>Osse Gélise</t>
        </is>
      </c>
    </row>
    <row r="1425">
      <c r="A1425" t="inlineStr">
        <is>
          <t>La Gueyze</t>
        </is>
      </c>
      <c r="B1425" t="inlineStr">
        <is>
          <t>FRFRR221_6</t>
        </is>
      </c>
      <c r="C1425" t="inlineStr">
        <is>
          <t>bvg119</t>
        </is>
      </c>
      <c r="D1425" t="inlineStr">
        <is>
          <t>Osse Gélise</t>
        </is>
      </c>
    </row>
    <row r="1426">
      <c r="A1426" t="inlineStr">
        <is>
          <t>Ruisseau de Cieuse</t>
        </is>
      </c>
      <c r="B1426" t="inlineStr">
        <is>
          <t>FRFRR221_7</t>
        </is>
      </c>
      <c r="C1426" t="inlineStr">
        <is>
          <t>bvg119</t>
        </is>
      </c>
      <c r="D1426" t="inlineStr">
        <is>
          <t>Osse Gélise</t>
        </is>
      </c>
    </row>
    <row r="1427">
      <c r="A1427" t="inlineStr">
        <is>
          <t>Ruisseau de Criéré</t>
        </is>
      </c>
      <c r="B1427" t="inlineStr">
        <is>
          <t>FRFRR221_8</t>
        </is>
      </c>
      <c r="C1427" t="inlineStr">
        <is>
          <t>bvg119</t>
        </is>
      </c>
      <c r="D1427" t="inlineStr">
        <is>
          <t>Osse Gélise</t>
        </is>
      </c>
    </row>
    <row r="1428">
      <c r="A1428" t="inlineStr">
        <is>
          <t>Ruisseau de Larebuson</t>
        </is>
      </c>
      <c r="B1428" t="inlineStr">
        <is>
          <t>FRFRR221_9</t>
        </is>
      </c>
      <c r="C1428" t="inlineStr">
        <is>
          <t>bvg119</t>
        </is>
      </c>
      <c r="D1428" t="inlineStr">
        <is>
          <t>Osse Gélise</t>
        </is>
      </c>
    </row>
    <row r="1429">
      <c r="A1429" t="inlineStr">
        <is>
          <t>Ruisseau de Répassat</t>
        </is>
      </c>
      <c r="B1429" t="inlineStr">
        <is>
          <t>FRFRR222_6</t>
        </is>
      </c>
      <c r="C1429" t="inlineStr">
        <is>
          <t>bvg119</t>
        </is>
      </c>
      <c r="D1429" t="inlineStr">
        <is>
          <t>Osse Gélise</t>
        </is>
      </c>
    </row>
    <row r="1430">
      <c r="A1430" t="inlineStr">
        <is>
          <t>Ruisseau de Larluzen</t>
        </is>
      </c>
      <c r="B1430" t="inlineStr">
        <is>
          <t>FRFRR222_7</t>
        </is>
      </c>
      <c r="C1430" t="inlineStr">
        <is>
          <t>bvg119</t>
        </is>
      </c>
      <c r="D1430" t="inlineStr">
        <is>
          <t>Osse Gélise</t>
        </is>
      </c>
    </row>
    <row r="1431">
      <c r="A1431" t="inlineStr">
        <is>
          <t>Le Sanipon</t>
        </is>
      </c>
      <c r="B1431" t="inlineStr">
        <is>
          <t>FRFRR222_8</t>
        </is>
      </c>
      <c r="C1431" t="inlineStr">
        <is>
          <t>bvg119</t>
        </is>
      </c>
      <c r="D1431" t="inlineStr">
        <is>
          <t>Osse Gélise</t>
        </is>
      </c>
    </row>
    <row r="1432">
      <c r="A1432" t="inlineStr">
        <is>
          <t>Le Tricoulet</t>
        </is>
      </c>
      <c r="B1432" t="inlineStr">
        <is>
          <t>FRFRR223_3</t>
        </is>
      </c>
      <c r="C1432" t="inlineStr">
        <is>
          <t>bvg031</t>
        </is>
      </c>
      <c r="D1432" t="inlineStr">
        <is>
          <t>Baïse</t>
        </is>
      </c>
    </row>
    <row r="1433">
      <c r="A1433" t="inlineStr">
        <is>
          <t>Le Galaup</t>
        </is>
      </c>
      <c r="B1433" t="inlineStr">
        <is>
          <t>FRFRR224_1</t>
        </is>
      </c>
      <c r="C1433" t="inlineStr">
        <is>
          <t>bvg031</t>
        </is>
      </c>
      <c r="D1433" t="inlineStr">
        <is>
          <t>Baïse</t>
        </is>
      </c>
    </row>
    <row r="1434">
      <c r="A1434" t="inlineStr">
        <is>
          <t>Ruisseau de Bénac</t>
        </is>
      </c>
      <c r="B1434" t="inlineStr">
        <is>
          <t>FRFRR224_3</t>
        </is>
      </c>
      <c r="C1434" t="inlineStr">
        <is>
          <t>bvg031</t>
        </is>
      </c>
      <c r="D1434" t="inlineStr">
        <is>
          <t>Baïse</t>
        </is>
      </c>
    </row>
    <row r="1435">
      <c r="A1435" t="inlineStr">
        <is>
          <t>L'Avison</t>
        </is>
      </c>
      <c r="B1435" t="inlineStr">
        <is>
          <t>FRFRR224_4</t>
        </is>
      </c>
      <c r="C1435" t="inlineStr">
        <is>
          <t>bvg031</t>
        </is>
      </c>
      <c r="D1435" t="inlineStr">
        <is>
          <t>Baïse</t>
        </is>
      </c>
    </row>
    <row r="1436">
      <c r="A1436" t="inlineStr">
        <is>
          <t>Ruisseau de la Baradasse</t>
        </is>
      </c>
      <c r="B1436" t="inlineStr">
        <is>
          <t>FRFRR225_12</t>
        </is>
      </c>
      <c r="C1436" t="inlineStr">
        <is>
          <t>bvg100</t>
        </is>
      </c>
      <c r="D1436" t="inlineStr">
        <is>
          <t>Lot aval</t>
        </is>
      </c>
    </row>
    <row r="1437">
      <c r="A1437" t="inlineStr">
        <is>
          <t>L'Autonne</t>
        </is>
      </c>
      <c r="B1437" t="inlineStr">
        <is>
          <t>FRFRR225_13</t>
        </is>
      </c>
      <c r="C1437" t="inlineStr">
        <is>
          <t>bvg100</t>
        </is>
      </c>
      <c r="D1437" t="inlineStr">
        <is>
          <t>Lot aval</t>
        </is>
      </c>
    </row>
    <row r="1438">
      <c r="A1438" t="inlineStr">
        <is>
          <t>La Grande Raze</t>
        </is>
      </c>
      <c r="B1438" t="inlineStr">
        <is>
          <t>FRFRR225_14</t>
        </is>
      </c>
      <c r="C1438" t="inlineStr">
        <is>
          <t>bvg100</t>
        </is>
      </c>
      <c r="D1438" t="inlineStr">
        <is>
          <t>Lot aval</t>
        </is>
      </c>
    </row>
    <row r="1439">
      <c r="A1439" t="inlineStr">
        <is>
          <t>Le Salabert</t>
        </is>
      </c>
      <c r="B1439" t="inlineStr">
        <is>
          <t>FRFRR225_15</t>
        </is>
      </c>
      <c r="C1439" t="inlineStr">
        <is>
          <t>bvg100</t>
        </is>
      </c>
      <c r="D1439" t="inlineStr">
        <is>
          <t>Lot aval</t>
        </is>
      </c>
    </row>
    <row r="1440">
      <c r="A1440" t="inlineStr">
        <is>
          <t>Le Chautard</t>
        </is>
      </c>
      <c r="B1440" t="inlineStr">
        <is>
          <t>FRFRR225_16</t>
        </is>
      </c>
      <c r="C1440" t="inlineStr">
        <is>
          <t>bvg100</t>
        </is>
      </c>
      <c r="D1440" t="inlineStr">
        <is>
          <t>Lot aval</t>
        </is>
      </c>
    </row>
    <row r="1441">
      <c r="A1441" t="inlineStr">
        <is>
          <t>Le Dor</t>
        </is>
      </c>
      <c r="B1441" t="inlineStr">
        <is>
          <t>FRFRR225_2</t>
        </is>
      </c>
      <c r="C1441" t="inlineStr">
        <is>
          <t>bvg100</t>
        </is>
      </c>
      <c r="D1441" t="inlineStr">
        <is>
          <t>Lot aval</t>
        </is>
      </c>
    </row>
    <row r="1442">
      <c r="A1442" t="inlineStr">
        <is>
          <t>La Maunesse</t>
        </is>
      </c>
      <c r="B1442" t="inlineStr">
        <is>
          <t>FRFRR225_4</t>
        </is>
      </c>
      <c r="C1442" t="inlineStr">
        <is>
          <t>bvg100</t>
        </is>
      </c>
      <c r="D1442" t="inlineStr">
        <is>
          <t>Lot aval</t>
        </is>
      </c>
    </row>
    <row r="1443">
      <c r="A1443" t="inlineStr">
        <is>
          <t>[Toponyme inconnu] O8621050</t>
        </is>
      </c>
      <c r="B1443" t="inlineStr">
        <is>
          <t>FRFRR225_6</t>
        </is>
      </c>
      <c r="C1443" t="inlineStr">
        <is>
          <t>bvg100</t>
        </is>
      </c>
      <c r="D1443" t="inlineStr">
        <is>
          <t>Lot aval</t>
        </is>
      </c>
    </row>
    <row r="1444">
      <c r="A1444" t="inlineStr">
        <is>
          <t>Ruisseau de Cambes</t>
        </is>
      </c>
      <c r="B1444" t="inlineStr">
        <is>
          <t>FRFRR225_7</t>
        </is>
      </c>
      <c r="C1444" t="inlineStr">
        <is>
          <t>bvg100</t>
        </is>
      </c>
      <c r="D1444" t="inlineStr">
        <is>
          <t>Lot aval</t>
        </is>
      </c>
    </row>
    <row r="1445">
      <c r="A1445" t="inlineStr">
        <is>
          <t>La Masse</t>
        </is>
      </c>
      <c r="B1445" t="inlineStr">
        <is>
          <t>FRFRR225_8</t>
        </is>
      </c>
      <c r="C1445" t="inlineStr">
        <is>
          <t>bvg100</t>
        </is>
      </c>
      <c r="D1445" t="inlineStr">
        <is>
          <t>Lot aval</t>
        </is>
      </c>
    </row>
    <row r="1446">
      <c r="A1446" t="inlineStr">
        <is>
          <t>Le Machefé</t>
        </is>
      </c>
      <c r="B1446" t="inlineStr">
        <is>
          <t>FRFRR225_9</t>
        </is>
      </c>
      <c r="C1446" t="inlineStr">
        <is>
          <t>bvg100</t>
        </is>
      </c>
      <c r="D1446" t="inlineStr">
        <is>
          <t>Lot aval</t>
        </is>
      </c>
    </row>
    <row r="1447">
      <c r="A1447" t="inlineStr">
        <is>
          <t>Ruisseau des Mousseaux</t>
        </is>
      </c>
      <c r="B1447" t="inlineStr">
        <is>
          <t>FRFRR226A_1</t>
        </is>
      </c>
      <c r="C1447" t="inlineStr">
        <is>
          <t>bvg099</t>
        </is>
      </c>
      <c r="D1447" t="inlineStr">
        <is>
          <t>Lot amont</t>
        </is>
      </c>
    </row>
    <row r="1448">
      <c r="A1448" t="inlineStr">
        <is>
          <t>Ruisseau de la Boraldette</t>
        </is>
      </c>
      <c r="B1448" t="inlineStr">
        <is>
          <t>FRFRR226A_2</t>
        </is>
      </c>
      <c r="C1448" t="inlineStr">
        <is>
          <t>bvg099</t>
        </is>
      </c>
      <c r="D1448" t="inlineStr">
        <is>
          <t>Lot amont</t>
        </is>
      </c>
    </row>
    <row r="1449">
      <c r="A1449" t="inlineStr">
        <is>
          <t>Boralde de Saint-Chély d'Aubrac</t>
        </is>
      </c>
      <c r="B1449" t="inlineStr">
        <is>
          <t>FRFRR226A_3</t>
        </is>
      </c>
      <c r="C1449" t="inlineStr">
        <is>
          <t>bvg099</t>
        </is>
      </c>
      <c r="D1449" t="inlineStr">
        <is>
          <t>Lot amont</t>
        </is>
      </c>
    </row>
    <row r="1450">
      <c r="A1450" t="inlineStr">
        <is>
          <t>Ruisseau d'Astruges</t>
        </is>
      </c>
      <c r="B1450" t="inlineStr">
        <is>
          <t>FRFRR226A_5</t>
        </is>
      </c>
      <c r="C1450" t="inlineStr">
        <is>
          <t>bvg099</t>
        </is>
      </c>
      <c r="D1450" t="inlineStr">
        <is>
          <t>Lot amont</t>
        </is>
      </c>
    </row>
    <row r="1451">
      <c r="A1451" t="inlineStr">
        <is>
          <t>Ruisseau d'Esparrou</t>
        </is>
      </c>
      <c r="B1451" t="inlineStr">
        <is>
          <t>FRFRR226A_6</t>
        </is>
      </c>
      <c r="C1451" t="inlineStr">
        <is>
          <t>bvg099</t>
        </is>
      </c>
      <c r="D1451" t="inlineStr">
        <is>
          <t>Lot amont</t>
        </is>
      </c>
    </row>
    <row r="1452">
      <c r="A1452" t="inlineStr">
        <is>
          <t>Ruisseau de Magrane</t>
        </is>
      </c>
      <c r="B1452" t="inlineStr">
        <is>
          <t>FRFRR226A_7</t>
        </is>
      </c>
      <c r="C1452" t="inlineStr">
        <is>
          <t>bvg099</t>
        </is>
      </c>
      <c r="D1452" t="inlineStr">
        <is>
          <t>Lot amont</t>
        </is>
      </c>
    </row>
    <row r="1453">
      <c r="A1453" t="inlineStr">
        <is>
          <t>Le Doulou</t>
        </is>
      </c>
      <c r="B1453" t="inlineStr">
        <is>
          <t>FRFRR226B_2</t>
        </is>
      </c>
      <c r="C1453" t="inlineStr">
        <is>
          <t>bvg099</t>
        </is>
      </c>
      <c r="D1453" t="inlineStr">
        <is>
          <t>Lot amont</t>
        </is>
      </c>
    </row>
    <row r="1454">
      <c r="A1454" t="inlineStr">
        <is>
          <t>Ruisseau d'Auronne</t>
        </is>
      </c>
      <c r="B1454" t="inlineStr">
        <is>
          <t>FRFRR226B_4</t>
        </is>
      </c>
      <c r="C1454" t="inlineStr">
        <is>
          <t>bvg099</t>
        </is>
      </c>
      <c r="D1454" t="inlineStr">
        <is>
          <t>Lot amont</t>
        </is>
      </c>
    </row>
    <row r="1455">
      <c r="A1455" t="inlineStr">
        <is>
          <t>Ruisseau de Nozeran</t>
        </is>
      </c>
      <c r="B1455" t="inlineStr">
        <is>
          <t>FRFRR226B_5</t>
        </is>
      </c>
      <c r="C1455" t="inlineStr">
        <is>
          <t>bvg099</t>
        </is>
      </c>
      <c r="D1455" t="inlineStr">
        <is>
          <t>Lot amont</t>
        </is>
      </c>
    </row>
    <row r="1456">
      <c r="A1456" t="inlineStr">
        <is>
          <t>Ruisseau de Bonance</t>
        </is>
      </c>
      <c r="B1456" t="inlineStr">
        <is>
          <t>FRFRR226B_6</t>
        </is>
      </c>
      <c r="C1456" t="inlineStr">
        <is>
          <t>bvg099</t>
        </is>
      </c>
      <c r="D1456" t="inlineStr">
        <is>
          <t>Lot amont</t>
        </is>
      </c>
    </row>
    <row r="1457">
      <c r="A1457" t="inlineStr">
        <is>
          <t>Ruisseau de Mardonenque</t>
        </is>
      </c>
      <c r="B1457" t="inlineStr">
        <is>
          <t>FRFRR226B_7</t>
        </is>
      </c>
      <c r="C1457" t="inlineStr">
        <is>
          <t>bvg099</t>
        </is>
      </c>
      <c r="D1457" t="inlineStr">
        <is>
          <t>Lot amont</t>
        </is>
      </c>
    </row>
    <row r="1458">
      <c r="A1458" t="inlineStr">
        <is>
          <t>L'Uby</t>
        </is>
      </c>
      <c r="B1458" t="inlineStr">
        <is>
          <t>FRFRR227_16</t>
        </is>
      </c>
      <c r="C1458" t="inlineStr">
        <is>
          <t>bvg112</t>
        </is>
      </c>
      <c r="D1458" t="inlineStr">
        <is>
          <t>Midour - Douze</t>
        </is>
      </c>
    </row>
    <row r="1459">
      <c r="A1459" t="inlineStr">
        <is>
          <t>Ruisseau du Pouy de Las Crouts</t>
        </is>
      </c>
      <c r="B1459" t="inlineStr">
        <is>
          <t>FRFRR227_17</t>
        </is>
      </c>
      <c r="C1459" t="inlineStr">
        <is>
          <t>bvg112</t>
        </is>
      </c>
      <c r="D1459" t="inlineStr">
        <is>
          <t>Midour - Douze</t>
        </is>
      </c>
    </row>
    <row r="1460">
      <c r="A1460" t="inlineStr">
        <is>
          <t>Ruisseau du Pouy</t>
        </is>
      </c>
      <c r="B1460" t="inlineStr">
        <is>
          <t>FRFRR227_18</t>
        </is>
      </c>
      <c r="C1460" t="inlineStr">
        <is>
          <t>bvg112</t>
        </is>
      </c>
      <c r="D1460" t="inlineStr">
        <is>
          <t>Midour - Douze</t>
        </is>
      </c>
    </row>
    <row r="1461">
      <c r="A1461" t="inlineStr">
        <is>
          <t>Le Bergon</t>
        </is>
      </c>
      <c r="B1461" t="inlineStr">
        <is>
          <t>FRFRR227_2</t>
        </is>
      </c>
      <c r="C1461" t="inlineStr">
        <is>
          <t>bvg112</t>
        </is>
      </c>
      <c r="D1461" t="inlineStr">
        <is>
          <t>Midour - Douze</t>
        </is>
      </c>
    </row>
    <row r="1462">
      <c r="A1462" t="inlineStr">
        <is>
          <t>Le Maignan</t>
        </is>
      </c>
      <c r="B1462" t="inlineStr">
        <is>
          <t>FRFRR227_3</t>
        </is>
      </c>
      <c r="C1462" t="inlineStr">
        <is>
          <t>bvg112</t>
        </is>
      </c>
      <c r="D1462" t="inlineStr">
        <is>
          <t>Midour - Douze</t>
        </is>
      </c>
    </row>
    <row r="1463">
      <c r="A1463" t="inlineStr">
        <is>
          <t>Ruisseau de Cavaillon</t>
        </is>
      </c>
      <c r="B1463" t="inlineStr">
        <is>
          <t>FRFRR227_4</t>
        </is>
      </c>
      <c r="C1463" t="inlineStr">
        <is>
          <t>bvg112</t>
        </is>
      </c>
      <c r="D1463" t="inlineStr">
        <is>
          <t>Midour - Douze</t>
        </is>
      </c>
    </row>
    <row r="1464">
      <c r="A1464" t="inlineStr">
        <is>
          <t>Ruisseau de Lapouchette</t>
        </is>
      </c>
      <c r="B1464" t="inlineStr">
        <is>
          <t>FRFRR227_5</t>
        </is>
      </c>
      <c r="C1464" t="inlineStr">
        <is>
          <t>bvg112</t>
        </is>
      </c>
      <c r="D1464" t="inlineStr">
        <is>
          <t>Midour - Douze</t>
        </is>
      </c>
    </row>
    <row r="1465">
      <c r="A1465" t="inlineStr">
        <is>
          <t>Ruisseau de Pouthet</t>
        </is>
      </c>
      <c r="B1465" t="inlineStr">
        <is>
          <t>FRFRR227_6</t>
        </is>
      </c>
      <c r="C1465" t="inlineStr">
        <is>
          <t>bvg112</t>
        </is>
      </c>
      <c r="D1465" t="inlineStr">
        <is>
          <t>Midour - Douze</t>
        </is>
      </c>
    </row>
    <row r="1466">
      <c r="A1466" t="inlineStr">
        <is>
          <t>Ruisseau de Larrazieu</t>
        </is>
      </c>
      <c r="B1466" t="inlineStr">
        <is>
          <t>FRFRR227_7</t>
        </is>
      </c>
      <c r="C1466" t="inlineStr">
        <is>
          <t>bvg112</t>
        </is>
      </c>
      <c r="D1466" t="inlineStr">
        <is>
          <t>Midour - Douze</t>
        </is>
      </c>
    </row>
    <row r="1467">
      <c r="A1467" t="inlineStr">
        <is>
          <t>Ruisseau d'Arouille</t>
        </is>
      </c>
      <c r="B1467" t="inlineStr">
        <is>
          <t>FRFRR227_8</t>
        </is>
      </c>
      <c r="C1467" t="inlineStr">
        <is>
          <t>bvg112</t>
        </is>
      </c>
      <c r="D1467" t="inlineStr">
        <is>
          <t>Midour - Douze</t>
        </is>
      </c>
    </row>
    <row r="1468">
      <c r="A1468" t="inlineStr">
        <is>
          <t>La Midouze</t>
        </is>
      </c>
      <c r="B1468" t="inlineStr">
        <is>
          <t>FRFRR228_1</t>
        </is>
      </c>
      <c r="C1468" t="inlineStr">
        <is>
          <t>bvg112</t>
        </is>
      </c>
      <c r="D1468" t="inlineStr">
        <is>
          <t>Midour - Douze</t>
        </is>
      </c>
    </row>
    <row r="1469">
      <c r="A1469" t="inlineStr">
        <is>
          <t>Ruisseau de Lusson</t>
        </is>
      </c>
      <c r="B1469" t="inlineStr">
        <is>
          <t>FRFRR228_10</t>
        </is>
      </c>
      <c r="C1469" t="inlineStr">
        <is>
          <t>bvg112</t>
        </is>
      </c>
      <c r="D1469" t="inlineStr">
        <is>
          <t>Midour - Douze</t>
        </is>
      </c>
    </row>
    <row r="1470">
      <c r="A1470" t="inlineStr">
        <is>
          <t>Ruisseau du Penin</t>
        </is>
      </c>
      <c r="B1470" t="inlineStr">
        <is>
          <t>FRFRR228_11</t>
        </is>
      </c>
      <c r="C1470" t="inlineStr">
        <is>
          <t>bvg112</t>
        </is>
      </c>
      <c r="D1470" t="inlineStr">
        <is>
          <t>Midour - Douze</t>
        </is>
      </c>
    </row>
    <row r="1471">
      <c r="A1471" t="inlineStr">
        <is>
          <t>Ruisseau du Moulin Neuf</t>
        </is>
      </c>
      <c r="B1471" t="inlineStr">
        <is>
          <t>FRFRR228_12</t>
        </is>
      </c>
      <c r="C1471" t="inlineStr">
        <is>
          <t>bvg112</t>
        </is>
      </c>
      <c r="D1471" t="inlineStr">
        <is>
          <t>Midour - Douze</t>
        </is>
      </c>
    </row>
    <row r="1472">
      <c r="A1472" t="inlineStr">
        <is>
          <t>Le Ludon du confluent du Q2181010 à la Midouze</t>
        </is>
      </c>
      <c r="B1472" t="inlineStr">
        <is>
          <t>FRFRR228_13</t>
        </is>
      </c>
      <c r="C1472" t="inlineStr">
        <is>
          <t>bvg112</t>
        </is>
      </c>
      <c r="D1472" t="inlineStr">
        <is>
          <t>Midour - Douze</t>
        </is>
      </c>
    </row>
    <row r="1473">
      <c r="A1473" t="inlineStr">
        <is>
          <t>Le Ludon de sa source au confluent du Q2181010</t>
        </is>
      </c>
      <c r="B1473" t="inlineStr">
        <is>
          <t>FRFRR228_14</t>
        </is>
      </c>
      <c r="C1473" t="inlineStr">
        <is>
          <t>bvg112</t>
        </is>
      </c>
      <c r="D1473" t="inlineStr">
        <is>
          <t>Midour - Douze</t>
        </is>
      </c>
    </row>
    <row r="1474">
      <c r="A1474" t="inlineStr">
        <is>
          <t>Ruisseau de Saint-Aubin</t>
        </is>
      </c>
      <c r="B1474" t="inlineStr">
        <is>
          <t>FRFRR228_2</t>
        </is>
      </c>
      <c r="C1474" t="inlineStr">
        <is>
          <t>bvg112</t>
        </is>
      </c>
      <c r="D1474" t="inlineStr">
        <is>
          <t>Midour - Douze</t>
        </is>
      </c>
    </row>
    <row r="1475">
      <c r="A1475" t="inlineStr">
        <is>
          <t>Ruisseau de la Moulie</t>
        </is>
      </c>
      <c r="B1475" t="inlineStr">
        <is>
          <t>FRFRR228_5</t>
        </is>
      </c>
      <c r="C1475" t="inlineStr">
        <is>
          <t>bvg112</t>
        </is>
      </c>
      <c r="D1475" t="inlineStr">
        <is>
          <t>Midour - Douze</t>
        </is>
      </c>
    </row>
    <row r="1476">
      <c r="A1476" t="inlineStr">
        <is>
          <t>Ruisseau de Charros</t>
        </is>
      </c>
      <c r="B1476" t="inlineStr">
        <is>
          <t>FRFRR228_6</t>
        </is>
      </c>
      <c r="C1476" t="inlineStr">
        <is>
          <t>bvg112</t>
        </is>
      </c>
      <c r="D1476" t="inlineStr">
        <is>
          <t>Midour - Douze</t>
        </is>
      </c>
    </row>
    <row r="1477">
      <c r="A1477" t="inlineStr">
        <is>
          <t>L'Estang</t>
        </is>
      </c>
      <c r="B1477" t="inlineStr">
        <is>
          <t>FRFRR228_7</t>
        </is>
      </c>
      <c r="C1477" t="inlineStr">
        <is>
          <t>bvg112</t>
        </is>
      </c>
      <c r="D1477" t="inlineStr">
        <is>
          <t>Midour - Douze</t>
        </is>
      </c>
    </row>
    <row r="1478">
      <c r="A1478" t="inlineStr">
        <is>
          <t>Ruisseau du Frêche</t>
        </is>
      </c>
      <c r="B1478" t="inlineStr">
        <is>
          <t>FRFRR228_8</t>
        </is>
      </c>
      <c r="C1478" t="inlineStr">
        <is>
          <t>bvg112</t>
        </is>
      </c>
      <c r="D1478" t="inlineStr">
        <is>
          <t>Midour - Douze</t>
        </is>
      </c>
    </row>
    <row r="1479">
      <c r="A1479" t="inlineStr">
        <is>
          <t>Ruisseau de la Gaube</t>
        </is>
      </c>
      <c r="B1479" t="inlineStr">
        <is>
          <t>FRFRR228_9</t>
        </is>
      </c>
      <c r="C1479" t="inlineStr">
        <is>
          <t>bvg112</t>
        </is>
      </c>
      <c r="D1479" t="inlineStr">
        <is>
          <t>Midour - Douze</t>
        </is>
      </c>
    </row>
    <row r="1480">
      <c r="A1480" t="inlineStr">
        <is>
          <t>L'Estampon</t>
        </is>
      </c>
      <c r="B1480" t="inlineStr">
        <is>
          <t>FRFRR229_1</t>
        </is>
      </c>
      <c r="C1480" t="inlineStr">
        <is>
          <t>bvg061</t>
        </is>
      </c>
      <c r="D1480" t="inlineStr">
        <is>
          <t>Estampon</t>
        </is>
      </c>
    </row>
    <row r="1481">
      <c r="A1481" t="inlineStr">
        <is>
          <t>Le Bourden</t>
        </is>
      </c>
      <c r="B1481" t="inlineStr">
        <is>
          <t>FRFRR229_2</t>
        </is>
      </c>
      <c r="C1481" t="inlineStr">
        <is>
          <t>bvg061</t>
        </is>
      </c>
      <c r="D1481" t="inlineStr">
        <is>
          <t>Estampon</t>
        </is>
      </c>
    </row>
    <row r="1482">
      <c r="A1482" t="inlineStr">
        <is>
          <t>La Losse</t>
        </is>
      </c>
      <c r="B1482" t="inlineStr">
        <is>
          <t>FRFRR229_3</t>
        </is>
      </c>
      <c r="C1482" t="inlineStr">
        <is>
          <t>bvg061</t>
        </is>
      </c>
      <c r="D1482" t="inlineStr">
        <is>
          <t>Estampon</t>
        </is>
      </c>
    </row>
    <row r="1483">
      <c r="A1483" t="inlineStr">
        <is>
          <t>Ruisseau de la Rombleur</t>
        </is>
      </c>
      <c r="B1483" t="inlineStr">
        <is>
          <t>FRFRR229_4</t>
        </is>
      </c>
      <c r="C1483" t="inlineStr">
        <is>
          <t>bvg061</t>
        </is>
      </c>
      <c r="D1483" t="inlineStr">
        <is>
          <t>Estampon</t>
        </is>
      </c>
    </row>
    <row r="1484">
      <c r="A1484" t="inlineStr">
        <is>
          <t>Le Launet</t>
        </is>
      </c>
      <c r="B1484" t="inlineStr">
        <is>
          <t>FRFRR229_5</t>
        </is>
      </c>
      <c r="C1484" t="inlineStr">
        <is>
          <t>bvg061</t>
        </is>
      </c>
      <c r="D1484" t="inlineStr">
        <is>
          <t>Estampon</t>
        </is>
      </c>
    </row>
    <row r="1485">
      <c r="A1485" t="inlineStr">
        <is>
          <t>Ruisseau de Bergonce</t>
        </is>
      </c>
      <c r="B1485" t="inlineStr">
        <is>
          <t>FRFRR229_6</t>
        </is>
      </c>
      <c r="C1485" t="inlineStr">
        <is>
          <t>bvg061</t>
        </is>
      </c>
      <c r="D1485" t="inlineStr">
        <is>
          <t>Estampon</t>
        </is>
      </c>
    </row>
    <row r="1486">
      <c r="A1486" t="inlineStr">
        <is>
          <t>Ruisseau de Caillaou</t>
        </is>
      </c>
      <c r="B1486" t="inlineStr">
        <is>
          <t>FRFRR229_8</t>
        </is>
      </c>
      <c r="C1486" t="inlineStr">
        <is>
          <t>bvg061</t>
        </is>
      </c>
      <c r="D1486" t="inlineStr">
        <is>
          <t>Estampon</t>
        </is>
      </c>
    </row>
    <row r="1487">
      <c r="A1487" t="inlineStr">
        <is>
          <t>Ruisseau de Ribarrouy</t>
        </is>
      </c>
      <c r="B1487" t="inlineStr">
        <is>
          <t>FRFRR229_9</t>
        </is>
      </c>
      <c r="C1487" t="inlineStr">
        <is>
          <t>bvg061</t>
        </is>
      </c>
      <c r="D1487" t="inlineStr">
        <is>
          <t>Estampon</t>
        </is>
      </c>
    </row>
    <row r="1488">
      <c r="A1488" t="inlineStr">
        <is>
          <t>La Belle</t>
        </is>
      </c>
      <c r="B1488" t="inlineStr">
        <is>
          <t>FRFRR22_1</t>
        </is>
      </c>
      <c r="C1488" t="inlineStr">
        <is>
          <t>bvg036</t>
        </is>
      </c>
      <c r="D1488" t="inlineStr">
        <is>
          <t>Boutonne</t>
        </is>
      </c>
    </row>
    <row r="1489">
      <c r="A1489" t="inlineStr">
        <is>
          <t>La Bondoire</t>
        </is>
      </c>
      <c r="B1489" t="inlineStr">
        <is>
          <t>FRFRR22_10</t>
        </is>
      </c>
      <c r="C1489" t="inlineStr">
        <is>
          <t>bvg036</t>
        </is>
      </c>
      <c r="D1489" t="inlineStr">
        <is>
          <t>Boutonne</t>
        </is>
      </c>
    </row>
    <row r="1490">
      <c r="A1490" t="inlineStr">
        <is>
          <t>Ruisseau Bellesebonne</t>
        </is>
      </c>
      <c r="B1490" t="inlineStr">
        <is>
          <t>FRFRR22_2</t>
        </is>
      </c>
      <c r="C1490" t="inlineStr">
        <is>
          <t>bvg036</t>
        </is>
      </c>
      <c r="D1490" t="inlineStr">
        <is>
          <t>Boutonne</t>
        </is>
      </c>
    </row>
    <row r="1491">
      <c r="A1491" t="inlineStr">
        <is>
          <t>Fossé de la Grande Planche</t>
        </is>
      </c>
      <c r="B1491" t="inlineStr">
        <is>
          <t>FRFRR22_3</t>
        </is>
      </c>
      <c r="C1491" t="inlineStr">
        <is>
          <t>bvg036</t>
        </is>
      </c>
      <c r="D1491" t="inlineStr">
        <is>
          <t>Boutonne</t>
        </is>
      </c>
    </row>
    <row r="1492">
      <c r="A1492" t="inlineStr">
        <is>
          <t>Le Vau</t>
        </is>
      </c>
      <c r="B1492" t="inlineStr">
        <is>
          <t>FRFRR22_4</t>
        </is>
      </c>
      <c r="C1492" t="inlineStr">
        <is>
          <t>bvg036</t>
        </is>
      </c>
      <c r="D1492" t="inlineStr">
        <is>
          <t>Boutonne</t>
        </is>
      </c>
    </row>
    <row r="1493">
      <c r="A1493" t="inlineStr">
        <is>
          <t>Ruisseau du Roi</t>
        </is>
      </c>
      <c r="B1493" t="inlineStr">
        <is>
          <t>FRFRR22_5</t>
        </is>
      </c>
      <c r="C1493" t="inlineStr">
        <is>
          <t>bvg036</t>
        </is>
      </c>
      <c r="D1493" t="inlineStr">
        <is>
          <t>Boutonne</t>
        </is>
      </c>
    </row>
    <row r="1494">
      <c r="A1494" t="inlineStr">
        <is>
          <t>La Saudrenne</t>
        </is>
      </c>
      <c r="B1494" t="inlineStr">
        <is>
          <t>FRFRR22_6</t>
        </is>
      </c>
      <c r="C1494" t="inlineStr">
        <is>
          <t>bvg036</t>
        </is>
      </c>
      <c r="D1494" t="inlineStr">
        <is>
          <t>Boutonne</t>
        </is>
      </c>
    </row>
    <row r="1495">
      <c r="A1495" t="inlineStr">
        <is>
          <t>La Brédoire</t>
        </is>
      </c>
      <c r="B1495" t="inlineStr">
        <is>
          <t>FRFRR22_7</t>
        </is>
      </c>
      <c r="C1495" t="inlineStr">
        <is>
          <t>bvg036</t>
        </is>
      </c>
      <c r="D1495" t="inlineStr">
        <is>
          <t>Boutonne</t>
        </is>
      </c>
    </row>
    <row r="1496">
      <c r="A1496" t="inlineStr">
        <is>
          <t>Le Pouzat</t>
        </is>
      </c>
      <c r="B1496" t="inlineStr">
        <is>
          <t>FRFRR22_8</t>
        </is>
      </c>
      <c r="C1496" t="inlineStr">
        <is>
          <t>bvg036</t>
        </is>
      </c>
      <c r="D1496" t="inlineStr">
        <is>
          <t>Boutonne</t>
        </is>
      </c>
    </row>
    <row r="1497">
      <c r="A1497" t="inlineStr">
        <is>
          <t>Le Padôme</t>
        </is>
      </c>
      <c r="B1497" t="inlineStr">
        <is>
          <t>FRFRR22_9</t>
        </is>
      </c>
      <c r="C1497" t="inlineStr">
        <is>
          <t>bvg036</t>
        </is>
      </c>
      <c r="D1497" t="inlineStr">
        <is>
          <t>Boutonne</t>
        </is>
      </c>
    </row>
    <row r="1498">
      <c r="A1498" t="inlineStr">
        <is>
          <t>Ruisseau du Moulin d'Arue</t>
        </is>
      </c>
      <c r="B1498" t="inlineStr">
        <is>
          <t>FRFRR230_1</t>
        </is>
      </c>
      <c r="C1498" t="inlineStr">
        <is>
          <t>bvg055</t>
        </is>
      </c>
      <c r="D1498" t="inlineStr">
        <is>
          <t>Douze aval</t>
        </is>
      </c>
    </row>
    <row r="1499">
      <c r="A1499" t="inlineStr">
        <is>
          <t>Ruisseau de Corbleu</t>
        </is>
      </c>
      <c r="B1499" t="inlineStr">
        <is>
          <t>FRFRR230_2</t>
        </is>
      </c>
      <c r="C1499" t="inlineStr">
        <is>
          <t>bvg055</t>
        </is>
      </c>
      <c r="D1499" t="inlineStr">
        <is>
          <t>Douze aval</t>
        </is>
      </c>
    </row>
    <row r="1500">
      <c r="A1500" t="inlineStr">
        <is>
          <t>La Gouaneyre</t>
        </is>
      </c>
      <c r="B1500" t="inlineStr">
        <is>
          <t>FRFRR230_3</t>
        </is>
      </c>
      <c r="C1500" t="inlineStr">
        <is>
          <t>bvg055</t>
        </is>
      </c>
      <c r="D1500" t="inlineStr">
        <is>
          <t>Douze aval</t>
        </is>
      </c>
    </row>
    <row r="1501">
      <c r="A1501" t="inlineStr">
        <is>
          <t>Le Bès</t>
        </is>
      </c>
      <c r="B1501" t="inlineStr">
        <is>
          <t>FRFRR231_1</t>
        </is>
      </c>
      <c r="C1501" t="inlineStr">
        <is>
          <t>bvg113</t>
        </is>
      </c>
      <c r="D1501" t="inlineStr">
        <is>
          <t>Midouze</t>
        </is>
      </c>
    </row>
    <row r="1502">
      <c r="A1502" t="inlineStr">
        <is>
          <t>Ruisseau de Branas</t>
        </is>
      </c>
      <c r="B1502" t="inlineStr">
        <is>
          <t>FRFRR231_2</t>
        </is>
      </c>
      <c r="C1502" t="inlineStr">
        <is>
          <t>bvg113</t>
        </is>
      </c>
      <c r="D1502" t="inlineStr">
        <is>
          <t>Midouze</t>
        </is>
      </c>
    </row>
    <row r="1503">
      <c r="A1503" t="inlineStr">
        <is>
          <t>Ruisseau de Lassus</t>
        </is>
      </c>
      <c r="B1503" t="inlineStr">
        <is>
          <t>FRFRR231_3</t>
        </is>
      </c>
      <c r="C1503" t="inlineStr">
        <is>
          <t>bvg113</t>
        </is>
      </c>
      <c r="D1503" t="inlineStr">
        <is>
          <t>Midouze</t>
        </is>
      </c>
    </row>
    <row r="1504">
      <c r="A1504" t="inlineStr">
        <is>
          <t>Ruisseau d'Holles</t>
        </is>
      </c>
      <c r="B1504" t="inlineStr">
        <is>
          <t>FRFRR231_4</t>
        </is>
      </c>
      <c r="C1504" t="inlineStr">
        <is>
          <t>bvg113</t>
        </is>
      </c>
      <c r="D1504" t="inlineStr">
        <is>
          <t>Midouze</t>
        </is>
      </c>
    </row>
    <row r="1505">
      <c r="A1505" t="inlineStr">
        <is>
          <t>Ruisseau du Braou de Lasserre</t>
        </is>
      </c>
      <c r="B1505" t="inlineStr">
        <is>
          <t>FRFRR232_1</t>
        </is>
      </c>
      <c r="C1505" t="inlineStr">
        <is>
          <t>bvg113</t>
        </is>
      </c>
      <c r="D1505" t="inlineStr">
        <is>
          <t>Midouze</t>
        </is>
      </c>
    </row>
    <row r="1506">
      <c r="A1506" t="inlineStr">
        <is>
          <t>Ruisseau du Prit</t>
        </is>
      </c>
      <c r="B1506" t="inlineStr">
        <is>
          <t>FRFRR232_2</t>
        </is>
      </c>
      <c r="C1506" t="inlineStr">
        <is>
          <t>bvg113</t>
        </is>
      </c>
      <c r="D1506" t="inlineStr">
        <is>
          <t>Midouze</t>
        </is>
      </c>
    </row>
    <row r="1507">
      <c r="A1507" t="inlineStr">
        <is>
          <t>Ruisseau d'Herrès</t>
        </is>
      </c>
      <c r="B1507" t="inlineStr">
        <is>
          <t>FRFRR232_3</t>
        </is>
      </c>
      <c r="C1507" t="inlineStr">
        <is>
          <t>bvg113</t>
        </is>
      </c>
      <c r="D1507" t="inlineStr">
        <is>
          <t>Midouze</t>
        </is>
      </c>
    </row>
    <row r="1508">
      <c r="A1508" t="inlineStr">
        <is>
          <t>Ruisseau de Maubay</t>
        </is>
      </c>
      <c r="B1508" t="inlineStr">
        <is>
          <t>FRFRR232_4</t>
        </is>
      </c>
      <c r="C1508" t="inlineStr">
        <is>
          <t>bvg113</t>
        </is>
      </c>
      <c r="D1508" t="inlineStr">
        <is>
          <t>Midouze</t>
        </is>
      </c>
    </row>
    <row r="1509">
      <c r="A1509" t="inlineStr">
        <is>
          <t>Ruisseau du Bourg</t>
        </is>
      </c>
      <c r="B1509" t="inlineStr">
        <is>
          <t>FRFRR233_2</t>
        </is>
      </c>
      <c r="C1509" t="inlineStr">
        <is>
          <t>bvg002</t>
        </is>
      </c>
      <c r="D1509" t="inlineStr">
        <is>
          <t>Adour aval</t>
        </is>
      </c>
    </row>
    <row r="1510">
      <c r="A1510" t="inlineStr">
        <is>
          <t>[Toponyme inconnu] Q3021070</t>
        </is>
      </c>
      <c r="B1510" t="inlineStr">
        <is>
          <t>FRFRR233_3</t>
        </is>
      </c>
      <c r="C1510" t="inlineStr">
        <is>
          <t>bvg002</t>
        </is>
      </c>
      <c r="D1510" t="inlineStr">
        <is>
          <t>Adour aval</t>
        </is>
      </c>
    </row>
    <row r="1511">
      <c r="A1511" t="inlineStr">
        <is>
          <t>L'Avezaguet</t>
        </is>
      </c>
      <c r="B1511" t="inlineStr">
        <is>
          <t>FRFRR234_1</t>
        </is>
      </c>
      <c r="C1511" t="inlineStr">
        <is>
          <t>bvg018</t>
        </is>
      </c>
      <c r="D1511" t="inlineStr">
        <is>
          <t>Arros</t>
        </is>
      </c>
    </row>
    <row r="1512">
      <c r="A1512" t="inlineStr">
        <is>
          <t>L'Ayguette</t>
        </is>
      </c>
      <c r="B1512" t="inlineStr">
        <is>
          <t>FRFRR234_2</t>
        </is>
      </c>
      <c r="C1512" t="inlineStr">
        <is>
          <t>bvg018</t>
        </is>
      </c>
      <c r="D1512" t="inlineStr">
        <is>
          <t>Arros</t>
        </is>
      </c>
    </row>
    <row r="1513">
      <c r="A1513" t="inlineStr">
        <is>
          <t>Le Luz</t>
        </is>
      </c>
      <c r="B1513" t="inlineStr">
        <is>
          <t>FRFRR234_3</t>
        </is>
      </c>
      <c r="C1513" t="inlineStr">
        <is>
          <t>bvg018</t>
        </is>
      </c>
      <c r="D1513" t="inlineStr">
        <is>
          <t>Arros</t>
        </is>
      </c>
    </row>
    <row r="1514">
      <c r="A1514" t="inlineStr">
        <is>
          <t>L'Esqueda</t>
        </is>
      </c>
      <c r="B1514" t="inlineStr">
        <is>
          <t>FRFRR234_4</t>
        </is>
      </c>
      <c r="C1514" t="inlineStr">
        <is>
          <t>bvg018</t>
        </is>
      </c>
      <c r="D1514" t="inlineStr">
        <is>
          <t>Arros</t>
        </is>
      </c>
    </row>
    <row r="1515">
      <c r="A1515" t="inlineStr">
        <is>
          <t>Ruisseau de Larté</t>
        </is>
      </c>
      <c r="B1515" t="inlineStr">
        <is>
          <t>FRFRR235A_1</t>
        </is>
      </c>
      <c r="C1515" t="inlineStr">
        <is>
          <t>bvg018</t>
        </is>
      </c>
      <c r="D1515" t="inlineStr">
        <is>
          <t>Arros</t>
        </is>
      </c>
    </row>
    <row r="1516">
      <c r="A1516" t="inlineStr">
        <is>
          <t>Le Las</t>
        </is>
      </c>
      <c r="B1516" t="inlineStr">
        <is>
          <t>FRFRR235A_2</t>
        </is>
      </c>
      <c r="C1516" t="inlineStr">
        <is>
          <t>bvg018</t>
        </is>
      </c>
      <c r="D1516" t="inlineStr">
        <is>
          <t>Arros</t>
        </is>
      </c>
    </row>
    <row r="1517">
      <c r="A1517" t="inlineStr">
        <is>
          <t>Le Laca</t>
        </is>
      </c>
      <c r="B1517" t="inlineStr">
        <is>
          <t>FRFRR235B_2</t>
        </is>
      </c>
      <c r="C1517" t="inlineStr">
        <is>
          <t>bvg018</t>
        </is>
      </c>
      <c r="D1517" t="inlineStr">
        <is>
          <t>Arros</t>
        </is>
      </c>
    </row>
    <row r="1518">
      <c r="A1518" t="inlineStr">
        <is>
          <t>La Lène</t>
        </is>
      </c>
      <c r="B1518" t="inlineStr">
        <is>
          <t>FRFRR235B_3</t>
        </is>
      </c>
      <c r="C1518" t="inlineStr">
        <is>
          <t>bvg018</t>
        </is>
      </c>
      <c r="D1518" t="inlineStr">
        <is>
          <t>Arros</t>
        </is>
      </c>
    </row>
    <row r="1519">
      <c r="A1519" t="inlineStr">
        <is>
          <t>L'Arrêt</t>
        </is>
      </c>
      <c r="B1519" t="inlineStr">
        <is>
          <t>FRFRR235B_4</t>
        </is>
      </c>
      <c r="C1519" t="inlineStr">
        <is>
          <t>bvg018</t>
        </is>
      </c>
      <c r="D1519" t="inlineStr">
        <is>
          <t>Arros</t>
        </is>
      </c>
    </row>
    <row r="1520">
      <c r="A1520" t="inlineStr">
        <is>
          <t>La Chella</t>
        </is>
      </c>
      <c r="B1520" t="inlineStr">
        <is>
          <t>FRFRR235B_7</t>
        </is>
      </c>
      <c r="C1520" t="inlineStr">
        <is>
          <t>bvg018</t>
        </is>
      </c>
      <c r="D1520" t="inlineStr">
        <is>
          <t>Arros</t>
        </is>
      </c>
    </row>
    <row r="1521">
      <c r="A1521" t="inlineStr">
        <is>
          <t>Ruisseau Lanénos</t>
        </is>
      </c>
      <c r="B1521" t="inlineStr">
        <is>
          <t>FRFRR235B_8</t>
        </is>
      </c>
      <c r="C1521" t="inlineStr">
        <is>
          <t>bvg018</t>
        </is>
      </c>
      <c r="D1521" t="inlineStr">
        <is>
          <t>Arros</t>
        </is>
      </c>
    </row>
    <row r="1522">
      <c r="A1522" t="inlineStr">
        <is>
          <t>L'Allier</t>
        </is>
      </c>
      <c r="B1522" t="inlineStr">
        <is>
          <t>FRFRR235B_9</t>
        </is>
      </c>
      <c r="C1522" t="inlineStr">
        <is>
          <t>bvg018</t>
        </is>
      </c>
      <c r="D1522" t="inlineStr">
        <is>
          <t>Arros</t>
        </is>
      </c>
    </row>
    <row r="1523">
      <c r="A1523" t="inlineStr">
        <is>
          <t>Ruisseau d'Artigou</t>
        </is>
      </c>
      <c r="B1523" t="inlineStr">
        <is>
          <t>FRFRR236_1</t>
        </is>
      </c>
      <c r="C1523" t="inlineStr">
        <is>
          <t>bvg086</t>
        </is>
      </c>
      <c r="D1523" t="inlineStr">
        <is>
          <t>Haut Adour</t>
        </is>
      </c>
    </row>
    <row r="1524">
      <c r="A1524" t="inlineStr">
        <is>
          <t>La Gaoube</t>
        </is>
      </c>
      <c r="B1524" t="inlineStr">
        <is>
          <t>FRFRR236_2</t>
        </is>
      </c>
      <c r="C1524" t="inlineStr">
        <is>
          <t>bvg086</t>
        </is>
      </c>
      <c r="D1524" t="inlineStr">
        <is>
          <t>Haut Adour</t>
        </is>
      </c>
    </row>
    <row r="1525">
      <c r="A1525" t="inlineStr">
        <is>
          <t>L'Adour de Gripp</t>
        </is>
      </c>
      <c r="B1525" t="inlineStr">
        <is>
          <t>FRFRR236_3</t>
        </is>
      </c>
      <c r="C1525" t="inlineStr">
        <is>
          <t>bvg086</t>
        </is>
      </c>
      <c r="D1525" t="inlineStr">
        <is>
          <t>Haut Adour</t>
        </is>
      </c>
    </row>
    <row r="1526">
      <c r="A1526" t="inlineStr">
        <is>
          <t>Ruisseau d'Arrimoula</t>
        </is>
      </c>
      <c r="B1526" t="inlineStr">
        <is>
          <t>FRFRR236_4</t>
        </is>
      </c>
      <c r="C1526" t="inlineStr">
        <is>
          <t>bvg086</t>
        </is>
      </c>
      <c r="D1526" t="inlineStr">
        <is>
          <t>Haut Adour</t>
        </is>
      </c>
    </row>
    <row r="1527">
      <c r="A1527" t="inlineStr">
        <is>
          <t>L'Oussouet</t>
        </is>
      </c>
      <c r="B1527" t="inlineStr">
        <is>
          <t>FRFRR236_7</t>
        </is>
      </c>
      <c r="C1527" t="inlineStr">
        <is>
          <t>bvg086</t>
        </is>
      </c>
      <c r="D1527" t="inlineStr">
        <is>
          <t>Haut Adour</t>
        </is>
      </c>
    </row>
    <row r="1528">
      <c r="A1528" t="inlineStr">
        <is>
          <t>Le Lées</t>
        </is>
      </c>
      <c r="B1528" t="inlineStr">
        <is>
          <t>FRFRR238_1</t>
        </is>
      </c>
      <c r="C1528" t="inlineStr">
        <is>
          <t>bvg109</t>
        </is>
      </c>
      <c r="D1528" t="inlineStr">
        <is>
          <t>Lées</t>
        </is>
      </c>
    </row>
    <row r="1529">
      <c r="A1529" t="inlineStr">
        <is>
          <t>Le Petit Lées</t>
        </is>
      </c>
      <c r="B1529" t="inlineStr">
        <is>
          <t>FRFRR238_2</t>
        </is>
      </c>
      <c r="C1529" t="inlineStr">
        <is>
          <t>bvg109</t>
        </is>
      </c>
      <c r="D1529" t="inlineStr">
        <is>
          <t>Lées</t>
        </is>
      </c>
    </row>
    <row r="1530">
      <c r="A1530" t="inlineStr">
        <is>
          <t>La Boulise</t>
        </is>
      </c>
      <c r="B1530" t="inlineStr">
        <is>
          <t>FRFRR238_3</t>
        </is>
      </c>
      <c r="C1530" t="inlineStr">
        <is>
          <t>bvg109</t>
        </is>
      </c>
      <c r="D1530" t="inlineStr">
        <is>
          <t>Lées</t>
        </is>
      </c>
    </row>
    <row r="1531">
      <c r="A1531" t="inlineStr">
        <is>
          <t>Le Larcis</t>
        </is>
      </c>
      <c r="B1531" t="inlineStr">
        <is>
          <t>FRFRR238_4</t>
        </is>
      </c>
      <c r="C1531" t="inlineStr">
        <is>
          <t>bvg109</t>
        </is>
      </c>
      <c r="D1531" t="inlineStr">
        <is>
          <t>Lées</t>
        </is>
      </c>
    </row>
    <row r="1532">
      <c r="A1532" t="inlineStr">
        <is>
          <t>Le Bas</t>
        </is>
      </c>
      <c r="B1532" t="inlineStr">
        <is>
          <t>FRFRR239_2</t>
        </is>
      </c>
      <c r="C1532" t="inlineStr">
        <is>
          <t>bvg071</t>
        </is>
      </c>
      <c r="D1532" t="inlineStr">
        <is>
          <t>Gabas</t>
        </is>
      </c>
    </row>
    <row r="1533">
      <c r="A1533" t="inlineStr">
        <is>
          <t>Ruisseau de Laudon</t>
        </is>
      </c>
      <c r="B1533" t="inlineStr">
        <is>
          <t>FRFRR239_4</t>
        </is>
      </c>
      <c r="C1533" t="inlineStr">
        <is>
          <t>bvg071</t>
        </is>
      </c>
      <c r="D1533" t="inlineStr">
        <is>
          <t>Gabas</t>
        </is>
      </c>
    </row>
    <row r="1534">
      <c r="A1534" t="inlineStr">
        <is>
          <t>La Bellonne</t>
        </is>
      </c>
      <c r="B1534" t="inlineStr">
        <is>
          <t>FRFRR23A_1</t>
        </is>
      </c>
      <c r="C1534" t="inlineStr">
        <is>
          <t>bvg138</t>
        </is>
      </c>
      <c r="D1534" t="inlineStr">
        <is>
          <t>Tardoire</t>
        </is>
      </c>
    </row>
    <row r="1535">
      <c r="A1535" t="inlineStr">
        <is>
          <t>La Ligonne</t>
        </is>
      </c>
      <c r="B1535" t="inlineStr">
        <is>
          <t>FRFRR23B_1</t>
        </is>
      </c>
      <c r="C1535" t="inlineStr">
        <is>
          <t>bvg138</t>
        </is>
      </c>
      <c r="D1535" t="inlineStr">
        <is>
          <t>Tardoire</t>
        </is>
      </c>
    </row>
    <row r="1536">
      <c r="A1536" t="inlineStr">
        <is>
          <t>Le Louts</t>
        </is>
      </c>
      <c r="B1536" t="inlineStr">
        <is>
          <t>FRFRR240_1</t>
        </is>
      </c>
      <c r="C1536" t="inlineStr">
        <is>
          <t>bvg106</t>
        </is>
      </c>
      <c r="D1536" t="inlineStr">
        <is>
          <t>Luys réunis - Louts</t>
        </is>
      </c>
    </row>
    <row r="1537">
      <c r="A1537" t="inlineStr">
        <is>
          <t>[Toponyme inconnu] Q3051170</t>
        </is>
      </c>
      <c r="B1537" t="inlineStr">
        <is>
          <t>FRFRR240_2</t>
        </is>
      </c>
      <c r="C1537" t="inlineStr">
        <is>
          <t>bvg106</t>
        </is>
      </c>
      <c r="D1537" t="inlineStr">
        <is>
          <t>Luys réunis - Louts</t>
        </is>
      </c>
    </row>
    <row r="1538">
      <c r="A1538" t="inlineStr">
        <is>
          <t>Ruisseau de la Gouaougue</t>
        </is>
      </c>
      <c r="B1538" t="inlineStr">
        <is>
          <t>FRFRR240_4</t>
        </is>
      </c>
      <c r="C1538" t="inlineStr">
        <is>
          <t>bvg106</t>
        </is>
      </c>
      <c r="D1538" t="inlineStr">
        <is>
          <t>Luys réunis - Louts</t>
        </is>
      </c>
    </row>
    <row r="1539">
      <c r="A1539" t="inlineStr">
        <is>
          <t>La Souye</t>
        </is>
      </c>
      <c r="B1539" t="inlineStr">
        <is>
          <t>FRFRR241_1</t>
        </is>
      </c>
      <c r="C1539" t="inlineStr">
        <is>
          <t>bvg105</t>
        </is>
      </c>
      <c r="D1539" t="inlineStr">
        <is>
          <t>Luy</t>
        </is>
      </c>
    </row>
    <row r="1540">
      <c r="A1540" t="inlineStr">
        <is>
          <t>Le Balaing</t>
        </is>
      </c>
      <c r="B1540" t="inlineStr">
        <is>
          <t>FRFRR241_2</t>
        </is>
      </c>
      <c r="C1540" t="inlineStr">
        <is>
          <t>bvg105</t>
        </is>
      </c>
      <c r="D1540" t="inlineStr">
        <is>
          <t>Luy</t>
        </is>
      </c>
    </row>
    <row r="1541">
      <c r="A1541" t="inlineStr">
        <is>
          <t>Le Riumayou</t>
        </is>
      </c>
      <c r="B1541" t="inlineStr">
        <is>
          <t>FRFRR241_3</t>
        </is>
      </c>
      <c r="C1541" t="inlineStr">
        <is>
          <t>bvg105</t>
        </is>
      </c>
      <c r="D1541" t="inlineStr">
        <is>
          <t>Luy</t>
        </is>
      </c>
    </row>
    <row r="1542">
      <c r="A1542" t="inlineStr">
        <is>
          <t>Ruisseau de la Rance</t>
        </is>
      </c>
      <c r="B1542" t="inlineStr">
        <is>
          <t>FRFRR241_4</t>
        </is>
      </c>
      <c r="C1542" t="inlineStr">
        <is>
          <t>bvg105</t>
        </is>
      </c>
      <c r="D1542" t="inlineStr">
        <is>
          <t>Luy</t>
        </is>
      </c>
    </row>
    <row r="1543">
      <c r="A1543" t="inlineStr">
        <is>
          <t>Le Larbin</t>
        </is>
      </c>
      <c r="B1543" t="inlineStr">
        <is>
          <t>FRFRR241_5</t>
        </is>
      </c>
      <c r="C1543" t="inlineStr">
        <is>
          <t>bvg105</t>
        </is>
      </c>
      <c r="D1543" t="inlineStr">
        <is>
          <t>Luy</t>
        </is>
      </c>
    </row>
    <row r="1544">
      <c r="A1544" t="inlineStr">
        <is>
          <t>Ruisseau du Cès</t>
        </is>
      </c>
      <c r="B1544" t="inlineStr">
        <is>
          <t>FRFRR241_6</t>
        </is>
      </c>
      <c r="C1544" t="inlineStr">
        <is>
          <t>bvg105</t>
        </is>
      </c>
      <c r="D1544" t="inlineStr">
        <is>
          <t>Luy</t>
        </is>
      </c>
    </row>
    <row r="1545">
      <c r="A1545" t="inlineStr">
        <is>
          <t>Ruisseau de Cazalis</t>
        </is>
      </c>
      <c r="B1545" t="inlineStr">
        <is>
          <t>FRFRR241_7</t>
        </is>
      </c>
      <c r="C1545" t="inlineStr">
        <is>
          <t>bvg105</t>
        </is>
      </c>
      <c r="D1545" t="inlineStr">
        <is>
          <t>Luy</t>
        </is>
      </c>
    </row>
    <row r="1546">
      <c r="A1546" t="inlineStr">
        <is>
          <t>Le Laps</t>
        </is>
      </c>
      <c r="B1546" t="inlineStr">
        <is>
          <t>FRFRR242_1</t>
        </is>
      </c>
      <c r="C1546" t="inlineStr">
        <is>
          <t>bvg105</t>
        </is>
      </c>
      <c r="D1546" t="inlineStr">
        <is>
          <t>Luy</t>
        </is>
      </c>
    </row>
    <row r="1547">
      <c r="A1547" t="inlineStr">
        <is>
          <t>Ruisseau de Cazau</t>
        </is>
      </c>
      <c r="B1547" t="inlineStr">
        <is>
          <t>FRFRR242_10</t>
        </is>
      </c>
      <c r="C1547" t="inlineStr">
        <is>
          <t>bvg105</t>
        </is>
      </c>
      <c r="D1547" t="inlineStr">
        <is>
          <t>Luy</t>
        </is>
      </c>
    </row>
    <row r="1548">
      <c r="A1548" t="inlineStr">
        <is>
          <t>Ruisseau de Lesclauze</t>
        </is>
      </c>
      <c r="B1548" t="inlineStr">
        <is>
          <t>FRFRR242_11</t>
        </is>
      </c>
      <c r="C1548" t="inlineStr">
        <is>
          <t>bvg105</t>
        </is>
      </c>
      <c r="D1548" t="inlineStr">
        <is>
          <t>Luy</t>
        </is>
      </c>
    </row>
    <row r="1549">
      <c r="A1549" t="inlineStr">
        <is>
          <t>Ruisseau d'Hardy</t>
        </is>
      </c>
      <c r="B1549" t="inlineStr">
        <is>
          <t>FRFRR242_12</t>
        </is>
      </c>
      <c r="C1549" t="inlineStr">
        <is>
          <t>bvg105</t>
        </is>
      </c>
      <c r="D1549" t="inlineStr">
        <is>
          <t>Luy</t>
        </is>
      </c>
    </row>
    <row r="1550">
      <c r="A1550" t="inlineStr">
        <is>
          <t>Ruisseau de l'Ourseau</t>
        </is>
      </c>
      <c r="B1550" t="inlineStr">
        <is>
          <t>FRFRR242_13</t>
        </is>
      </c>
      <c r="C1550" t="inlineStr">
        <is>
          <t>bvg105</t>
        </is>
      </c>
      <c r="D1550" t="inlineStr">
        <is>
          <t>Luy</t>
        </is>
      </c>
    </row>
    <row r="1551">
      <c r="A1551" t="inlineStr">
        <is>
          <t>Le Gées</t>
        </is>
      </c>
      <c r="B1551" t="inlineStr">
        <is>
          <t>FRFRR242_3</t>
        </is>
      </c>
      <c r="C1551" t="inlineStr">
        <is>
          <t>bvg105</t>
        </is>
      </c>
      <c r="D1551" t="inlineStr">
        <is>
          <t>Luy</t>
        </is>
      </c>
    </row>
    <row r="1552">
      <c r="A1552" t="inlineStr">
        <is>
          <t>L'Uzan</t>
        </is>
      </c>
      <c r="B1552" t="inlineStr">
        <is>
          <t>FRFRR242_5</t>
        </is>
      </c>
      <c r="C1552" t="inlineStr">
        <is>
          <t>bvg105</t>
        </is>
      </c>
      <c r="D1552" t="inlineStr">
        <is>
          <t>Luy</t>
        </is>
      </c>
    </row>
    <row r="1553">
      <c r="A1553" t="inlineStr">
        <is>
          <t>[Toponyme inconnu] Q3351120</t>
        </is>
      </c>
      <c r="B1553" t="inlineStr">
        <is>
          <t>FRFRR242_6</t>
        </is>
      </c>
      <c r="C1553" t="inlineStr">
        <is>
          <t>bvg105</t>
        </is>
      </c>
      <c r="D1553" t="inlineStr">
        <is>
          <t>Luy</t>
        </is>
      </c>
    </row>
    <row r="1554">
      <c r="A1554" t="inlineStr">
        <is>
          <t>Le Juren</t>
        </is>
      </c>
      <c r="B1554" t="inlineStr">
        <is>
          <t>FRFRR242_7</t>
        </is>
      </c>
      <c r="C1554" t="inlineStr">
        <is>
          <t>bvg105</t>
        </is>
      </c>
      <c r="D1554" t="inlineStr">
        <is>
          <t>Luy</t>
        </is>
      </c>
    </row>
    <row r="1555">
      <c r="A1555" t="inlineStr">
        <is>
          <t>L'Aubin</t>
        </is>
      </c>
      <c r="B1555" t="inlineStr">
        <is>
          <t>FRFRR242_8</t>
        </is>
      </c>
      <c r="C1555" t="inlineStr">
        <is>
          <t>bvg105</t>
        </is>
      </c>
      <c r="D1555" t="inlineStr">
        <is>
          <t>Luy</t>
        </is>
      </c>
    </row>
    <row r="1556">
      <c r="A1556" t="inlineStr">
        <is>
          <t>Ruisseau Lourrou</t>
        </is>
      </c>
      <c r="B1556" t="inlineStr">
        <is>
          <t>FRFRR243_2</t>
        </is>
      </c>
      <c r="C1556" t="inlineStr">
        <is>
          <t>bvg079</t>
        </is>
      </c>
      <c r="D1556" t="inlineStr">
        <is>
          <t>Gave de Pau</t>
        </is>
      </c>
    </row>
    <row r="1557">
      <c r="A1557" t="inlineStr">
        <is>
          <t>Gave d'Azun</t>
        </is>
      </c>
      <c r="B1557" t="inlineStr">
        <is>
          <t>FRFRR244_1</t>
        </is>
      </c>
      <c r="C1557" t="inlineStr">
        <is>
          <t>bvg080</t>
        </is>
      </c>
      <c r="D1557" t="inlineStr">
        <is>
          <t>Gaves pyrénéens</t>
        </is>
      </c>
    </row>
    <row r="1558">
      <c r="A1558" t="inlineStr">
        <is>
          <t>Le Laün</t>
        </is>
      </c>
      <c r="B1558" t="inlineStr">
        <is>
          <t>FRFRR244_3</t>
        </is>
      </c>
      <c r="C1558" t="inlineStr">
        <is>
          <t>bvg080</t>
        </is>
      </c>
      <c r="D1558" t="inlineStr">
        <is>
          <t>Gaves pyrénéens</t>
        </is>
      </c>
    </row>
    <row r="1559">
      <c r="A1559" t="inlineStr">
        <is>
          <t>Ruisseau de Labas</t>
        </is>
      </c>
      <c r="B1559" t="inlineStr">
        <is>
          <t>FRFRR244_4</t>
        </is>
      </c>
      <c r="C1559" t="inlineStr">
        <is>
          <t>bvg080</t>
        </is>
      </c>
      <c r="D1559" t="inlineStr">
        <is>
          <t>Gaves pyrénéens</t>
        </is>
      </c>
    </row>
    <row r="1560">
      <c r="A1560" t="inlineStr">
        <is>
          <t>Gave de Cauterets</t>
        </is>
      </c>
      <c r="B1560" t="inlineStr">
        <is>
          <t>FRFRR245_1</t>
        </is>
      </c>
      <c r="C1560" t="inlineStr">
        <is>
          <t>bvg080</t>
        </is>
      </c>
      <c r="D1560" t="inlineStr">
        <is>
          <t>Gaves pyrénéens</t>
        </is>
      </c>
    </row>
    <row r="1561">
      <c r="A1561" t="inlineStr">
        <is>
          <t>Gave de Lutour</t>
        </is>
      </c>
      <c r="B1561" t="inlineStr">
        <is>
          <t>FRFRR245_2</t>
        </is>
      </c>
      <c r="C1561" t="inlineStr">
        <is>
          <t>bvg080</t>
        </is>
      </c>
      <c r="D1561" t="inlineStr">
        <is>
          <t>Gaves pyrénéens</t>
        </is>
      </c>
    </row>
    <row r="1562">
      <c r="A1562" t="inlineStr">
        <is>
          <t>Gave de Cambasque</t>
        </is>
      </c>
      <c r="B1562" t="inlineStr">
        <is>
          <t>FRFRR245_3</t>
        </is>
      </c>
      <c r="C1562" t="inlineStr">
        <is>
          <t>bvg080</t>
        </is>
      </c>
      <c r="D1562" t="inlineStr">
        <is>
          <t>Gaves pyrénéens</t>
        </is>
      </c>
    </row>
    <row r="1563">
      <c r="A1563" t="inlineStr">
        <is>
          <t>Gave de Pau</t>
        </is>
      </c>
      <c r="B1563" t="inlineStr">
        <is>
          <t>FRFRR246_1</t>
        </is>
      </c>
      <c r="C1563" t="inlineStr">
        <is>
          <t>bvg080</t>
        </is>
      </c>
      <c r="D1563" t="inlineStr">
        <is>
          <t>Gaves pyrénéens</t>
        </is>
      </c>
    </row>
    <row r="1564">
      <c r="A1564" t="inlineStr">
        <is>
          <t>Ruisseau d'Isaby</t>
        </is>
      </c>
      <c r="B1564" t="inlineStr">
        <is>
          <t>FRFRR246_10</t>
        </is>
      </c>
      <c r="C1564" t="inlineStr">
        <is>
          <t>bvg080</t>
        </is>
      </c>
      <c r="D1564" t="inlineStr">
        <is>
          <t>Gaves pyrénéens</t>
        </is>
      </c>
    </row>
    <row r="1565">
      <c r="A1565" t="inlineStr">
        <is>
          <t>Gave d'Aspé</t>
        </is>
      </c>
      <c r="B1565" t="inlineStr">
        <is>
          <t>FRFRR246_2</t>
        </is>
      </c>
      <c r="C1565" t="inlineStr">
        <is>
          <t>bvg080</t>
        </is>
      </c>
      <c r="D1565" t="inlineStr">
        <is>
          <t>Gaves pyrénéens</t>
        </is>
      </c>
    </row>
    <row r="1566">
      <c r="A1566" t="inlineStr">
        <is>
          <t>Gave de Cestrède</t>
        </is>
      </c>
      <c r="B1566" t="inlineStr">
        <is>
          <t>FRFRR246_3</t>
        </is>
      </c>
      <c r="C1566" t="inlineStr">
        <is>
          <t>bvg080</t>
        </is>
      </c>
      <c r="D1566" t="inlineStr">
        <is>
          <t>Gaves pyrénéens</t>
        </is>
      </c>
    </row>
    <row r="1567">
      <c r="A1567" t="inlineStr">
        <is>
          <t>Ruisseau de Bat Barrada</t>
        </is>
      </c>
      <c r="B1567" t="inlineStr">
        <is>
          <t>FRFRR246_4</t>
        </is>
      </c>
      <c r="C1567" t="inlineStr">
        <is>
          <t>bvg080</t>
        </is>
      </c>
      <c r="D1567" t="inlineStr">
        <is>
          <t>Gaves pyrénéens</t>
        </is>
      </c>
    </row>
    <row r="1568">
      <c r="A1568" t="inlineStr">
        <is>
          <t>Ruisseau Lassariou</t>
        </is>
      </c>
      <c r="B1568" t="inlineStr">
        <is>
          <t>FRFRR246_5</t>
        </is>
      </c>
      <c r="C1568" t="inlineStr">
        <is>
          <t>bvg080</t>
        </is>
      </c>
      <c r="D1568" t="inlineStr">
        <is>
          <t>Gaves pyrénéens</t>
        </is>
      </c>
    </row>
    <row r="1569">
      <c r="A1569" t="inlineStr">
        <is>
          <t>Ruisseau de l'Yse</t>
        </is>
      </c>
      <c r="B1569" t="inlineStr">
        <is>
          <t>FRFRR246_6</t>
        </is>
      </c>
      <c r="C1569" t="inlineStr">
        <is>
          <t>bvg080</t>
        </is>
      </c>
      <c r="D1569" t="inlineStr">
        <is>
          <t>Gaves pyrénéens</t>
        </is>
      </c>
    </row>
    <row r="1570">
      <c r="A1570" t="inlineStr">
        <is>
          <t>Ruisseau de Bernazau</t>
        </is>
      </c>
      <c r="B1570" t="inlineStr">
        <is>
          <t>FRFRR246_7</t>
        </is>
      </c>
      <c r="C1570" t="inlineStr">
        <is>
          <t>bvg080</t>
        </is>
      </c>
      <c r="D1570" t="inlineStr">
        <is>
          <t>Gaves pyrénéens</t>
        </is>
      </c>
    </row>
    <row r="1571">
      <c r="A1571" t="inlineStr">
        <is>
          <t>Ruisseau des Graves</t>
        </is>
      </c>
      <c r="B1571" t="inlineStr">
        <is>
          <t>FRFRR247A_1</t>
        </is>
      </c>
      <c r="C1571" t="inlineStr">
        <is>
          <t>bvg080</t>
        </is>
      </c>
      <c r="D1571" t="inlineStr">
        <is>
          <t>Gaves pyrénéens</t>
        </is>
      </c>
    </row>
    <row r="1572">
      <c r="A1572" t="inlineStr">
        <is>
          <t>La Génie Longue</t>
        </is>
      </c>
      <c r="B1572" t="inlineStr">
        <is>
          <t>FRFRR247A_2</t>
        </is>
      </c>
      <c r="C1572" t="inlineStr">
        <is>
          <t>bvg080</t>
        </is>
      </c>
      <c r="D1572" t="inlineStr">
        <is>
          <t>Gaves pyrénéens</t>
        </is>
      </c>
    </row>
    <row r="1573">
      <c r="A1573" t="inlineStr">
        <is>
          <t>Ruisseau d'Aygueberden</t>
        </is>
      </c>
      <c r="B1573" t="inlineStr">
        <is>
          <t>FRFRR247B_1</t>
        </is>
      </c>
      <c r="C1573" t="inlineStr">
        <is>
          <t>bvg080</t>
        </is>
      </c>
      <c r="D1573" t="inlineStr">
        <is>
          <t>Gaves pyrénéens</t>
        </is>
      </c>
    </row>
    <row r="1574">
      <c r="A1574" t="inlineStr">
        <is>
          <t>Ruisseau de Saint-Pastous</t>
        </is>
      </c>
      <c r="B1574" t="inlineStr">
        <is>
          <t>FRFRR247B_2</t>
        </is>
      </c>
      <c r="C1574" t="inlineStr">
        <is>
          <t>bvg080</t>
        </is>
      </c>
      <c r="D1574" t="inlineStr">
        <is>
          <t>Gaves pyrénéens</t>
        </is>
      </c>
    </row>
    <row r="1575">
      <c r="A1575" t="inlineStr">
        <is>
          <t>Neste de Saux</t>
        </is>
      </c>
      <c r="B1575" t="inlineStr">
        <is>
          <t>FRFRR248_1</t>
        </is>
      </c>
      <c r="C1575" t="inlineStr">
        <is>
          <t>bvg116</t>
        </is>
      </c>
      <c r="D1575" t="inlineStr">
        <is>
          <t>Nestes</t>
        </is>
      </c>
    </row>
    <row r="1576">
      <c r="A1576" t="inlineStr">
        <is>
          <t>Neste de la Géla</t>
        </is>
      </c>
      <c r="B1576" t="inlineStr">
        <is>
          <t>FRFRR248_2</t>
        </is>
      </c>
      <c r="C1576" t="inlineStr">
        <is>
          <t>bvg116</t>
        </is>
      </c>
      <c r="D1576" t="inlineStr">
        <is>
          <t>Nestes</t>
        </is>
      </c>
    </row>
    <row r="1577">
      <c r="A1577" t="inlineStr">
        <is>
          <t>Neste du Moudang</t>
        </is>
      </c>
      <c r="B1577" t="inlineStr">
        <is>
          <t>FRFRR248_3</t>
        </is>
      </c>
      <c r="C1577" t="inlineStr">
        <is>
          <t>bvg116</t>
        </is>
      </c>
      <c r="D1577" t="inlineStr">
        <is>
          <t>Nestes</t>
        </is>
      </c>
    </row>
    <row r="1578">
      <c r="A1578" t="inlineStr">
        <is>
          <t>Neste de Rioumajou</t>
        </is>
      </c>
      <c r="B1578" t="inlineStr">
        <is>
          <t>FRFRR248_4</t>
        </is>
      </c>
      <c r="C1578" t="inlineStr">
        <is>
          <t>bvg116</t>
        </is>
      </c>
      <c r="D1578" t="inlineStr">
        <is>
          <t>Nestes</t>
        </is>
      </c>
    </row>
    <row r="1579">
      <c r="A1579" t="inlineStr">
        <is>
          <t>Ruisseau Saint-Jacques</t>
        </is>
      </c>
      <c r="B1579" t="inlineStr">
        <is>
          <t>FRFRR248_5</t>
        </is>
      </c>
      <c r="C1579" t="inlineStr">
        <is>
          <t>bvg116</t>
        </is>
      </c>
      <c r="D1579" t="inlineStr">
        <is>
          <t>Nestes</t>
        </is>
      </c>
    </row>
    <row r="1580">
      <c r="A1580" t="inlineStr">
        <is>
          <t>Ruisseau d'Ourtigué</t>
        </is>
      </c>
      <c r="B1580" t="inlineStr">
        <is>
          <t>FRFRR248_6</t>
        </is>
      </c>
      <c r="C1580" t="inlineStr">
        <is>
          <t>bvg116</t>
        </is>
      </c>
      <c r="D1580" t="inlineStr">
        <is>
          <t>Nestes</t>
        </is>
      </c>
    </row>
    <row r="1581">
      <c r="A1581" t="inlineStr">
        <is>
          <t>Le Lavedan</t>
        </is>
      </c>
      <c r="B1581" t="inlineStr">
        <is>
          <t>FRFRR248_8</t>
        </is>
      </c>
      <c r="C1581" t="inlineStr">
        <is>
          <t>bvg116</t>
        </is>
      </c>
      <c r="D1581" t="inlineStr">
        <is>
          <t>Nestes</t>
        </is>
      </c>
    </row>
    <row r="1582">
      <c r="A1582" t="inlineStr">
        <is>
          <t>La Neste du Louron</t>
        </is>
      </c>
      <c r="B1582" t="inlineStr">
        <is>
          <t>FRFRR249_1</t>
        </is>
      </c>
      <c r="C1582" t="inlineStr">
        <is>
          <t>bvg116</t>
        </is>
      </c>
      <c r="D1582" t="inlineStr">
        <is>
          <t>Nestes</t>
        </is>
      </c>
    </row>
    <row r="1583">
      <c r="A1583" t="inlineStr">
        <is>
          <t>Ruisseau de Lastie</t>
        </is>
      </c>
      <c r="B1583" t="inlineStr">
        <is>
          <t>FRFRR249_4</t>
        </is>
      </c>
      <c r="C1583" t="inlineStr">
        <is>
          <t>bvg116</t>
        </is>
      </c>
      <c r="D1583" t="inlineStr">
        <is>
          <t>Nestes</t>
        </is>
      </c>
    </row>
    <row r="1584">
      <c r="A1584" t="inlineStr">
        <is>
          <t>La Tardoire</t>
        </is>
      </c>
      <c r="B1584" t="inlineStr">
        <is>
          <t>FRFRR24_1</t>
        </is>
      </c>
      <c r="C1584" t="inlineStr">
        <is>
          <t>bvg138</t>
        </is>
      </c>
      <c r="D1584" t="inlineStr">
        <is>
          <t>Tardoire</t>
        </is>
      </c>
    </row>
    <row r="1585">
      <c r="A1585" t="inlineStr">
        <is>
          <t>Ruisseau de la Colle</t>
        </is>
      </c>
      <c r="B1585" t="inlineStr">
        <is>
          <t>FRFRR24_2</t>
        </is>
      </c>
      <c r="C1585" t="inlineStr">
        <is>
          <t>bvg138</t>
        </is>
      </c>
      <c r="D1585" t="inlineStr">
        <is>
          <t>Tardoire</t>
        </is>
      </c>
    </row>
    <row r="1586">
      <c r="A1586" t="inlineStr">
        <is>
          <t>Ruisseau de Logeat</t>
        </is>
      </c>
      <c r="B1586" t="inlineStr">
        <is>
          <t>FRFRR24_4</t>
        </is>
      </c>
      <c r="C1586" t="inlineStr">
        <is>
          <t>bvg138</t>
        </is>
      </c>
      <c r="D1586" t="inlineStr">
        <is>
          <t>Tardoire</t>
        </is>
      </c>
    </row>
    <row r="1587">
      <c r="A1587" t="inlineStr">
        <is>
          <t>Ruisseau de Montizon</t>
        </is>
      </c>
      <c r="B1587" t="inlineStr">
        <is>
          <t>FRFRR24_5</t>
        </is>
      </c>
      <c r="C1587" t="inlineStr">
        <is>
          <t>bvg138</t>
        </is>
      </c>
      <c r="D1587" t="inlineStr">
        <is>
          <t>Tardoire</t>
        </is>
      </c>
    </row>
    <row r="1588">
      <c r="A1588" t="inlineStr">
        <is>
          <t>Ruisseau des Bonnettes</t>
        </is>
      </c>
      <c r="B1588" t="inlineStr">
        <is>
          <t>FRFRR24_7</t>
        </is>
      </c>
      <c r="C1588" t="inlineStr">
        <is>
          <t>bvg138</t>
        </is>
      </c>
      <c r="D1588" t="inlineStr">
        <is>
          <t>Tardoire</t>
        </is>
      </c>
    </row>
    <row r="1589">
      <c r="A1589" t="inlineStr">
        <is>
          <t>La Renaudie</t>
        </is>
      </c>
      <c r="B1589" t="inlineStr">
        <is>
          <t>FRFRR24_8</t>
        </is>
      </c>
      <c r="C1589" t="inlineStr">
        <is>
          <t>bvg138</t>
        </is>
      </c>
      <c r="D1589" t="inlineStr">
        <is>
          <t>Tardoire</t>
        </is>
      </c>
    </row>
    <row r="1590">
      <c r="A1590" t="inlineStr">
        <is>
          <t>Ruisseau de Bouchidet</t>
        </is>
      </c>
      <c r="B1590" t="inlineStr">
        <is>
          <t>FRFRR250_2</t>
        </is>
      </c>
      <c r="C1590" t="inlineStr">
        <is>
          <t>bvg116</t>
        </is>
      </c>
      <c r="D1590" t="inlineStr">
        <is>
          <t>Nestes</t>
        </is>
      </c>
    </row>
    <row r="1591">
      <c r="A1591" t="inlineStr">
        <is>
          <t>Ruisseau de Beyrède</t>
        </is>
      </c>
      <c r="B1591" t="inlineStr">
        <is>
          <t>FRFRR250_3</t>
        </is>
      </c>
      <c r="C1591" t="inlineStr">
        <is>
          <t>bvg116</t>
        </is>
      </c>
      <c r="D1591" t="inlineStr">
        <is>
          <t>Nestes</t>
        </is>
      </c>
    </row>
    <row r="1592">
      <c r="A1592" t="inlineStr">
        <is>
          <t>Ruisseau de Cautères</t>
        </is>
      </c>
      <c r="B1592" t="inlineStr">
        <is>
          <t>FRFRR250_5</t>
        </is>
      </c>
      <c r="C1592" t="inlineStr">
        <is>
          <t>bvg116</t>
        </is>
      </c>
      <c r="D1592" t="inlineStr">
        <is>
          <t>Nestes</t>
        </is>
      </c>
    </row>
    <row r="1593">
      <c r="A1593" t="inlineStr">
        <is>
          <t>Le Merdan</t>
        </is>
      </c>
      <c r="B1593" t="inlineStr">
        <is>
          <t>FRFRR250_6</t>
        </is>
      </c>
      <c r="C1593" t="inlineStr">
        <is>
          <t>bvg116</t>
        </is>
      </c>
      <c r="D1593" t="inlineStr">
        <is>
          <t>Nestes</t>
        </is>
      </c>
    </row>
    <row r="1594">
      <c r="A1594" t="inlineStr">
        <is>
          <t>Ruisseau de la Baquère</t>
        </is>
      </c>
      <c r="B1594" t="inlineStr">
        <is>
          <t>FRFRR250_7</t>
        </is>
      </c>
      <c r="C1594" t="inlineStr">
        <is>
          <t>bvg116</t>
        </is>
      </c>
      <c r="D1594" t="inlineStr">
        <is>
          <t>Nestes</t>
        </is>
      </c>
    </row>
    <row r="1595">
      <c r="A1595" t="inlineStr">
        <is>
          <t>[Toponyme inconnu] O0171080</t>
        </is>
      </c>
      <c r="B1595" t="inlineStr">
        <is>
          <t>FRFRR250_8</t>
        </is>
      </c>
      <c r="C1595" t="inlineStr">
        <is>
          <t>bvg116</t>
        </is>
      </c>
      <c r="D1595" t="inlineStr">
        <is>
          <t>Nestes</t>
        </is>
      </c>
    </row>
    <row r="1596">
      <c r="A1596" t="inlineStr">
        <is>
          <t>Ruisseau d'Ardengost</t>
        </is>
      </c>
      <c r="B1596" t="inlineStr">
        <is>
          <t>FRFRR250_9</t>
        </is>
      </c>
      <c r="C1596" t="inlineStr">
        <is>
          <t>bvg116</t>
        </is>
      </c>
      <c r="D1596" t="inlineStr">
        <is>
          <t>Nestes</t>
        </is>
      </c>
    </row>
    <row r="1597">
      <c r="A1597" t="inlineStr">
        <is>
          <t>Ruisseau de Lavillon - Canal d'Auné</t>
        </is>
      </c>
      <c r="B1597" t="inlineStr">
        <is>
          <t>FRFRR251_1</t>
        </is>
      </c>
      <c r="C1597" t="inlineStr">
        <is>
          <t>bvg072</t>
        </is>
      </c>
      <c r="D1597" t="inlineStr">
        <is>
          <t>Garonne Pyrénéenne</t>
        </is>
      </c>
    </row>
    <row r="1598">
      <c r="A1598" t="inlineStr">
        <is>
          <t>Le Rieutord</t>
        </is>
      </c>
      <c r="B1598" t="inlineStr">
        <is>
          <t>FRFRR251_2</t>
        </is>
      </c>
      <c r="C1598" t="inlineStr">
        <is>
          <t>bvg072</t>
        </is>
      </c>
      <c r="D1598" t="inlineStr">
        <is>
          <t>Garonne Pyrénéenne</t>
        </is>
      </c>
    </row>
    <row r="1599">
      <c r="A1599" t="inlineStr">
        <is>
          <t>Le Lavet</t>
        </is>
      </c>
      <c r="B1599" t="inlineStr">
        <is>
          <t>FRFRR251_3</t>
        </is>
      </c>
      <c r="C1599" t="inlineStr">
        <is>
          <t>bvg072</t>
        </is>
      </c>
      <c r="D1599" t="inlineStr">
        <is>
          <t>Garonne Pyrénéenne</t>
        </is>
      </c>
    </row>
    <row r="1600">
      <c r="A1600" t="inlineStr">
        <is>
          <t>Ruisseau de Bonnefont</t>
        </is>
      </c>
      <c r="B1600" t="inlineStr">
        <is>
          <t>FRFRR251_4</t>
        </is>
      </c>
      <c r="C1600" t="inlineStr">
        <is>
          <t>bvg072</t>
        </is>
      </c>
      <c r="D1600" t="inlineStr">
        <is>
          <t>Garonne Pyrénéenne</t>
        </is>
      </c>
    </row>
    <row r="1601">
      <c r="A1601" t="inlineStr">
        <is>
          <t>Le Jô</t>
        </is>
      </c>
      <c r="B1601" t="inlineStr">
        <is>
          <t>FRFRR251_5</t>
        </is>
      </c>
      <c r="C1601" t="inlineStr">
        <is>
          <t>bvg072</t>
        </is>
      </c>
      <c r="D1601" t="inlineStr">
        <is>
          <t>Garonne Pyrénéenne</t>
        </is>
      </c>
    </row>
    <row r="1602">
      <c r="A1602" t="inlineStr">
        <is>
          <t>Le Soumès</t>
        </is>
      </c>
      <c r="B1602" t="inlineStr">
        <is>
          <t>FRFRR251_6</t>
        </is>
      </c>
      <c r="C1602" t="inlineStr">
        <is>
          <t>bvg072</t>
        </is>
      </c>
      <c r="D1602" t="inlineStr">
        <is>
          <t>Garonne Pyrénéenne</t>
        </is>
      </c>
    </row>
    <row r="1603">
      <c r="A1603" t="inlineStr">
        <is>
          <t>La Noue</t>
        </is>
      </c>
      <c r="B1603" t="inlineStr">
        <is>
          <t>FRFRR251_7</t>
        </is>
      </c>
      <c r="C1603" t="inlineStr">
        <is>
          <t>bvg072</t>
        </is>
      </c>
      <c r="D1603" t="inlineStr">
        <is>
          <t>Garonne Pyrénéenne</t>
        </is>
      </c>
    </row>
    <row r="1604">
      <c r="A1604" t="inlineStr">
        <is>
          <t>L'Eaudonne</t>
        </is>
      </c>
      <c r="B1604" t="inlineStr">
        <is>
          <t>FRFRR252A_1</t>
        </is>
      </c>
      <c r="C1604" t="inlineStr">
        <is>
          <t>bvg075</t>
        </is>
      </c>
      <c r="D1604" t="inlineStr">
        <is>
          <t>Garonne du Salat à l'Aussonnelle</t>
        </is>
      </c>
    </row>
    <row r="1605">
      <c r="A1605" t="inlineStr">
        <is>
          <t>L'Aunat</t>
        </is>
      </c>
      <c r="B1605" t="inlineStr">
        <is>
          <t>FRFRR252A_2</t>
        </is>
      </c>
      <c r="C1605" t="inlineStr">
        <is>
          <t>bvg075</t>
        </is>
      </c>
      <c r="D1605" t="inlineStr">
        <is>
          <t>Garonne du Salat à l'Aussonnelle</t>
        </is>
      </c>
    </row>
    <row r="1606">
      <c r="A1606" t="inlineStr">
        <is>
          <t>L'Ousse</t>
        </is>
      </c>
      <c r="B1606" t="inlineStr">
        <is>
          <t>FRFRR252A_3</t>
        </is>
      </c>
      <c r="C1606" t="inlineStr">
        <is>
          <t>bvg075</t>
        </is>
      </c>
      <c r="D1606" t="inlineStr">
        <is>
          <t>Garonne du Salat à l'Aussonnelle</t>
        </is>
      </c>
    </row>
    <row r="1607">
      <c r="A1607" t="inlineStr">
        <is>
          <t>Ruisseau de Tounis</t>
        </is>
      </c>
      <c r="B1607" t="inlineStr">
        <is>
          <t>FRFRR252B_1</t>
        </is>
      </c>
      <c r="C1607" t="inlineStr">
        <is>
          <t>bvg075</t>
        </is>
      </c>
      <c r="D1607" t="inlineStr">
        <is>
          <t>Garonne du Salat à l'Aussonnelle</t>
        </is>
      </c>
    </row>
    <row r="1608">
      <c r="A1608" t="inlineStr">
        <is>
          <t>Le Bernès</t>
        </is>
      </c>
      <c r="B1608" t="inlineStr">
        <is>
          <t>FRFRR252B_2</t>
        </is>
      </c>
      <c r="C1608" t="inlineStr">
        <is>
          <t>bvg075</t>
        </is>
      </c>
      <c r="D1608" t="inlineStr">
        <is>
          <t>Garonne du Salat à l'Aussonnelle</t>
        </is>
      </c>
    </row>
    <row r="1609">
      <c r="A1609" t="inlineStr">
        <is>
          <t>Le Garagnon</t>
        </is>
      </c>
      <c r="B1609" t="inlineStr">
        <is>
          <t>FRFRR252B_3</t>
        </is>
      </c>
      <c r="C1609" t="inlineStr">
        <is>
          <t>bvg075</t>
        </is>
      </c>
      <c r="D1609" t="inlineStr">
        <is>
          <t>Garonne du Salat à l'Aussonnelle</t>
        </is>
      </c>
    </row>
    <row r="1610">
      <c r="A1610" t="inlineStr">
        <is>
          <t>L'Aidy</t>
        </is>
      </c>
      <c r="B1610" t="inlineStr">
        <is>
          <t>FRFRR253_1</t>
        </is>
      </c>
      <c r="C1610" t="inlineStr">
        <is>
          <t>bvg076</t>
        </is>
      </c>
      <c r="D1610" t="inlineStr">
        <is>
          <t>Gave d'Aspe</t>
        </is>
      </c>
    </row>
    <row r="1611">
      <c r="A1611" t="inlineStr">
        <is>
          <t>Le Laboo</t>
        </is>
      </c>
      <c r="B1611" t="inlineStr">
        <is>
          <t>FRFRR253_2</t>
        </is>
      </c>
      <c r="C1611" t="inlineStr">
        <is>
          <t>bvg076</t>
        </is>
      </c>
      <c r="D1611" t="inlineStr">
        <is>
          <t>Gave d'Aspe</t>
        </is>
      </c>
    </row>
    <row r="1612">
      <c r="A1612" t="inlineStr">
        <is>
          <t>Ruisseau d'Arnousse</t>
        </is>
      </c>
      <c r="B1612" t="inlineStr">
        <is>
          <t>FRFRR254_1</t>
        </is>
      </c>
      <c r="C1612" t="inlineStr">
        <is>
          <t>bvg076</t>
        </is>
      </c>
      <c r="D1612" t="inlineStr">
        <is>
          <t>Gave d'Aspe</t>
        </is>
      </c>
    </row>
    <row r="1613">
      <c r="A1613" t="inlineStr">
        <is>
          <t>Gave du Baralet</t>
        </is>
      </c>
      <c r="B1613" t="inlineStr">
        <is>
          <t>FRFRR254_2</t>
        </is>
      </c>
      <c r="C1613" t="inlineStr">
        <is>
          <t>bvg076</t>
        </is>
      </c>
      <c r="D1613" t="inlineStr">
        <is>
          <t>Gave d'Aspe</t>
        </is>
      </c>
    </row>
    <row r="1614">
      <c r="A1614" t="inlineStr">
        <is>
          <t>Le Secoue</t>
        </is>
      </c>
      <c r="B1614" t="inlineStr">
        <is>
          <t>FRFRR254_3</t>
        </is>
      </c>
      <c r="C1614" t="inlineStr">
        <is>
          <t>bvg076</t>
        </is>
      </c>
      <c r="D1614" t="inlineStr">
        <is>
          <t>Gave d'Aspe</t>
        </is>
      </c>
    </row>
    <row r="1615">
      <c r="A1615" t="inlineStr">
        <is>
          <t>Gave de Belonce</t>
        </is>
      </c>
      <c r="B1615" t="inlineStr">
        <is>
          <t>FRFRR254_4</t>
        </is>
      </c>
      <c r="C1615" t="inlineStr">
        <is>
          <t>bvg076</t>
        </is>
      </c>
      <c r="D1615" t="inlineStr">
        <is>
          <t>Gave d'Aspe</t>
        </is>
      </c>
    </row>
    <row r="1616">
      <c r="A1616" t="inlineStr">
        <is>
          <t>Ruisseau de Sadum</t>
        </is>
      </c>
      <c r="B1616" t="inlineStr">
        <is>
          <t>FRFRR254_5</t>
        </is>
      </c>
      <c r="C1616" t="inlineStr">
        <is>
          <t>bvg076</t>
        </is>
      </c>
      <c r="D1616" t="inlineStr">
        <is>
          <t>Gave d'Aspe</t>
        </is>
      </c>
    </row>
    <row r="1617">
      <c r="A1617" t="inlineStr">
        <is>
          <t>La Berthe</t>
        </is>
      </c>
      <c r="B1617" t="inlineStr">
        <is>
          <t>FRFRR255_2</t>
        </is>
      </c>
      <c r="C1617" t="inlineStr">
        <is>
          <t>bvg076</t>
        </is>
      </c>
      <c r="D1617" t="inlineStr">
        <is>
          <t>Gave d'Aspe</t>
        </is>
      </c>
    </row>
    <row r="1618">
      <c r="A1618" t="inlineStr">
        <is>
          <t>Le Malugar</t>
        </is>
      </c>
      <c r="B1618" t="inlineStr">
        <is>
          <t>FRFRR255_3</t>
        </is>
      </c>
      <c r="C1618" t="inlineStr">
        <is>
          <t>bvg076</t>
        </is>
      </c>
      <c r="D1618" t="inlineStr">
        <is>
          <t>Gave d'Aspe</t>
        </is>
      </c>
    </row>
    <row r="1619">
      <c r="A1619" t="inlineStr">
        <is>
          <t>L'Aygue Bère</t>
        </is>
      </c>
      <c r="B1619" t="inlineStr">
        <is>
          <t>FRFRR255_4</t>
        </is>
      </c>
      <c r="C1619" t="inlineStr">
        <is>
          <t>bvg076</t>
        </is>
      </c>
      <c r="D1619" t="inlineStr">
        <is>
          <t>Gave d'Aspe</t>
        </is>
      </c>
    </row>
    <row r="1620">
      <c r="A1620" t="inlineStr">
        <is>
          <t>Le Barescou</t>
        </is>
      </c>
      <c r="B1620" t="inlineStr">
        <is>
          <t>FRFRR255_6</t>
        </is>
      </c>
      <c r="C1620" t="inlineStr">
        <is>
          <t>bvg076</t>
        </is>
      </c>
      <c r="D1620" t="inlineStr">
        <is>
          <t>Gave d'Aspe</t>
        </is>
      </c>
    </row>
    <row r="1621">
      <c r="A1621" t="inlineStr">
        <is>
          <t>L'Ourtau</t>
        </is>
      </c>
      <c r="B1621" t="inlineStr">
        <is>
          <t>FRFRR255_7</t>
        </is>
      </c>
      <c r="C1621" t="inlineStr">
        <is>
          <t>bvg076</t>
        </is>
      </c>
      <c r="D1621" t="inlineStr">
        <is>
          <t>Gave d'Aspe</t>
        </is>
      </c>
    </row>
    <row r="1622">
      <c r="A1622" t="inlineStr">
        <is>
          <t>Arrec de la Poursiouque</t>
        </is>
      </c>
      <c r="B1622" t="inlineStr">
        <is>
          <t>FRFRR255_8</t>
        </is>
      </c>
      <c r="C1622" t="inlineStr">
        <is>
          <t>bvg076</t>
        </is>
      </c>
      <c r="D1622" t="inlineStr">
        <is>
          <t>Gave d'Aspe</t>
        </is>
      </c>
    </row>
    <row r="1623">
      <c r="A1623" t="inlineStr">
        <is>
          <t>Arrec de Lacerbelle</t>
        </is>
      </c>
      <c r="B1623" t="inlineStr">
        <is>
          <t>FRFRR256A_1</t>
        </is>
      </c>
      <c r="C1623" t="inlineStr">
        <is>
          <t>bvg078</t>
        </is>
      </c>
      <c r="D1623" t="inlineStr">
        <is>
          <t>Gave d'Ossau</t>
        </is>
      </c>
    </row>
    <row r="1624">
      <c r="A1624" t="inlineStr">
        <is>
          <t>Gave d'Oloron</t>
        </is>
      </c>
      <c r="B1624" t="inlineStr">
        <is>
          <t>FRFRR256B_1</t>
        </is>
      </c>
      <c r="C1624" t="inlineStr">
        <is>
          <t>bvg078</t>
        </is>
      </c>
      <c r="D1624" t="inlineStr">
        <is>
          <t>Gave d'Ossau</t>
        </is>
      </c>
    </row>
    <row r="1625">
      <c r="A1625" t="inlineStr">
        <is>
          <t>Ruisseau de Cotcharas</t>
        </is>
      </c>
      <c r="B1625" t="inlineStr">
        <is>
          <t>FRFRR256B_2</t>
        </is>
      </c>
      <c r="C1625" t="inlineStr">
        <is>
          <t>bvg078</t>
        </is>
      </c>
      <c r="D1625" t="inlineStr">
        <is>
          <t>Gave d'Ossau</t>
        </is>
      </c>
    </row>
    <row r="1626">
      <c r="A1626" t="inlineStr">
        <is>
          <t>L'Arrioutort</t>
        </is>
      </c>
      <c r="B1626" t="inlineStr">
        <is>
          <t>FRFRR256B_3</t>
        </is>
      </c>
      <c r="C1626" t="inlineStr">
        <is>
          <t>bvg078</t>
        </is>
      </c>
      <c r="D1626" t="inlineStr">
        <is>
          <t>Gave d'Ossau</t>
        </is>
      </c>
    </row>
    <row r="1627">
      <c r="A1627" t="inlineStr">
        <is>
          <t>Le Canceigt</t>
        </is>
      </c>
      <c r="B1627" t="inlineStr">
        <is>
          <t>FRFRR256B_4</t>
        </is>
      </c>
      <c r="C1627" t="inlineStr">
        <is>
          <t>bvg078</t>
        </is>
      </c>
      <c r="D1627" t="inlineStr">
        <is>
          <t>Gave d'Ossau</t>
        </is>
      </c>
    </row>
    <row r="1628">
      <c r="A1628" t="inlineStr">
        <is>
          <t>L'Arriou Mage</t>
        </is>
      </c>
      <c r="B1628" t="inlineStr">
        <is>
          <t>FRFRR256B_5</t>
        </is>
      </c>
      <c r="C1628" t="inlineStr">
        <is>
          <t>bvg078</t>
        </is>
      </c>
      <c r="D1628" t="inlineStr">
        <is>
          <t>Gave d'Ossau</t>
        </is>
      </c>
    </row>
    <row r="1629">
      <c r="A1629" t="inlineStr">
        <is>
          <t>Le Lau</t>
        </is>
      </c>
      <c r="B1629" t="inlineStr">
        <is>
          <t>FRFRR256B_6</t>
        </is>
      </c>
      <c r="C1629" t="inlineStr">
        <is>
          <t>bvg078</t>
        </is>
      </c>
      <c r="D1629" t="inlineStr">
        <is>
          <t>Gave d'Ossau</t>
        </is>
      </c>
    </row>
    <row r="1630">
      <c r="A1630" t="inlineStr">
        <is>
          <t>Le Littos</t>
        </is>
      </c>
      <c r="B1630" t="inlineStr">
        <is>
          <t>FRFRR258_2</t>
        </is>
      </c>
      <c r="C1630" t="inlineStr">
        <is>
          <t>bvg077</t>
        </is>
      </c>
      <c r="D1630" t="inlineStr">
        <is>
          <t>Gave d'Oloron</t>
        </is>
      </c>
    </row>
    <row r="1631">
      <c r="A1631" t="inlineStr">
        <is>
          <t>Ruisseau Ibarra</t>
        </is>
      </c>
      <c r="B1631" t="inlineStr">
        <is>
          <t>FRFRR259_1</t>
        </is>
      </c>
      <c r="C1631" t="inlineStr">
        <is>
          <t>bvg077</t>
        </is>
      </c>
      <c r="D1631" t="inlineStr">
        <is>
          <t>Gave d'Oloron</t>
        </is>
      </c>
    </row>
    <row r="1632">
      <c r="A1632" t="inlineStr">
        <is>
          <t>Ruisseau Aiguette</t>
        </is>
      </c>
      <c r="B1632" t="inlineStr">
        <is>
          <t>FRFRR260_1</t>
        </is>
      </c>
      <c r="C1632" t="inlineStr">
        <is>
          <t>bvg077</t>
        </is>
      </c>
      <c r="D1632" t="inlineStr">
        <is>
          <t>Gave d'Oloron</t>
        </is>
      </c>
    </row>
    <row r="1633">
      <c r="A1633" t="inlineStr">
        <is>
          <t>L'Ibarle</t>
        </is>
      </c>
      <c r="B1633" t="inlineStr">
        <is>
          <t>FRFRR260_2</t>
        </is>
      </c>
      <c r="C1633" t="inlineStr">
        <is>
          <t>bvg077</t>
        </is>
      </c>
      <c r="D1633" t="inlineStr">
        <is>
          <t>Gave d'Oloron</t>
        </is>
      </c>
    </row>
    <row r="1634">
      <c r="A1634" t="inlineStr">
        <is>
          <t>Riu de Carrié</t>
        </is>
      </c>
      <c r="B1634" t="inlineStr">
        <is>
          <t>FRFRR260_4</t>
        </is>
      </c>
      <c r="C1634" t="inlineStr">
        <is>
          <t>bvg077</t>
        </is>
      </c>
      <c r="D1634" t="inlineStr">
        <is>
          <t>Gave d'Oloron</t>
        </is>
      </c>
    </row>
    <row r="1635">
      <c r="A1635" t="inlineStr">
        <is>
          <t>Ruisseau d'Odeyzakia</t>
        </is>
      </c>
      <c r="B1635" t="inlineStr">
        <is>
          <t>FRFRR261_1</t>
        </is>
      </c>
      <c r="C1635" t="inlineStr">
        <is>
          <t>bvg127</t>
        </is>
      </c>
      <c r="D1635" t="inlineStr">
        <is>
          <t>Saison</t>
        </is>
      </c>
    </row>
    <row r="1636">
      <c r="A1636" t="inlineStr">
        <is>
          <t>Ruisseau Etchélu</t>
        </is>
      </c>
      <c r="B1636" t="inlineStr">
        <is>
          <t>FRFRR261_2</t>
        </is>
      </c>
      <c r="C1636" t="inlineStr">
        <is>
          <t>bvg127</t>
        </is>
      </c>
      <c r="D1636" t="inlineStr">
        <is>
          <t>Saison</t>
        </is>
      </c>
    </row>
    <row r="1637">
      <c r="A1637" t="inlineStr">
        <is>
          <t>Olhadoko Erreka</t>
        </is>
      </c>
      <c r="B1637" t="inlineStr">
        <is>
          <t>FRFRR261_3</t>
        </is>
      </c>
      <c r="C1637" t="inlineStr">
        <is>
          <t>bvg127</t>
        </is>
      </c>
      <c r="D1637" t="inlineStr">
        <is>
          <t>Saison</t>
        </is>
      </c>
    </row>
    <row r="1638">
      <c r="A1638" t="inlineStr">
        <is>
          <t>Ruisseau d'Etcheberry</t>
        </is>
      </c>
      <c r="B1638" t="inlineStr">
        <is>
          <t>FRFRR262_2</t>
        </is>
      </c>
      <c r="C1638" t="inlineStr">
        <is>
          <t>bvg127</t>
        </is>
      </c>
      <c r="D1638" t="inlineStr">
        <is>
          <t>Saison</t>
        </is>
      </c>
    </row>
    <row r="1639">
      <c r="A1639" t="inlineStr">
        <is>
          <t>Uthurrotche Erreka</t>
        </is>
      </c>
      <c r="B1639" t="inlineStr">
        <is>
          <t>FRFRR262_3</t>
        </is>
      </c>
      <c r="C1639" t="inlineStr">
        <is>
          <t>bvg127</t>
        </is>
      </c>
      <c r="D1639" t="inlineStr">
        <is>
          <t>Saison</t>
        </is>
      </c>
    </row>
    <row r="1640">
      <c r="A1640" t="inlineStr">
        <is>
          <t>Ruisseau de Susselgue</t>
        </is>
      </c>
      <c r="B1640" t="inlineStr">
        <is>
          <t>FRFRR262_4</t>
        </is>
      </c>
      <c r="C1640" t="inlineStr">
        <is>
          <t>bvg127</t>
        </is>
      </c>
      <c r="D1640" t="inlineStr">
        <is>
          <t>Saison</t>
        </is>
      </c>
    </row>
    <row r="1641">
      <c r="A1641" t="inlineStr">
        <is>
          <t>Ruisseau Apanise</t>
        </is>
      </c>
      <c r="B1641" t="inlineStr">
        <is>
          <t>FRFRR262_5</t>
        </is>
      </c>
      <c r="C1641" t="inlineStr">
        <is>
          <t>bvg127</t>
        </is>
      </c>
      <c r="D1641" t="inlineStr">
        <is>
          <t>Saison</t>
        </is>
      </c>
    </row>
    <row r="1642">
      <c r="A1642" t="inlineStr">
        <is>
          <t>L'Apoura</t>
        </is>
      </c>
      <c r="B1642" t="inlineStr">
        <is>
          <t>FRFRR262_6</t>
        </is>
      </c>
      <c r="C1642" t="inlineStr">
        <is>
          <t>bvg127</t>
        </is>
      </c>
      <c r="D1642" t="inlineStr">
        <is>
          <t>Saison</t>
        </is>
      </c>
    </row>
    <row r="1643">
      <c r="A1643" t="inlineStr">
        <is>
          <t>Ruisseau Guéchala</t>
        </is>
      </c>
      <c r="B1643" t="inlineStr">
        <is>
          <t>FRFRR262_8</t>
        </is>
      </c>
      <c r="C1643" t="inlineStr">
        <is>
          <t>bvg127</t>
        </is>
      </c>
      <c r="D1643" t="inlineStr">
        <is>
          <t>Saison</t>
        </is>
      </c>
    </row>
    <row r="1644">
      <c r="A1644" t="inlineStr">
        <is>
          <t>Ruisseau Apouhoura</t>
        </is>
      </c>
      <c r="B1644" t="inlineStr">
        <is>
          <t>FRFRR262_9</t>
        </is>
      </c>
      <c r="C1644" t="inlineStr">
        <is>
          <t>bvg127</t>
        </is>
      </c>
      <c r="D1644" t="inlineStr">
        <is>
          <t>Saison</t>
        </is>
      </c>
    </row>
    <row r="1645">
      <c r="A1645" t="inlineStr">
        <is>
          <t>Ruisseau Arangorena</t>
        </is>
      </c>
      <c r="B1645" t="inlineStr">
        <is>
          <t>FRFRR263_1</t>
        </is>
      </c>
      <c r="C1645" t="inlineStr">
        <is>
          <t>bvg127</t>
        </is>
      </c>
      <c r="D1645" t="inlineStr">
        <is>
          <t>Saison</t>
        </is>
      </c>
    </row>
    <row r="1646">
      <c r="A1646" t="inlineStr">
        <is>
          <t>Le Borlaas</t>
        </is>
      </c>
      <c r="B1646" t="inlineStr">
        <is>
          <t>FRFRR263_2</t>
        </is>
      </c>
      <c r="C1646" t="inlineStr">
        <is>
          <t>bvg127</t>
        </is>
      </c>
      <c r="D1646" t="inlineStr">
        <is>
          <t>Saison</t>
        </is>
      </c>
    </row>
    <row r="1647">
      <c r="A1647" t="inlineStr">
        <is>
          <t>L'Apaure</t>
        </is>
      </c>
      <c r="B1647" t="inlineStr">
        <is>
          <t>FRFRR263_3</t>
        </is>
      </c>
      <c r="C1647" t="inlineStr">
        <is>
          <t>bvg127</t>
        </is>
      </c>
      <c r="D1647" t="inlineStr">
        <is>
          <t>Saison</t>
        </is>
      </c>
    </row>
    <row r="1648">
      <c r="A1648" t="inlineStr">
        <is>
          <t>Ruisseau Lafaure</t>
        </is>
      </c>
      <c r="B1648" t="inlineStr">
        <is>
          <t>FRFRR263_4</t>
        </is>
      </c>
      <c r="C1648" t="inlineStr">
        <is>
          <t>bvg127</t>
        </is>
      </c>
      <c r="D1648" t="inlineStr">
        <is>
          <t>Saison</t>
        </is>
      </c>
    </row>
    <row r="1649">
      <c r="A1649" t="inlineStr">
        <is>
          <t>Ruisseau de Lauhirasse</t>
        </is>
      </c>
      <c r="B1649" t="inlineStr">
        <is>
          <t>FRFRR263_5</t>
        </is>
      </c>
      <c r="C1649" t="inlineStr">
        <is>
          <t>bvg127</t>
        </is>
      </c>
      <c r="D1649" t="inlineStr">
        <is>
          <t>Saison</t>
        </is>
      </c>
    </row>
    <row r="1650">
      <c r="A1650" t="inlineStr">
        <is>
          <t>La Mielle</t>
        </is>
      </c>
      <c r="B1650" t="inlineStr">
        <is>
          <t>FRFRR264_2</t>
        </is>
      </c>
      <c r="C1650" t="inlineStr">
        <is>
          <t>bvg077</t>
        </is>
      </c>
      <c r="D1650" t="inlineStr">
        <is>
          <t>Gave d'Oloron</t>
        </is>
      </c>
    </row>
    <row r="1651">
      <c r="A1651" t="inlineStr">
        <is>
          <t>L'Escou</t>
        </is>
      </c>
      <c r="B1651" t="inlineStr">
        <is>
          <t>FRFRR264_3</t>
        </is>
      </c>
      <c r="C1651" t="inlineStr">
        <is>
          <t>bvg077</t>
        </is>
      </c>
      <c r="D1651" t="inlineStr">
        <is>
          <t>Gave d'Oloron</t>
        </is>
      </c>
    </row>
    <row r="1652">
      <c r="A1652" t="inlineStr">
        <is>
          <t>L'Auronce</t>
        </is>
      </c>
      <c r="B1652" t="inlineStr">
        <is>
          <t>FRFRR264_4</t>
        </is>
      </c>
      <c r="C1652" t="inlineStr">
        <is>
          <t>bvg077</t>
        </is>
      </c>
      <c r="D1652" t="inlineStr">
        <is>
          <t>Gave d'Oloron</t>
        </is>
      </c>
    </row>
    <row r="1653">
      <c r="A1653" t="inlineStr">
        <is>
          <t>Les Barthes</t>
        </is>
      </c>
      <c r="B1653" t="inlineStr">
        <is>
          <t>FRFRR264_5</t>
        </is>
      </c>
      <c r="C1653" t="inlineStr">
        <is>
          <t>bvg077</t>
        </is>
      </c>
      <c r="D1653" t="inlineStr">
        <is>
          <t>Gave d'Oloron</t>
        </is>
      </c>
    </row>
    <row r="1654">
      <c r="A1654" t="inlineStr">
        <is>
          <t>Le Laus</t>
        </is>
      </c>
      <c r="B1654" t="inlineStr">
        <is>
          <t>FRFRR264_6</t>
        </is>
      </c>
      <c r="C1654" t="inlineStr">
        <is>
          <t>bvg077</t>
        </is>
      </c>
      <c r="D1654" t="inlineStr">
        <is>
          <t>Gave d'Oloron</t>
        </is>
      </c>
    </row>
    <row r="1655">
      <c r="A1655" t="inlineStr">
        <is>
          <t>Le Layous</t>
        </is>
      </c>
      <c r="B1655" t="inlineStr">
        <is>
          <t>FRFRR264_7</t>
        </is>
      </c>
      <c r="C1655" t="inlineStr">
        <is>
          <t>bvg077</t>
        </is>
      </c>
      <c r="D1655" t="inlineStr">
        <is>
          <t>Gave d'Oloron</t>
        </is>
      </c>
    </row>
    <row r="1656">
      <c r="A1656" t="inlineStr">
        <is>
          <t>Hosta ur Handia</t>
        </is>
      </c>
      <c r="B1656" t="inlineStr">
        <is>
          <t>FRFRR265_1</t>
        </is>
      </c>
      <c r="C1656" t="inlineStr">
        <is>
          <t>bvg033</t>
        </is>
      </c>
      <c r="D1656" t="inlineStr">
        <is>
          <t>Bidouze</t>
        </is>
      </c>
    </row>
    <row r="1657">
      <c r="A1657" t="inlineStr">
        <is>
          <t>Babatzeko Erreka</t>
        </is>
      </c>
      <c r="B1657" t="inlineStr">
        <is>
          <t>FRFRR265_2</t>
        </is>
      </c>
      <c r="C1657" t="inlineStr">
        <is>
          <t>bvg033</t>
        </is>
      </c>
      <c r="D1657" t="inlineStr">
        <is>
          <t>Bidouze</t>
        </is>
      </c>
    </row>
    <row r="1658">
      <c r="A1658" t="inlineStr">
        <is>
          <t>Artikaitéko Erreka</t>
        </is>
      </c>
      <c r="B1658" t="inlineStr">
        <is>
          <t>FRFRR265_3</t>
        </is>
      </c>
      <c r="C1658" t="inlineStr">
        <is>
          <t>bvg033</t>
        </is>
      </c>
      <c r="D1658" t="inlineStr">
        <is>
          <t>Bidouze</t>
        </is>
      </c>
    </row>
    <row r="1659">
      <c r="A1659" t="inlineStr">
        <is>
          <t>Ruisseau de Laminosine</t>
        </is>
      </c>
      <c r="B1659" t="inlineStr">
        <is>
          <t>FRFRR265_4</t>
        </is>
      </c>
      <c r="C1659" t="inlineStr">
        <is>
          <t>bvg033</t>
        </is>
      </c>
      <c r="D1659" t="inlineStr">
        <is>
          <t>Bidouze</t>
        </is>
      </c>
    </row>
    <row r="1660">
      <c r="A1660" t="inlineStr">
        <is>
          <t>Le Lihoury du Chirrita au confluent de l'Arbéroue</t>
        </is>
      </c>
      <c r="B1660" t="inlineStr">
        <is>
          <t>FRFRR266_1A</t>
        </is>
      </c>
      <c r="C1660" t="inlineStr">
        <is>
          <t>bvg033</t>
        </is>
      </c>
      <c r="D1660" t="inlineStr">
        <is>
          <t>Bidouze</t>
        </is>
      </c>
    </row>
    <row r="1661">
      <c r="A1661" t="inlineStr">
        <is>
          <t>Le Lihoury de sa source au confluent du Chirrita</t>
        </is>
      </c>
      <c r="B1661" t="inlineStr">
        <is>
          <t>FRFRR266_1B</t>
        </is>
      </c>
      <c r="C1661" t="inlineStr">
        <is>
          <t>bvg033</t>
        </is>
      </c>
      <c r="D1661" t="inlineStr">
        <is>
          <t>Bidouze</t>
        </is>
      </c>
    </row>
    <row r="1662">
      <c r="A1662" t="inlineStr">
        <is>
          <t>L'Arbéroue de l'Altzerreka au confluent du Lihoury</t>
        </is>
      </c>
      <c r="B1662" t="inlineStr">
        <is>
          <t>FRFRR266_2A</t>
        </is>
      </c>
      <c r="C1662" t="inlineStr">
        <is>
          <t>bvg033</t>
        </is>
      </c>
      <c r="D1662" t="inlineStr">
        <is>
          <t>Bidouze</t>
        </is>
      </c>
    </row>
    <row r="1663">
      <c r="A1663" t="inlineStr">
        <is>
          <t>L'Arbéroue de sa source au confluent de l'Altzerreka</t>
        </is>
      </c>
      <c r="B1663" t="inlineStr">
        <is>
          <t>FRFRR266_2B</t>
        </is>
      </c>
      <c r="C1663" t="inlineStr">
        <is>
          <t>bvg033</t>
        </is>
      </c>
      <c r="D1663" t="inlineStr">
        <is>
          <t>Bidouze</t>
        </is>
      </c>
    </row>
    <row r="1664">
      <c r="A1664" t="inlineStr">
        <is>
          <t>La Pataréna</t>
        </is>
      </c>
      <c r="B1664" t="inlineStr">
        <is>
          <t>FRFRR266_3</t>
        </is>
      </c>
      <c r="C1664" t="inlineStr">
        <is>
          <t>bvg033</t>
        </is>
      </c>
      <c r="D1664" t="inlineStr">
        <is>
          <t>Bidouze</t>
        </is>
      </c>
    </row>
    <row r="1665">
      <c r="A1665" t="inlineStr">
        <is>
          <t>Pagolla Uraitza</t>
        </is>
      </c>
      <c r="B1665" t="inlineStr">
        <is>
          <t>FRFRR267_1</t>
        </is>
      </c>
      <c r="C1665" t="inlineStr">
        <is>
          <t>bvg033</t>
        </is>
      </c>
      <c r="D1665" t="inlineStr">
        <is>
          <t>Bidouze</t>
        </is>
      </c>
    </row>
    <row r="1666">
      <c r="A1666" t="inlineStr">
        <is>
          <t>Sallarteko Erreka</t>
        </is>
      </c>
      <c r="B1666" t="inlineStr">
        <is>
          <t>FRFRR267_3</t>
        </is>
      </c>
      <c r="C1666" t="inlineStr">
        <is>
          <t>bvg033</t>
        </is>
      </c>
      <c r="D1666" t="inlineStr">
        <is>
          <t>Bidouze</t>
        </is>
      </c>
    </row>
    <row r="1667">
      <c r="A1667" t="inlineStr">
        <is>
          <t>Minhurièta Erreka</t>
        </is>
      </c>
      <c r="B1667" t="inlineStr">
        <is>
          <t>FRFRR267_4</t>
        </is>
      </c>
      <c r="C1667" t="inlineStr">
        <is>
          <t>bvg033</t>
        </is>
      </c>
      <c r="D1667" t="inlineStr">
        <is>
          <t>Bidouze</t>
        </is>
      </c>
    </row>
    <row r="1668">
      <c r="A1668" t="inlineStr">
        <is>
          <t>Le Lauhirasse</t>
        </is>
      </c>
      <c r="B1668" t="inlineStr">
        <is>
          <t>FRFRR267_5</t>
        </is>
      </c>
      <c r="C1668" t="inlineStr">
        <is>
          <t>bvg033</t>
        </is>
      </c>
      <c r="D1668" t="inlineStr">
        <is>
          <t>Bidouze</t>
        </is>
      </c>
    </row>
    <row r="1669">
      <c r="A1669" t="inlineStr">
        <is>
          <t>Urhandia</t>
        </is>
      </c>
      <c r="B1669" t="inlineStr">
        <is>
          <t>FRFRR268_1</t>
        </is>
      </c>
      <c r="C1669" t="inlineStr">
        <is>
          <t>bvg117</t>
        </is>
      </c>
      <c r="D1669" t="inlineStr">
        <is>
          <t>Nive</t>
        </is>
      </c>
    </row>
    <row r="1670">
      <c r="A1670" t="inlineStr">
        <is>
          <t>Ruisseau Arzuby</t>
        </is>
      </c>
      <c r="B1670" t="inlineStr">
        <is>
          <t>FRFRR268_2</t>
        </is>
      </c>
      <c r="C1670" t="inlineStr">
        <is>
          <t>bvg117</t>
        </is>
      </c>
      <c r="D1670" t="inlineStr">
        <is>
          <t>Nive</t>
        </is>
      </c>
    </row>
    <row r="1671">
      <c r="A1671" t="inlineStr">
        <is>
          <t>Ruisseau d'Orion</t>
        </is>
      </c>
      <c r="B1671" t="inlineStr">
        <is>
          <t>FRFRR269_1</t>
        </is>
      </c>
      <c r="C1671" t="inlineStr">
        <is>
          <t>bvg117</t>
        </is>
      </c>
      <c r="D1671" t="inlineStr">
        <is>
          <t>Nive</t>
        </is>
      </c>
    </row>
    <row r="1672">
      <c r="A1672" t="inlineStr">
        <is>
          <t>Ruisseau d'Hayra</t>
        </is>
      </c>
      <c r="B1672" t="inlineStr">
        <is>
          <t>FRFRR270_1</t>
        </is>
      </c>
      <c r="C1672" t="inlineStr">
        <is>
          <t>bvg117</t>
        </is>
      </c>
      <c r="D1672" t="inlineStr">
        <is>
          <t>Nive</t>
        </is>
      </c>
    </row>
    <row r="1673">
      <c r="A1673" t="inlineStr">
        <is>
          <t>Ruisseau de Guermiette</t>
        </is>
      </c>
      <c r="B1673" t="inlineStr">
        <is>
          <t>FRFRR270_3</t>
        </is>
      </c>
      <c r="C1673" t="inlineStr">
        <is>
          <t>bvg117</t>
        </is>
      </c>
      <c r="D1673" t="inlineStr">
        <is>
          <t>Nive</t>
        </is>
      </c>
    </row>
    <row r="1674">
      <c r="A1674" t="inlineStr">
        <is>
          <t>Ruisseau d'Urdos</t>
        </is>
      </c>
      <c r="B1674" t="inlineStr">
        <is>
          <t>FRFRR270_4</t>
        </is>
      </c>
      <c r="C1674" t="inlineStr">
        <is>
          <t>bvg117</t>
        </is>
      </c>
      <c r="D1674" t="inlineStr">
        <is>
          <t>Nive</t>
        </is>
      </c>
    </row>
    <row r="1675">
      <c r="A1675" t="inlineStr">
        <is>
          <t>Ruisseau Latsa</t>
        </is>
      </c>
      <c r="B1675" t="inlineStr">
        <is>
          <t>FRFRR271A_1</t>
        </is>
      </c>
      <c r="C1675" t="inlineStr">
        <is>
          <t>bvg117</t>
        </is>
      </c>
      <c r="D1675" t="inlineStr">
        <is>
          <t>Nive</t>
        </is>
      </c>
    </row>
    <row r="1676">
      <c r="A1676" t="inlineStr">
        <is>
          <t>Antzara Erreka</t>
        </is>
      </c>
      <c r="B1676" t="inlineStr">
        <is>
          <t>FRFRR271A_2</t>
        </is>
      </c>
      <c r="C1676" t="inlineStr">
        <is>
          <t>bvg117</t>
        </is>
      </c>
      <c r="D1676" t="inlineStr">
        <is>
          <t>Nive</t>
        </is>
      </c>
    </row>
    <row r="1677">
      <c r="A1677" t="inlineStr">
        <is>
          <t>Ruisseau d'Urdainz</t>
        </is>
      </c>
      <c r="B1677" t="inlineStr">
        <is>
          <t>FRFRR271A_3</t>
        </is>
      </c>
      <c r="C1677" t="inlineStr">
        <is>
          <t>bvg117</t>
        </is>
      </c>
      <c r="D1677" t="inlineStr">
        <is>
          <t>Nive</t>
        </is>
      </c>
    </row>
    <row r="1678">
      <c r="A1678" t="inlineStr">
        <is>
          <t>Ruisseau de Hillans</t>
        </is>
      </c>
      <c r="B1678" t="inlineStr">
        <is>
          <t>FRFRR271A_4</t>
        </is>
      </c>
      <c r="C1678" t="inlineStr">
        <is>
          <t>bvg117</t>
        </is>
      </c>
      <c r="D1678" t="inlineStr">
        <is>
          <t>Nive</t>
        </is>
      </c>
    </row>
    <row r="1679">
      <c r="A1679" t="inlineStr">
        <is>
          <t>La Mouline</t>
        </is>
      </c>
      <c r="B1679" t="inlineStr">
        <is>
          <t>FRFRR271B_1</t>
        </is>
      </c>
      <c r="C1679" t="inlineStr">
        <is>
          <t>bvg117</t>
        </is>
      </c>
      <c r="D1679" t="inlineStr">
        <is>
          <t>Nive</t>
        </is>
      </c>
    </row>
    <row r="1680">
      <c r="A1680" t="inlineStr">
        <is>
          <t>Ruisseau du Laxia</t>
        </is>
      </c>
      <c r="B1680" t="inlineStr">
        <is>
          <t>FRFRR271B_2</t>
        </is>
      </c>
      <c r="C1680" t="inlineStr">
        <is>
          <t>bvg117</t>
        </is>
      </c>
      <c r="D1680" t="inlineStr">
        <is>
          <t>Nive</t>
        </is>
      </c>
    </row>
    <row r="1681">
      <c r="A1681" t="inlineStr">
        <is>
          <t>[Toponyme inconnu] non codifiée3</t>
        </is>
      </c>
      <c r="B1681" t="inlineStr">
        <is>
          <t>FRFRR271B_4</t>
        </is>
      </c>
      <c r="C1681" t="inlineStr">
        <is>
          <t>bvg117</t>
        </is>
      </c>
      <c r="D1681" t="inlineStr">
        <is>
          <t>Nive</t>
        </is>
      </c>
    </row>
    <row r="1682">
      <c r="A1682" t="inlineStr">
        <is>
          <t>[Toponyme inconnu] Q9101130</t>
        </is>
      </c>
      <c r="B1682" t="inlineStr">
        <is>
          <t>FRFRR271C_1</t>
        </is>
      </c>
      <c r="C1682" t="inlineStr">
        <is>
          <t>bvg117</t>
        </is>
      </c>
      <c r="D1682" t="inlineStr">
        <is>
          <t>Nive</t>
        </is>
      </c>
    </row>
    <row r="1683">
      <c r="A1683" t="inlineStr">
        <is>
          <t>Zirikolatzeko Erreka</t>
        </is>
      </c>
      <c r="B1683" t="inlineStr">
        <is>
          <t>FRFRR272_1</t>
        </is>
      </c>
      <c r="C1683" t="inlineStr">
        <is>
          <t>bvg049</t>
        </is>
      </c>
      <c r="D1683" t="inlineStr">
        <is>
          <t>Côtiers basques</t>
        </is>
      </c>
    </row>
    <row r="1684">
      <c r="A1684" t="inlineStr">
        <is>
          <t>Ruisseau Lapitchouri</t>
        </is>
      </c>
      <c r="B1684" t="inlineStr">
        <is>
          <t>FRFRR273_3</t>
        </is>
      </c>
      <c r="C1684" t="inlineStr">
        <is>
          <t>bvg049</t>
        </is>
      </c>
      <c r="D1684" t="inlineStr">
        <is>
          <t>Côtiers basques</t>
        </is>
      </c>
    </row>
    <row r="1685">
      <c r="A1685" t="inlineStr">
        <is>
          <t>Amezpetuko Erreka</t>
        </is>
      </c>
      <c r="B1685" t="inlineStr">
        <is>
          <t>FRFRR273_5</t>
        </is>
      </c>
      <c r="C1685" t="inlineStr">
        <is>
          <t>bvg049</t>
        </is>
      </c>
      <c r="D1685" t="inlineStr">
        <is>
          <t>Côtiers basques</t>
        </is>
      </c>
    </row>
    <row r="1686">
      <c r="A1686" t="inlineStr">
        <is>
          <t>Haniberreko Erreka</t>
        </is>
      </c>
      <c r="B1686" t="inlineStr">
        <is>
          <t>FRFRR273_6</t>
        </is>
      </c>
      <c r="C1686" t="inlineStr">
        <is>
          <t>bvg049</t>
        </is>
      </c>
      <c r="D1686" t="inlineStr">
        <is>
          <t>Côtiers basques</t>
        </is>
      </c>
    </row>
    <row r="1687">
      <c r="A1687" t="inlineStr">
        <is>
          <t>Canal de Moussehouns</t>
        </is>
      </c>
      <c r="B1687" t="inlineStr">
        <is>
          <t>FRFRR275_1</t>
        </is>
      </c>
      <c r="C1687" t="inlineStr">
        <is>
          <t>bvg069</t>
        </is>
      </c>
      <c r="D1687" t="inlineStr">
        <is>
          <t>Etangs, lacs et littoral landais</t>
        </is>
      </c>
    </row>
    <row r="1688">
      <c r="A1688" t="inlineStr">
        <is>
          <t>Canal du Moura-Blanc</t>
        </is>
      </c>
      <c r="B1688" t="inlineStr">
        <is>
          <t>FRFRR275_2</t>
        </is>
      </c>
      <c r="C1688" t="inlineStr">
        <is>
          <t>bvg069</t>
        </is>
      </c>
      <c r="D1688" t="inlineStr">
        <is>
          <t>Etangs, lacs et littoral landais</t>
        </is>
      </c>
    </row>
    <row r="1689">
      <c r="A1689" t="inlineStr">
        <is>
          <t>L'Anguillère</t>
        </is>
      </c>
      <c r="B1689" t="inlineStr">
        <is>
          <t>FRFRR275_3</t>
        </is>
      </c>
      <c r="C1689" t="inlineStr">
        <is>
          <t>bvg069</t>
        </is>
      </c>
      <c r="D1689" t="inlineStr">
        <is>
          <t>Etangs, lacs et littoral landais</t>
        </is>
      </c>
    </row>
    <row r="1690">
      <c r="A1690" t="inlineStr">
        <is>
          <t>Arrec Héuré</t>
        </is>
      </c>
      <c r="B1690" t="inlineStr">
        <is>
          <t>FRFRR276_1</t>
        </is>
      </c>
      <c r="C1690" t="inlineStr">
        <is>
          <t>bvg077</t>
        </is>
      </c>
      <c r="D1690" t="inlineStr">
        <is>
          <t>Gave d'Oloron</t>
        </is>
      </c>
    </row>
    <row r="1691">
      <c r="A1691" t="inlineStr">
        <is>
          <t>Ruisseau de la Pounte</t>
        </is>
      </c>
      <c r="B1691" t="inlineStr">
        <is>
          <t>FRFRR276_2</t>
        </is>
      </c>
      <c r="C1691" t="inlineStr">
        <is>
          <t>bvg077</t>
        </is>
      </c>
      <c r="D1691" t="inlineStr">
        <is>
          <t>Gave d'Oloron</t>
        </is>
      </c>
    </row>
    <row r="1692">
      <c r="A1692" t="inlineStr">
        <is>
          <t>Ruisseau de Rontrun</t>
        </is>
      </c>
      <c r="B1692" t="inlineStr">
        <is>
          <t>FRFRR277A_2</t>
        </is>
      </c>
      <c r="C1692" t="inlineStr">
        <is>
          <t>bvg079</t>
        </is>
      </c>
      <c r="D1692" t="inlineStr">
        <is>
          <t>Gave de Pau</t>
        </is>
      </c>
    </row>
    <row r="1693">
      <c r="A1693" t="inlineStr">
        <is>
          <t>Ruisseau de Clamondé</t>
        </is>
      </c>
      <c r="B1693" t="inlineStr">
        <is>
          <t>FRFRR277A_3</t>
        </is>
      </c>
      <c r="C1693" t="inlineStr">
        <is>
          <t>bvg079</t>
        </is>
      </c>
      <c r="D1693" t="inlineStr">
        <is>
          <t>Gave de Pau</t>
        </is>
      </c>
    </row>
    <row r="1694">
      <c r="A1694" t="inlineStr">
        <is>
          <t>Ruisseau de Lataillade</t>
        </is>
      </c>
      <c r="B1694" t="inlineStr">
        <is>
          <t>FRFRR277A_7</t>
        </is>
      </c>
      <c r="C1694" t="inlineStr">
        <is>
          <t>bvg079</t>
        </is>
      </c>
      <c r="D1694" t="inlineStr">
        <is>
          <t>Gave de Pau</t>
        </is>
      </c>
    </row>
    <row r="1695">
      <c r="A1695" t="inlineStr">
        <is>
          <t>Ruisseau de Mauhé</t>
        </is>
      </c>
      <c r="B1695" t="inlineStr">
        <is>
          <t>FRFRR277A_8</t>
        </is>
      </c>
      <c r="C1695" t="inlineStr">
        <is>
          <t>bvg079</t>
        </is>
      </c>
      <c r="D1695" t="inlineStr">
        <is>
          <t>Gave de Pau</t>
        </is>
      </c>
    </row>
    <row r="1696">
      <c r="A1696" t="inlineStr">
        <is>
          <t>Arriou de Peyré</t>
        </is>
      </c>
      <c r="B1696" t="inlineStr">
        <is>
          <t>FRFRR277A_9</t>
        </is>
      </c>
      <c r="C1696" t="inlineStr">
        <is>
          <t>bvg079</t>
        </is>
      </c>
      <c r="D1696" t="inlineStr">
        <is>
          <t>Gave de Pau</t>
        </is>
      </c>
    </row>
    <row r="1697">
      <c r="A1697" t="inlineStr">
        <is>
          <t>Ruisseau Laulouze</t>
        </is>
      </c>
      <c r="B1697" t="inlineStr">
        <is>
          <t>FRFRR277B_1</t>
        </is>
      </c>
      <c r="C1697" t="inlineStr">
        <is>
          <t>bvg079</t>
        </is>
      </c>
      <c r="D1697" t="inlineStr">
        <is>
          <t>Gave de Pau</t>
        </is>
      </c>
    </row>
    <row r="1698">
      <c r="A1698" t="inlineStr">
        <is>
          <t>Le Géu</t>
        </is>
      </c>
      <c r="B1698" t="inlineStr">
        <is>
          <t>FRFRR277B_2</t>
        </is>
      </c>
      <c r="C1698" t="inlineStr">
        <is>
          <t>bvg079</t>
        </is>
      </c>
      <c r="D1698" t="inlineStr">
        <is>
          <t>Gave de Pau</t>
        </is>
      </c>
    </row>
    <row r="1699">
      <c r="A1699" t="inlineStr">
        <is>
          <t>La Geüle</t>
        </is>
      </c>
      <c r="B1699" t="inlineStr">
        <is>
          <t>FRFRR277B_4</t>
        </is>
      </c>
      <c r="C1699" t="inlineStr">
        <is>
          <t>bvg079</t>
        </is>
      </c>
      <c r="D1699" t="inlineStr">
        <is>
          <t>Gave de Pau</t>
        </is>
      </c>
    </row>
    <row r="1700">
      <c r="A1700" t="inlineStr">
        <is>
          <t>Le Soust</t>
        </is>
      </c>
      <c r="B1700" t="inlineStr">
        <is>
          <t>FRFRR277C_1</t>
        </is>
      </c>
      <c r="C1700" t="inlineStr">
        <is>
          <t>bvg079</t>
        </is>
      </c>
      <c r="D1700" t="inlineStr">
        <is>
          <t>Gave de Pau</t>
        </is>
      </c>
    </row>
    <row r="1701">
      <c r="A1701" t="inlineStr">
        <is>
          <t>Le Nez</t>
        </is>
      </c>
      <c r="B1701" t="inlineStr">
        <is>
          <t>FRFRR277C_2</t>
        </is>
      </c>
      <c r="C1701" t="inlineStr">
        <is>
          <t>bvg079</t>
        </is>
      </c>
      <c r="D1701" t="inlineStr">
        <is>
          <t>Gave de Pau</t>
        </is>
      </c>
    </row>
    <row r="1702">
      <c r="A1702" t="inlineStr">
        <is>
          <t>Les Hiès</t>
        </is>
      </c>
      <c r="B1702" t="inlineStr">
        <is>
          <t>FRFRR277C_3</t>
        </is>
      </c>
      <c r="C1702" t="inlineStr">
        <is>
          <t>bvg079</t>
        </is>
      </c>
      <c r="D1702" t="inlineStr">
        <is>
          <t>Gave de Pau</t>
        </is>
      </c>
    </row>
    <row r="1703">
      <c r="A1703" t="inlineStr">
        <is>
          <t>L'Ousse des Bois</t>
        </is>
      </c>
      <c r="B1703" t="inlineStr">
        <is>
          <t>FRFRR277C_4</t>
        </is>
      </c>
      <c r="C1703" t="inlineStr">
        <is>
          <t>bvg079</t>
        </is>
      </c>
      <c r="D1703" t="inlineStr">
        <is>
          <t>Gave de Pau</t>
        </is>
      </c>
    </row>
    <row r="1704">
      <c r="A1704" t="inlineStr">
        <is>
          <t>La Juscle</t>
        </is>
      </c>
      <c r="B1704" t="inlineStr">
        <is>
          <t>FRFRR277C_5</t>
        </is>
      </c>
      <c r="C1704" t="inlineStr">
        <is>
          <t>bvg079</t>
        </is>
      </c>
      <c r="D1704" t="inlineStr">
        <is>
          <t>Gave de Pau</t>
        </is>
      </c>
    </row>
    <row r="1705">
      <c r="A1705" t="inlineStr">
        <is>
          <t>Ruisseau de Larrissaou</t>
        </is>
      </c>
      <c r="B1705" t="inlineStr">
        <is>
          <t>FRFRR278_2</t>
        </is>
      </c>
      <c r="C1705" t="inlineStr">
        <is>
          <t>bvg106</t>
        </is>
      </c>
      <c r="D1705" t="inlineStr">
        <is>
          <t>Luys réunis - Louts</t>
        </is>
      </c>
    </row>
    <row r="1706">
      <c r="A1706" t="inlineStr">
        <is>
          <t>L'Esté</t>
        </is>
      </c>
      <c r="B1706" t="inlineStr">
        <is>
          <t>FRFRR278_3</t>
        </is>
      </c>
      <c r="C1706" t="inlineStr">
        <is>
          <t>bvg106</t>
        </is>
      </c>
      <c r="D1706" t="inlineStr">
        <is>
          <t>Luys réunis - Louts</t>
        </is>
      </c>
    </row>
    <row r="1707">
      <c r="A1707" t="inlineStr">
        <is>
          <t>Ruisseau de Cazeaux</t>
        </is>
      </c>
      <c r="B1707" t="inlineStr">
        <is>
          <t>FRFRR278_4</t>
        </is>
      </c>
      <c r="C1707" t="inlineStr">
        <is>
          <t>bvg106</t>
        </is>
      </c>
      <c r="D1707" t="inlineStr">
        <is>
          <t>Luys réunis - Louts</t>
        </is>
      </c>
    </row>
    <row r="1708">
      <c r="A1708" t="inlineStr">
        <is>
          <t>Ruisseau du Grand Arrigan</t>
        </is>
      </c>
      <c r="B1708" t="inlineStr">
        <is>
          <t>FRFRR278_5</t>
        </is>
      </c>
      <c r="C1708" t="inlineStr">
        <is>
          <t>bvg106</t>
        </is>
      </c>
      <c r="D1708" t="inlineStr">
        <is>
          <t>Luys réunis - Louts</t>
        </is>
      </c>
    </row>
    <row r="1709">
      <c r="A1709" t="inlineStr">
        <is>
          <t>Ruisseau de Bassecq</t>
        </is>
      </c>
      <c r="B1709" t="inlineStr">
        <is>
          <t>FRFRR278_6</t>
        </is>
      </c>
      <c r="C1709" t="inlineStr">
        <is>
          <t>bvg106</t>
        </is>
      </c>
      <c r="D1709" t="inlineStr">
        <is>
          <t>Luys réunis - Louts</t>
        </is>
      </c>
    </row>
    <row r="1710">
      <c r="A1710" t="inlineStr">
        <is>
          <t>Ruisseau de la Moulaque</t>
        </is>
      </c>
      <c r="B1710" t="inlineStr">
        <is>
          <t>FRFRR279_2</t>
        </is>
      </c>
      <c r="C1710" t="inlineStr">
        <is>
          <t>bvg069</t>
        </is>
      </c>
      <c r="D1710" t="inlineStr">
        <is>
          <t>Etangs, lacs et littoral landais</t>
        </is>
      </c>
    </row>
    <row r="1711">
      <c r="A1711" t="inlineStr">
        <is>
          <t>Le Bandiat</t>
        </is>
      </c>
      <c r="B1711" t="inlineStr">
        <is>
          <t>FRFRR27_1</t>
        </is>
      </c>
      <c r="C1711" t="inlineStr">
        <is>
          <t>bvg029</t>
        </is>
      </c>
      <c r="D1711" t="inlineStr">
        <is>
          <t>Bandiat</t>
        </is>
      </c>
    </row>
    <row r="1712">
      <c r="A1712" t="inlineStr">
        <is>
          <t>La Doue</t>
        </is>
      </c>
      <c r="B1712" t="inlineStr">
        <is>
          <t>FRFRR27_2</t>
        </is>
      </c>
      <c r="C1712" t="inlineStr">
        <is>
          <t>bvg029</t>
        </is>
      </c>
      <c r="D1712" t="inlineStr">
        <is>
          <t>Bandiat</t>
        </is>
      </c>
    </row>
    <row r="1713">
      <c r="A1713" t="inlineStr">
        <is>
          <t>La Marcourive</t>
        </is>
      </c>
      <c r="B1713" t="inlineStr">
        <is>
          <t>FRFRR27_3</t>
        </is>
      </c>
      <c r="C1713" t="inlineStr">
        <is>
          <t>bvg029</t>
        </is>
      </c>
      <c r="D1713" t="inlineStr">
        <is>
          <t>Bandiat</t>
        </is>
      </c>
    </row>
    <row r="1714">
      <c r="A1714" t="inlineStr">
        <is>
          <t>Ruisseau de Varaignes</t>
        </is>
      </c>
      <c r="B1714" t="inlineStr">
        <is>
          <t>FRFRR27_4</t>
        </is>
      </c>
      <c r="C1714" t="inlineStr">
        <is>
          <t>bvg029</t>
        </is>
      </c>
      <c r="D1714" t="inlineStr">
        <is>
          <t>Bandiat</t>
        </is>
      </c>
    </row>
    <row r="1715">
      <c r="A1715" t="inlineStr">
        <is>
          <t>Ruisseau de Coursat</t>
        </is>
      </c>
      <c r="B1715" t="inlineStr">
        <is>
          <t>FRFRR280_1</t>
        </is>
      </c>
      <c r="C1715" t="inlineStr">
        <is>
          <t>bvg069</t>
        </is>
      </c>
      <c r="D1715" t="inlineStr">
        <is>
          <t>Etangs, lacs et littoral landais</t>
        </is>
      </c>
    </row>
    <row r="1716">
      <c r="A1716" t="inlineStr">
        <is>
          <t>Ruisseau du Cantoy</t>
        </is>
      </c>
      <c r="B1716" t="inlineStr">
        <is>
          <t>FRFRR280_2</t>
        </is>
      </c>
      <c r="C1716" t="inlineStr">
        <is>
          <t>bvg069</t>
        </is>
      </c>
      <c r="D1716" t="inlineStr">
        <is>
          <t>Etangs, lacs et littoral landais</t>
        </is>
      </c>
    </row>
    <row r="1717">
      <c r="A1717" t="inlineStr">
        <is>
          <t>Ruisseau de Sindères</t>
        </is>
      </c>
      <c r="B1717" t="inlineStr">
        <is>
          <t>FRFRR281_1</t>
        </is>
      </c>
      <c r="C1717" t="inlineStr">
        <is>
          <t>bvg069</t>
        </is>
      </c>
      <c r="D1717" t="inlineStr">
        <is>
          <t>Etangs, lacs et littoral landais</t>
        </is>
      </c>
    </row>
    <row r="1718">
      <c r="A1718" t="inlineStr">
        <is>
          <t>Ruisseau de Tounedou</t>
        </is>
      </c>
      <c r="B1718" t="inlineStr">
        <is>
          <t>FRFRR281_2</t>
        </is>
      </c>
      <c r="C1718" t="inlineStr">
        <is>
          <t>bvg069</t>
        </is>
      </c>
      <c r="D1718" t="inlineStr">
        <is>
          <t>Etangs, lacs et littoral landais</t>
        </is>
      </c>
    </row>
    <row r="1719">
      <c r="A1719" t="inlineStr">
        <is>
          <t>Ruisseau d'Hossegor</t>
        </is>
      </c>
      <c r="B1719" t="inlineStr">
        <is>
          <t>FRFRR281_3</t>
        </is>
      </c>
      <c r="C1719" t="inlineStr">
        <is>
          <t>bvg069</t>
        </is>
      </c>
      <c r="D1719" t="inlineStr">
        <is>
          <t>Etangs, lacs et littoral landais</t>
        </is>
      </c>
    </row>
    <row r="1720">
      <c r="A1720" t="inlineStr">
        <is>
          <t>Ruisseau de Harencin</t>
        </is>
      </c>
      <c r="B1720" t="inlineStr">
        <is>
          <t>FRFRR281_4</t>
        </is>
      </c>
      <c r="C1720" t="inlineStr">
        <is>
          <t>bvg069</t>
        </is>
      </c>
      <c r="D1720" t="inlineStr">
        <is>
          <t>Etangs, lacs et littoral landais</t>
        </is>
      </c>
    </row>
    <row r="1721">
      <c r="A1721" t="inlineStr">
        <is>
          <t>Ruisseau de Lapendille</t>
        </is>
      </c>
      <c r="B1721" t="inlineStr">
        <is>
          <t>FRFRR281_5</t>
        </is>
      </c>
      <c r="C1721" t="inlineStr">
        <is>
          <t>bvg069</t>
        </is>
      </c>
      <c r="D1721" t="inlineStr">
        <is>
          <t>Etangs, lacs et littoral landais</t>
        </is>
      </c>
    </row>
    <row r="1722">
      <c r="A1722" t="inlineStr">
        <is>
          <t>Ruisseau de Larden</t>
        </is>
      </c>
      <c r="B1722" t="inlineStr">
        <is>
          <t>FRFRR281_7</t>
        </is>
      </c>
      <c r="C1722" t="inlineStr">
        <is>
          <t>bvg069</t>
        </is>
      </c>
      <c r="D1722" t="inlineStr">
        <is>
          <t>Etangs, lacs et littoral landais</t>
        </is>
      </c>
    </row>
    <row r="1723">
      <c r="A1723" t="inlineStr">
        <is>
          <t>Ruisseau de Lavignolle</t>
        </is>
      </c>
      <c r="B1723" t="inlineStr">
        <is>
          <t>FRFRR282_1</t>
        </is>
      </c>
      <c r="C1723" t="inlineStr">
        <is>
          <t>bvg069</t>
        </is>
      </c>
      <c r="D1723" t="inlineStr">
        <is>
          <t>Etangs, lacs et littoral landais</t>
        </is>
      </c>
    </row>
    <row r="1724">
      <c r="A1724" t="inlineStr">
        <is>
          <t>Ruisseau de la Moulasse</t>
        </is>
      </c>
      <c r="B1724" t="inlineStr">
        <is>
          <t>FRFRR282_2</t>
        </is>
      </c>
      <c r="C1724" t="inlineStr">
        <is>
          <t>bvg069</t>
        </is>
      </c>
      <c r="D1724" t="inlineStr">
        <is>
          <t>Etangs, lacs et littoral landais</t>
        </is>
      </c>
    </row>
    <row r="1725">
      <c r="A1725" t="inlineStr">
        <is>
          <t>Ruisseau Pouillon</t>
        </is>
      </c>
      <c r="B1725" t="inlineStr">
        <is>
          <t>FRFRR282_3</t>
        </is>
      </c>
      <c r="C1725" t="inlineStr">
        <is>
          <t>bvg069</t>
        </is>
      </c>
      <c r="D1725" t="inlineStr">
        <is>
          <t>Etangs, lacs et littoral landais</t>
        </is>
      </c>
    </row>
    <row r="1726">
      <c r="A1726" t="inlineStr">
        <is>
          <t>Craste de Mouliot</t>
        </is>
      </c>
      <c r="B1726" t="inlineStr">
        <is>
          <t>FRFRR282_4</t>
        </is>
      </c>
      <c r="C1726" t="inlineStr">
        <is>
          <t>bvg069</t>
        </is>
      </c>
      <c r="D1726" t="inlineStr">
        <is>
          <t>Etangs, lacs et littoral landais</t>
        </is>
      </c>
    </row>
    <row r="1727">
      <c r="A1727" t="inlineStr">
        <is>
          <t>Ruisseau du Basque</t>
        </is>
      </c>
      <c r="B1727" t="inlineStr">
        <is>
          <t>FRFRR283_1</t>
        </is>
      </c>
      <c r="C1727" t="inlineStr">
        <is>
          <t>bvg069</t>
        </is>
      </c>
      <c r="D1727" t="inlineStr">
        <is>
          <t>Etangs, lacs et littoral landais</t>
        </is>
      </c>
    </row>
    <row r="1728">
      <c r="A1728" t="inlineStr">
        <is>
          <t>Ruisseau de Lagaraille</t>
        </is>
      </c>
      <c r="B1728" t="inlineStr">
        <is>
          <t>FRFRR284_1</t>
        </is>
      </c>
      <c r="C1728" t="inlineStr">
        <is>
          <t>bvg093</t>
        </is>
      </c>
      <c r="D1728" t="inlineStr">
        <is>
          <t>La Leyre</t>
        </is>
      </c>
    </row>
    <row r="1729">
      <c r="A1729" t="inlineStr">
        <is>
          <t>Ruisseau de Calesèque</t>
        </is>
      </c>
      <c r="B1729" t="inlineStr">
        <is>
          <t>FRFRR284_2</t>
        </is>
      </c>
      <c r="C1729" t="inlineStr">
        <is>
          <t>bvg093</t>
        </is>
      </c>
      <c r="D1729" t="inlineStr">
        <is>
          <t>La Leyre</t>
        </is>
      </c>
    </row>
    <row r="1730">
      <c r="A1730" t="inlineStr">
        <is>
          <t>Le Peyronnet</t>
        </is>
      </c>
      <c r="B1730" t="inlineStr">
        <is>
          <t>FRFRR284_3</t>
        </is>
      </c>
      <c r="C1730" t="inlineStr">
        <is>
          <t>bvg093</t>
        </is>
      </c>
      <c r="D1730" t="inlineStr">
        <is>
          <t>La Leyre</t>
        </is>
      </c>
    </row>
    <row r="1731">
      <c r="A1731" t="inlineStr">
        <is>
          <t>Le Naou</t>
        </is>
      </c>
      <c r="B1731" t="inlineStr">
        <is>
          <t>FRFRR284_4</t>
        </is>
      </c>
      <c r="C1731" t="inlineStr">
        <is>
          <t>bvg093</t>
        </is>
      </c>
      <c r="D1731" t="inlineStr">
        <is>
          <t>La Leyre</t>
        </is>
      </c>
    </row>
    <row r="1732">
      <c r="A1732" t="inlineStr">
        <is>
          <t>Ruisseau de Pince</t>
        </is>
      </c>
      <c r="B1732" t="inlineStr">
        <is>
          <t>FRFRR284_6</t>
        </is>
      </c>
      <c r="C1732" t="inlineStr">
        <is>
          <t>bvg093</t>
        </is>
      </c>
      <c r="D1732" t="inlineStr">
        <is>
          <t>La Leyre</t>
        </is>
      </c>
    </row>
    <row r="1733">
      <c r="A1733" t="inlineStr">
        <is>
          <t>Ruisseau du Moulin de Laurens</t>
        </is>
      </c>
      <c r="B1733" t="inlineStr">
        <is>
          <t>FRFRR284_7</t>
        </is>
      </c>
      <c r="C1733" t="inlineStr">
        <is>
          <t>bvg093</t>
        </is>
      </c>
      <c r="D1733" t="inlineStr">
        <is>
          <t>La Leyre</t>
        </is>
      </c>
    </row>
    <row r="1734">
      <c r="A1734" t="inlineStr">
        <is>
          <t>Ruisseau de Bertranon</t>
        </is>
      </c>
      <c r="B1734" t="inlineStr">
        <is>
          <t>FRFRR284_8</t>
        </is>
      </c>
      <c r="C1734" t="inlineStr">
        <is>
          <t>bvg093</t>
        </is>
      </c>
      <c r="D1734" t="inlineStr">
        <is>
          <t>La Leyre</t>
        </is>
      </c>
    </row>
    <row r="1735">
      <c r="A1735" t="inlineStr">
        <is>
          <t>Ruisseau de Montorgueil</t>
        </is>
      </c>
      <c r="B1735" t="inlineStr">
        <is>
          <t>FRFRR284_9</t>
        </is>
      </c>
      <c r="C1735" t="inlineStr">
        <is>
          <t>bvg093</t>
        </is>
      </c>
      <c r="D1735" t="inlineStr">
        <is>
          <t>La Leyre</t>
        </is>
      </c>
    </row>
    <row r="1736">
      <c r="A1736" t="inlineStr">
        <is>
          <t>Ruisseau du Moulin de Daugnague</t>
        </is>
      </c>
      <c r="B1736" t="inlineStr">
        <is>
          <t>FRFRR285_11</t>
        </is>
      </c>
      <c r="C1736" t="inlineStr">
        <is>
          <t>bvg093</t>
        </is>
      </c>
      <c r="D1736" t="inlineStr">
        <is>
          <t>La Leyre</t>
        </is>
      </c>
    </row>
    <row r="1737">
      <c r="A1737" t="inlineStr">
        <is>
          <t>Ruisseau du Mourdouat</t>
        </is>
      </c>
      <c r="B1737" t="inlineStr">
        <is>
          <t>FRFRR285_12</t>
        </is>
      </c>
      <c r="C1737" t="inlineStr">
        <is>
          <t>bvg093</t>
        </is>
      </c>
      <c r="D1737" t="inlineStr">
        <is>
          <t>La Leyre</t>
        </is>
      </c>
    </row>
    <row r="1738">
      <c r="A1738" t="inlineStr">
        <is>
          <t>Ruisseau du Mourcaou</t>
        </is>
      </c>
      <c r="B1738" t="inlineStr">
        <is>
          <t>FRFRR285_15</t>
        </is>
      </c>
      <c r="C1738" t="inlineStr">
        <is>
          <t>bvg093</t>
        </is>
      </c>
      <c r="D1738" t="inlineStr">
        <is>
          <t>La Leyre</t>
        </is>
      </c>
    </row>
    <row r="1739">
      <c r="A1739" t="inlineStr">
        <is>
          <t>Ruisseau de Richet</t>
        </is>
      </c>
      <c r="B1739" t="inlineStr">
        <is>
          <t>FRFRR285_16</t>
        </is>
      </c>
      <c r="C1739" t="inlineStr">
        <is>
          <t>bvg093</t>
        </is>
      </c>
      <c r="D1739" t="inlineStr">
        <is>
          <t>La Leyre</t>
        </is>
      </c>
    </row>
    <row r="1740">
      <c r="A1740" t="inlineStr">
        <is>
          <t>Ruisseau de Chouly</t>
        </is>
      </c>
      <c r="B1740" t="inlineStr">
        <is>
          <t>FRFRR285_17</t>
        </is>
      </c>
      <c r="C1740" t="inlineStr">
        <is>
          <t>bvg093</t>
        </is>
      </c>
      <c r="D1740" t="inlineStr">
        <is>
          <t>La Leyre</t>
        </is>
      </c>
    </row>
    <row r="1741">
      <c r="A1741" t="inlineStr">
        <is>
          <t>Ruisseau de Nahouns</t>
        </is>
      </c>
      <c r="B1741" t="inlineStr">
        <is>
          <t>FRFRR285_3</t>
        </is>
      </c>
      <c r="C1741" t="inlineStr">
        <is>
          <t>bvg093</t>
        </is>
      </c>
      <c r="D1741" t="inlineStr">
        <is>
          <t>La Leyre</t>
        </is>
      </c>
    </row>
    <row r="1742">
      <c r="A1742" t="inlineStr">
        <is>
          <t>Canal du Taston</t>
        </is>
      </c>
      <c r="B1742" t="inlineStr">
        <is>
          <t>FRFRR285_4</t>
        </is>
      </c>
      <c r="C1742" t="inlineStr">
        <is>
          <t>bvg093</t>
        </is>
      </c>
      <c r="D1742" t="inlineStr">
        <is>
          <t>La Leyre</t>
        </is>
      </c>
    </row>
    <row r="1743">
      <c r="A1743" t="inlineStr">
        <is>
          <t>Craste de Toulouse</t>
        </is>
      </c>
      <c r="B1743" t="inlineStr">
        <is>
          <t>FRFRR285_5</t>
        </is>
      </c>
      <c r="C1743" t="inlineStr">
        <is>
          <t>bvg093</t>
        </is>
      </c>
      <c r="D1743" t="inlineStr">
        <is>
          <t>La Leyre</t>
        </is>
      </c>
    </row>
    <row r="1744">
      <c r="A1744" t="inlineStr">
        <is>
          <t>Ruisseau de l'Escamat</t>
        </is>
      </c>
      <c r="B1744" t="inlineStr">
        <is>
          <t>FRFRR285_6</t>
        </is>
      </c>
      <c r="C1744" t="inlineStr">
        <is>
          <t>bvg093</t>
        </is>
      </c>
      <c r="D1744" t="inlineStr">
        <is>
          <t>La Leyre</t>
        </is>
      </c>
    </row>
    <row r="1745">
      <c r="A1745" t="inlineStr">
        <is>
          <t>Ruisseau de Cantegrit</t>
        </is>
      </c>
      <c r="B1745" t="inlineStr">
        <is>
          <t>FRFRR285_7</t>
        </is>
      </c>
      <c r="C1745" t="inlineStr">
        <is>
          <t>bvg093</t>
        </is>
      </c>
      <c r="D1745" t="inlineStr">
        <is>
          <t>La Leyre</t>
        </is>
      </c>
    </row>
    <row r="1746">
      <c r="A1746" t="inlineStr">
        <is>
          <t>Ruisseau de Mougnocq</t>
        </is>
      </c>
      <c r="B1746" t="inlineStr">
        <is>
          <t>FRFRR285_8</t>
        </is>
      </c>
      <c r="C1746" t="inlineStr">
        <is>
          <t>bvg093</t>
        </is>
      </c>
      <c r="D1746" t="inlineStr">
        <is>
          <t>La Leyre</t>
        </is>
      </c>
    </row>
    <row r="1747">
      <c r="A1747" t="inlineStr">
        <is>
          <t>Ruisseau de Bordes de Brin</t>
        </is>
      </c>
      <c r="B1747" t="inlineStr">
        <is>
          <t>FRFRR285_9</t>
        </is>
      </c>
      <c r="C1747" t="inlineStr">
        <is>
          <t>bvg093</t>
        </is>
      </c>
      <c r="D1747" t="inlineStr">
        <is>
          <t>La Leyre</t>
        </is>
      </c>
    </row>
    <row r="1748">
      <c r="A1748" t="inlineStr">
        <is>
          <t>Ruisseau du Moulin de Lugos</t>
        </is>
      </c>
      <c r="B1748" t="inlineStr">
        <is>
          <t>FRFRR286_10</t>
        </is>
      </c>
      <c r="C1748" t="inlineStr">
        <is>
          <t>bvg093</t>
        </is>
      </c>
      <c r="D1748" t="inlineStr">
        <is>
          <t>La Leyre</t>
        </is>
      </c>
    </row>
    <row r="1749">
      <c r="A1749" t="inlineStr">
        <is>
          <t>Ruisseau de Paillasse</t>
        </is>
      </c>
      <c r="B1749" t="inlineStr">
        <is>
          <t>FRFRR286_11</t>
        </is>
      </c>
      <c r="C1749" t="inlineStr">
        <is>
          <t>bvg093</t>
        </is>
      </c>
      <c r="D1749" t="inlineStr">
        <is>
          <t>La Leyre</t>
        </is>
      </c>
    </row>
    <row r="1750">
      <c r="A1750" t="inlineStr">
        <is>
          <t>Ruisseau de Laudet</t>
        </is>
      </c>
      <c r="B1750" t="inlineStr">
        <is>
          <t>FRFRR286_12</t>
        </is>
      </c>
      <c r="C1750" t="inlineStr">
        <is>
          <t>bvg093</t>
        </is>
      </c>
      <c r="D1750" t="inlineStr">
        <is>
          <t>La Leyre</t>
        </is>
      </c>
    </row>
    <row r="1751">
      <c r="A1751" t="inlineStr">
        <is>
          <t>Ruisseau du Martinet</t>
        </is>
      </c>
      <c r="B1751" t="inlineStr">
        <is>
          <t>FRFRR286_13</t>
        </is>
      </c>
      <c r="C1751" t="inlineStr">
        <is>
          <t>bvg093</t>
        </is>
      </c>
      <c r="D1751" t="inlineStr">
        <is>
          <t>La Leyre</t>
        </is>
      </c>
    </row>
    <row r="1752">
      <c r="A1752" t="inlineStr">
        <is>
          <t>Ruisseau de Rebec</t>
        </is>
      </c>
      <c r="B1752" t="inlineStr">
        <is>
          <t>FRFRR286_14</t>
        </is>
      </c>
      <c r="C1752" t="inlineStr">
        <is>
          <t>bvg093</t>
        </is>
      </c>
      <c r="D1752" t="inlineStr">
        <is>
          <t>La Leyre</t>
        </is>
      </c>
    </row>
    <row r="1753">
      <c r="A1753" t="inlineStr">
        <is>
          <t>Ruisseau de l'Ile</t>
        </is>
      </c>
      <c r="B1753" t="inlineStr">
        <is>
          <t>FRFRR286_15</t>
        </is>
      </c>
      <c r="C1753" t="inlineStr">
        <is>
          <t>bvg093</t>
        </is>
      </c>
      <c r="D1753" t="inlineStr">
        <is>
          <t>La Leyre</t>
        </is>
      </c>
    </row>
    <row r="1754">
      <c r="A1754" t="inlineStr">
        <is>
          <t>Ruisseau du Get</t>
        </is>
      </c>
      <c r="B1754" t="inlineStr">
        <is>
          <t>FRFRR286_16</t>
        </is>
      </c>
      <c r="C1754" t="inlineStr">
        <is>
          <t>bvg093</t>
        </is>
      </c>
      <c r="D1754" t="inlineStr">
        <is>
          <t>La Leyre</t>
        </is>
      </c>
    </row>
    <row r="1755">
      <c r="A1755" t="inlineStr">
        <is>
          <t>Ruisseau des Esclaures</t>
        </is>
      </c>
      <c r="B1755" t="inlineStr">
        <is>
          <t>FRFRR286_17</t>
        </is>
      </c>
      <c r="C1755" t="inlineStr">
        <is>
          <t>bvg093</t>
        </is>
      </c>
      <c r="D1755" t="inlineStr">
        <is>
          <t>La Leyre</t>
        </is>
      </c>
    </row>
    <row r="1756">
      <c r="A1756" t="inlineStr">
        <is>
          <t>Ruisseau de Castera</t>
        </is>
      </c>
      <c r="B1756" t="inlineStr">
        <is>
          <t>FRFRR286_3</t>
        </is>
      </c>
      <c r="C1756" t="inlineStr">
        <is>
          <t>bvg093</t>
        </is>
      </c>
      <c r="D1756" t="inlineStr">
        <is>
          <t>La Leyre</t>
        </is>
      </c>
    </row>
    <row r="1757">
      <c r="A1757" t="inlineStr">
        <is>
          <t>Ruisseau de Labinaoue</t>
        </is>
      </c>
      <c r="B1757" t="inlineStr">
        <is>
          <t>FRFRR286_4</t>
        </is>
      </c>
      <c r="C1757" t="inlineStr">
        <is>
          <t>bvg093</t>
        </is>
      </c>
      <c r="D1757" t="inlineStr">
        <is>
          <t>La Leyre</t>
        </is>
      </c>
    </row>
    <row r="1758">
      <c r="A1758" t="inlineStr">
        <is>
          <t>Ruisseau de Lilaire</t>
        </is>
      </c>
      <c r="B1758" t="inlineStr">
        <is>
          <t>FRFRR286_6</t>
        </is>
      </c>
      <c r="C1758" t="inlineStr">
        <is>
          <t>bvg093</t>
        </is>
      </c>
      <c r="D1758" t="inlineStr">
        <is>
          <t>La Leyre</t>
        </is>
      </c>
    </row>
    <row r="1759">
      <c r="A1759" t="inlineStr">
        <is>
          <t>Ruisseau de Bouron</t>
        </is>
      </c>
      <c r="B1759" t="inlineStr">
        <is>
          <t>FRFRR286_7</t>
        </is>
      </c>
      <c r="C1759" t="inlineStr">
        <is>
          <t>bvg093</t>
        </is>
      </c>
      <c r="D1759" t="inlineStr">
        <is>
          <t>La Leyre</t>
        </is>
      </c>
    </row>
    <row r="1760">
      <c r="A1760" t="inlineStr">
        <is>
          <t>Ruisseau de Briouey</t>
        </is>
      </c>
      <c r="B1760" t="inlineStr">
        <is>
          <t>FRFRR286_8</t>
        </is>
      </c>
      <c r="C1760" t="inlineStr">
        <is>
          <t>bvg093</t>
        </is>
      </c>
      <c r="D1760" t="inlineStr">
        <is>
          <t>La Leyre</t>
        </is>
      </c>
    </row>
    <row r="1761">
      <c r="A1761" t="inlineStr">
        <is>
          <t>Ruisseau de la Forge</t>
        </is>
      </c>
      <c r="B1761" t="inlineStr">
        <is>
          <t>FRFRR286_9</t>
        </is>
      </c>
      <c r="C1761" t="inlineStr">
        <is>
          <t>bvg093</t>
        </is>
      </c>
      <c r="D1761" t="inlineStr">
        <is>
          <t>La Leyre</t>
        </is>
      </c>
    </row>
    <row r="1762">
      <c r="A1762" t="inlineStr">
        <is>
          <t>Rivière des Martinettes</t>
        </is>
      </c>
      <c r="B1762" t="inlineStr">
        <is>
          <t>FRFRR287_1</t>
        </is>
      </c>
      <c r="C1762" t="inlineStr">
        <is>
          <t>bvg094</t>
        </is>
      </c>
      <c r="D1762" t="inlineStr">
        <is>
          <t>La Livenne</t>
        </is>
      </c>
    </row>
    <row r="1763">
      <c r="A1763" t="inlineStr">
        <is>
          <t>Ruisseau de la Moulinade</t>
        </is>
      </c>
      <c r="B1763" t="inlineStr">
        <is>
          <t>FRFRR287_2</t>
        </is>
      </c>
      <c r="C1763" t="inlineStr">
        <is>
          <t>bvg094</t>
        </is>
      </c>
      <c r="D1763" t="inlineStr">
        <is>
          <t>La Livenne</t>
        </is>
      </c>
    </row>
    <row r="1764">
      <c r="A1764" t="inlineStr">
        <is>
          <t>La Duche</t>
        </is>
      </c>
      <c r="B1764" t="inlineStr">
        <is>
          <t>FRFRR288A_2</t>
        </is>
      </c>
      <c r="C1764" t="inlineStr">
        <is>
          <t>bvg091</t>
        </is>
      </c>
      <c r="D1764" t="inlineStr">
        <is>
          <t>Isle aval</t>
        </is>
      </c>
    </row>
    <row r="1765">
      <c r="A1765" t="inlineStr">
        <is>
          <t>Ruisseau de Courbarieu</t>
        </is>
      </c>
      <c r="B1765" t="inlineStr">
        <is>
          <t>FRFRR288A_7</t>
        </is>
      </c>
      <c r="C1765" t="inlineStr">
        <is>
          <t>bvg091</t>
        </is>
      </c>
      <c r="D1765" t="inlineStr">
        <is>
          <t>Isle aval</t>
        </is>
      </c>
    </row>
    <row r="1766">
      <c r="A1766" t="inlineStr">
        <is>
          <t>Le Galant</t>
        </is>
      </c>
      <c r="B1766" t="inlineStr">
        <is>
          <t>FRFRR288A_8</t>
        </is>
      </c>
      <c r="C1766" t="inlineStr">
        <is>
          <t>bvg091</t>
        </is>
      </c>
      <c r="D1766" t="inlineStr">
        <is>
          <t>Isle aval</t>
        </is>
      </c>
    </row>
    <row r="1767">
      <c r="A1767" t="inlineStr">
        <is>
          <t>Ruisseau de Leyssart</t>
        </is>
      </c>
      <c r="B1767" t="inlineStr">
        <is>
          <t>FRFRR288A_9</t>
        </is>
      </c>
      <c r="C1767" t="inlineStr">
        <is>
          <t>bvg091</t>
        </is>
      </c>
      <c r="D1767" t="inlineStr">
        <is>
          <t>Isle aval</t>
        </is>
      </c>
    </row>
    <row r="1768">
      <c r="A1768" t="inlineStr">
        <is>
          <t>Le Farganaud</t>
        </is>
      </c>
      <c r="B1768" t="inlineStr">
        <is>
          <t>FRFRR288B_10</t>
        </is>
      </c>
      <c r="C1768" t="inlineStr">
        <is>
          <t>bvg091</t>
        </is>
      </c>
      <c r="D1768" t="inlineStr">
        <is>
          <t>Isle aval</t>
        </is>
      </c>
    </row>
    <row r="1769">
      <c r="A1769" t="inlineStr">
        <is>
          <t>Ruisseau de Boutouyre</t>
        </is>
      </c>
      <c r="B1769" t="inlineStr">
        <is>
          <t>FRFRR288B_13</t>
        </is>
      </c>
      <c r="C1769" t="inlineStr">
        <is>
          <t>bvg091</t>
        </is>
      </c>
      <c r="D1769" t="inlineStr">
        <is>
          <t>Isle aval</t>
        </is>
      </c>
    </row>
    <row r="1770">
      <c r="A1770" t="inlineStr">
        <is>
          <t>Ruisseau de Pavie</t>
        </is>
      </c>
      <c r="B1770" t="inlineStr">
        <is>
          <t>FRFRR288B_2</t>
        </is>
      </c>
      <c r="C1770" t="inlineStr">
        <is>
          <t>bvg091</t>
        </is>
      </c>
      <c r="D1770" t="inlineStr">
        <is>
          <t>Isle aval</t>
        </is>
      </c>
    </row>
    <row r="1771">
      <c r="A1771" t="inlineStr">
        <is>
          <t>Le Salembre</t>
        </is>
      </c>
      <c r="B1771" t="inlineStr">
        <is>
          <t>FRFRR288B_3</t>
        </is>
      </c>
      <c r="C1771" t="inlineStr">
        <is>
          <t>bvg091</t>
        </is>
      </c>
      <c r="D1771" t="inlineStr">
        <is>
          <t>Isle aval</t>
        </is>
      </c>
    </row>
    <row r="1772">
      <c r="A1772" t="inlineStr">
        <is>
          <t>La Beauronne</t>
        </is>
      </c>
      <c r="B1772" t="inlineStr">
        <is>
          <t>FRFRR288B_4</t>
        </is>
      </c>
      <c r="C1772" t="inlineStr">
        <is>
          <t>bvg091</t>
        </is>
      </c>
      <c r="D1772" t="inlineStr">
        <is>
          <t>Isle aval</t>
        </is>
      </c>
    </row>
    <row r="1773">
      <c r="A1773" t="inlineStr">
        <is>
          <t>Le Grolet</t>
        </is>
      </c>
      <c r="B1773" t="inlineStr">
        <is>
          <t>FRFRR288B_5</t>
        </is>
      </c>
      <c r="C1773" t="inlineStr">
        <is>
          <t>bvg091</t>
        </is>
      </c>
      <c r="D1773" t="inlineStr">
        <is>
          <t>Isle aval</t>
        </is>
      </c>
    </row>
    <row r="1774">
      <c r="A1774" t="inlineStr">
        <is>
          <t>Le Martarieux</t>
        </is>
      </c>
      <c r="B1774" t="inlineStr">
        <is>
          <t>FRFRR288B_6</t>
        </is>
      </c>
      <c r="C1774" t="inlineStr">
        <is>
          <t>bvg091</t>
        </is>
      </c>
      <c r="D1774" t="inlineStr">
        <is>
          <t>Isle aval</t>
        </is>
      </c>
    </row>
    <row r="1775">
      <c r="A1775" t="inlineStr">
        <is>
          <t>La Beauronne</t>
        </is>
      </c>
      <c r="B1775" t="inlineStr">
        <is>
          <t>FRFRR288B_7</t>
        </is>
      </c>
      <c r="C1775" t="inlineStr">
        <is>
          <t>bvg091</t>
        </is>
      </c>
      <c r="D1775" t="inlineStr">
        <is>
          <t>Isle aval</t>
        </is>
      </c>
    </row>
    <row r="1776">
      <c r="A1776" t="inlineStr">
        <is>
          <t>Le Pazaillac</t>
        </is>
      </c>
      <c r="B1776" t="inlineStr">
        <is>
          <t>FRFRR288B_9</t>
        </is>
      </c>
      <c r="C1776" t="inlineStr">
        <is>
          <t>bvg091</t>
        </is>
      </c>
      <c r="D1776" t="inlineStr">
        <is>
          <t>Isle aval</t>
        </is>
      </c>
    </row>
    <row r="1777">
      <c r="A1777" t="inlineStr">
        <is>
          <t>Le Got</t>
        </is>
      </c>
      <c r="B1777" t="inlineStr">
        <is>
          <t>FRFRR288C_2</t>
        </is>
      </c>
      <c r="C1777" t="inlineStr">
        <is>
          <t>bvg091</t>
        </is>
      </c>
      <c r="D1777" t="inlineStr">
        <is>
          <t>Isle aval</t>
        </is>
      </c>
    </row>
    <row r="1778">
      <c r="A1778" t="inlineStr">
        <is>
          <t>Le Naussac</t>
        </is>
      </c>
      <c r="B1778" t="inlineStr">
        <is>
          <t>FRFRR288C_4</t>
        </is>
      </c>
      <c r="C1778" t="inlineStr">
        <is>
          <t>bvg091</t>
        </is>
      </c>
      <c r="D1778" t="inlineStr">
        <is>
          <t>Isle aval</t>
        </is>
      </c>
    </row>
    <row r="1779">
      <c r="A1779" t="inlineStr">
        <is>
          <t>Le Cerf</t>
        </is>
      </c>
      <c r="B1779" t="inlineStr">
        <is>
          <t>FRFRR288C_5</t>
        </is>
      </c>
      <c r="C1779" t="inlineStr">
        <is>
          <t>bvg091</t>
        </is>
      </c>
      <c r="D1779" t="inlineStr">
        <is>
          <t>Isle aval</t>
        </is>
      </c>
    </row>
    <row r="1780">
      <c r="A1780" t="inlineStr">
        <is>
          <t>Le Vindou</t>
        </is>
      </c>
      <c r="B1780" t="inlineStr">
        <is>
          <t>FRFRR289B_1</t>
        </is>
      </c>
      <c r="C1780" t="inlineStr">
        <is>
          <t>bvg057</t>
        </is>
      </c>
      <c r="D1780" t="inlineStr">
        <is>
          <t>Dronne aval</t>
        </is>
      </c>
    </row>
    <row r="1781">
      <c r="A1781" t="inlineStr">
        <is>
          <t>Le Riou Nègre</t>
        </is>
      </c>
      <c r="B1781" t="inlineStr">
        <is>
          <t>FRFRR289B_10</t>
        </is>
      </c>
      <c r="C1781" t="inlineStr">
        <is>
          <t>bvg057</t>
        </is>
      </c>
      <c r="D1781" t="inlineStr">
        <is>
          <t>Dronne aval</t>
        </is>
      </c>
    </row>
    <row r="1782">
      <c r="A1782" t="inlineStr">
        <is>
          <t>Le Goulor</t>
        </is>
      </c>
      <c r="B1782" t="inlineStr">
        <is>
          <t>FRFRR289B_12</t>
        </is>
      </c>
      <c r="C1782" t="inlineStr">
        <is>
          <t>bvg057</t>
        </is>
      </c>
      <c r="D1782" t="inlineStr">
        <is>
          <t>Dronne aval</t>
        </is>
      </c>
    </row>
    <row r="1783">
      <c r="A1783" t="inlineStr">
        <is>
          <t>L'Auzonne</t>
        </is>
      </c>
      <c r="B1783" t="inlineStr">
        <is>
          <t>FRFRR289B_2</t>
        </is>
      </c>
      <c r="C1783" t="inlineStr">
        <is>
          <t>bvg057</t>
        </is>
      </c>
      <c r="D1783" t="inlineStr">
        <is>
          <t>Dronne aval</t>
        </is>
      </c>
    </row>
    <row r="1784">
      <c r="A1784" t="inlineStr">
        <is>
          <t>ruisseau l'écrevansou</t>
        </is>
      </c>
      <c r="B1784" t="inlineStr">
        <is>
          <t>FRFRR289B_5</t>
        </is>
      </c>
      <c r="C1784" t="inlineStr">
        <is>
          <t>bvg057</t>
        </is>
      </c>
      <c r="D1784" t="inlineStr">
        <is>
          <t>Dronne aval</t>
        </is>
      </c>
    </row>
    <row r="1785">
      <c r="A1785" t="inlineStr">
        <is>
          <t>Le Ribouloir</t>
        </is>
      </c>
      <c r="B1785" t="inlineStr">
        <is>
          <t>FRFRR289B_6</t>
        </is>
      </c>
      <c r="C1785" t="inlineStr">
        <is>
          <t>bvg057</t>
        </is>
      </c>
      <c r="D1785" t="inlineStr">
        <is>
          <t>Dronne aval</t>
        </is>
      </c>
    </row>
    <row r="1786">
      <c r="A1786" t="inlineStr">
        <is>
          <t>La Beuronne</t>
        </is>
      </c>
      <c r="B1786" t="inlineStr">
        <is>
          <t>FRFRR289B_7</t>
        </is>
      </c>
      <c r="C1786" t="inlineStr">
        <is>
          <t>bvg057</t>
        </is>
      </c>
      <c r="D1786" t="inlineStr">
        <is>
          <t>Dronne aval</t>
        </is>
      </c>
    </row>
    <row r="1787">
      <c r="A1787" t="inlineStr">
        <is>
          <t>Le Larmet</t>
        </is>
      </c>
      <c r="B1787" t="inlineStr">
        <is>
          <t>FRFRR289B_9</t>
        </is>
      </c>
      <c r="C1787" t="inlineStr">
        <is>
          <t>bvg057</t>
        </is>
      </c>
      <c r="D1787" t="inlineStr">
        <is>
          <t>Dronne aval</t>
        </is>
      </c>
    </row>
    <row r="1788">
      <c r="A1788" t="inlineStr">
        <is>
          <t>Ruisseau de Chandaison</t>
        </is>
      </c>
      <c r="B1788" t="inlineStr">
        <is>
          <t>FRFRR290A_1</t>
        </is>
      </c>
      <c r="C1788" t="inlineStr">
        <is>
          <t>bvg151</t>
        </is>
      </c>
      <c r="D1788" t="inlineStr">
        <is>
          <t>Truyère</t>
        </is>
      </c>
    </row>
    <row r="1789">
      <c r="A1789" t="inlineStr">
        <is>
          <t>Ruisseau de Malagazagne</t>
        </is>
      </c>
      <c r="B1789" t="inlineStr">
        <is>
          <t>FRFRR290A_2</t>
        </is>
      </c>
      <c r="C1789" t="inlineStr">
        <is>
          <t>bvg151</t>
        </is>
      </c>
      <c r="D1789" t="inlineStr">
        <is>
          <t>Truyère</t>
        </is>
      </c>
    </row>
    <row r="1790">
      <c r="A1790" t="inlineStr">
        <is>
          <t>Ruisseau des Rivières</t>
        </is>
      </c>
      <c r="B1790" t="inlineStr">
        <is>
          <t>FRFRR290B_2</t>
        </is>
      </c>
      <c r="C1790" t="inlineStr">
        <is>
          <t>bvg151</t>
        </is>
      </c>
      <c r="D1790" t="inlineStr">
        <is>
          <t>Truyère</t>
        </is>
      </c>
    </row>
    <row r="1791">
      <c r="A1791" t="inlineStr">
        <is>
          <t>Le Mézère</t>
        </is>
      </c>
      <c r="B1791" t="inlineStr">
        <is>
          <t>FRFRR291_1</t>
        </is>
      </c>
      <c r="C1791" t="inlineStr">
        <is>
          <t>bvg151</t>
        </is>
      </c>
      <c r="D1791" t="inlineStr">
        <is>
          <t>Truyère</t>
        </is>
      </c>
    </row>
    <row r="1792">
      <c r="A1792" t="inlineStr">
        <is>
          <t>[Toponyme inconnu] O7321000</t>
        </is>
      </c>
      <c r="B1792" t="inlineStr">
        <is>
          <t>FRFRR291_3</t>
        </is>
      </c>
      <c r="C1792" t="inlineStr">
        <is>
          <t>bvg151</t>
        </is>
      </c>
      <c r="D1792" t="inlineStr">
        <is>
          <t>Truyère</t>
        </is>
      </c>
    </row>
    <row r="1793">
      <c r="A1793" t="inlineStr">
        <is>
          <t>Le Triboulin</t>
        </is>
      </c>
      <c r="B1793" t="inlineStr">
        <is>
          <t>FRFRR291_4</t>
        </is>
      </c>
      <c r="C1793" t="inlineStr">
        <is>
          <t>bvg151</t>
        </is>
      </c>
      <c r="D1793" t="inlineStr">
        <is>
          <t>Truyère</t>
        </is>
      </c>
    </row>
    <row r="1794">
      <c r="A1794" t="inlineStr">
        <is>
          <t>Ruisseau de Mamou</t>
        </is>
      </c>
      <c r="B1794" t="inlineStr">
        <is>
          <t>FRFRR292_4</t>
        </is>
      </c>
      <c r="C1794" t="inlineStr">
        <is>
          <t>bvg045</t>
        </is>
      </c>
      <c r="D1794" t="inlineStr">
        <is>
          <t>Cère amont</t>
        </is>
      </c>
    </row>
    <row r="1795">
      <c r="A1795" t="inlineStr">
        <is>
          <t>Ruisseau de Quitiviers</t>
        </is>
      </c>
      <c r="B1795" t="inlineStr">
        <is>
          <t>FRFRR294_3</t>
        </is>
      </c>
      <c r="C1795" t="inlineStr">
        <is>
          <t>bvg045</t>
        </is>
      </c>
      <c r="D1795" t="inlineStr">
        <is>
          <t>Cère amont</t>
        </is>
      </c>
    </row>
    <row r="1796">
      <c r="A1796" t="inlineStr">
        <is>
          <t>Ruisseau de Veyrières</t>
        </is>
      </c>
      <c r="B1796" t="inlineStr">
        <is>
          <t>FRFRR294_4</t>
        </is>
      </c>
      <c r="C1796" t="inlineStr">
        <is>
          <t>bvg045</t>
        </is>
      </c>
      <c r="D1796" t="inlineStr">
        <is>
          <t>Cère amont</t>
        </is>
      </c>
    </row>
    <row r="1797">
      <c r="A1797" t="inlineStr">
        <is>
          <t>Ruisseau de Reilhaguet</t>
        </is>
      </c>
      <c r="B1797" t="inlineStr">
        <is>
          <t>FRFRR294_5</t>
        </is>
      </c>
      <c r="C1797" t="inlineStr">
        <is>
          <t>bvg045</t>
        </is>
      </c>
      <c r="D1797" t="inlineStr">
        <is>
          <t>Cère amont</t>
        </is>
      </c>
    </row>
    <row r="1798">
      <c r="A1798" t="inlineStr">
        <is>
          <t>Ruisseau d'Auze</t>
        </is>
      </c>
      <c r="B1798" t="inlineStr">
        <is>
          <t>FRFRR295A_1</t>
        </is>
      </c>
      <c r="C1798" t="inlineStr">
        <is>
          <t>bvg045</t>
        </is>
      </c>
      <c r="D1798" t="inlineStr">
        <is>
          <t>Cère amont</t>
        </is>
      </c>
    </row>
    <row r="1799">
      <c r="A1799" t="inlineStr">
        <is>
          <t>Ruisseau de Branugues</t>
        </is>
      </c>
      <c r="B1799" t="inlineStr">
        <is>
          <t>FRFRR295A_3</t>
        </is>
      </c>
      <c r="C1799" t="inlineStr">
        <is>
          <t>bvg054</t>
        </is>
      </c>
      <c r="D1799" t="inlineStr">
        <is>
          <t>Dordogne lotoise</t>
        </is>
      </c>
    </row>
    <row r="1800">
      <c r="A1800" t="inlineStr">
        <is>
          <t>Ruisseau de Lentat</t>
        </is>
      </c>
      <c r="B1800" t="inlineStr">
        <is>
          <t>FRFRR295B_1</t>
        </is>
      </c>
      <c r="C1800" t="inlineStr">
        <is>
          <t>bvg045</t>
        </is>
      </c>
      <c r="D1800" t="inlineStr">
        <is>
          <t>Cère amont</t>
        </is>
      </c>
    </row>
    <row r="1801">
      <c r="A1801" t="inlineStr">
        <is>
          <t>Ruisseau de la Capelette</t>
        </is>
      </c>
      <c r="B1801" t="inlineStr">
        <is>
          <t>FRFRR296A_1</t>
        </is>
      </c>
      <c r="C1801" t="inlineStr">
        <is>
          <t>bvg073</t>
        </is>
      </c>
      <c r="D1801" t="inlineStr">
        <is>
          <t>Garonne de l'Aussonnelle à la Barguelonne</t>
        </is>
      </c>
    </row>
    <row r="1802">
      <c r="A1802" t="inlineStr">
        <is>
          <t>Ruisseau de Saint-Jean</t>
        </is>
      </c>
      <c r="B1802" t="inlineStr">
        <is>
          <t>FRFRR296A_2</t>
        </is>
      </c>
      <c r="C1802" t="inlineStr">
        <is>
          <t>bvg073</t>
        </is>
      </c>
      <c r="D1802" t="inlineStr">
        <is>
          <t>Garonne de l'Aussonnelle à la Barguelonne</t>
        </is>
      </c>
    </row>
    <row r="1803">
      <c r="A1803" t="inlineStr">
        <is>
          <t>Ruisseau des Tauris</t>
        </is>
      </c>
      <c r="B1803" t="inlineStr">
        <is>
          <t>FRFRR296A_3</t>
        </is>
      </c>
      <c r="C1803" t="inlineStr">
        <is>
          <t>bvg073</t>
        </is>
      </c>
      <c r="D1803" t="inlineStr">
        <is>
          <t>Garonne de l'Aussonnelle à la Barguelonne</t>
        </is>
      </c>
    </row>
    <row r="1804">
      <c r="A1804" t="inlineStr">
        <is>
          <t>Ruisseau de Tessonne</t>
        </is>
      </c>
      <c r="B1804" t="inlineStr">
        <is>
          <t>FRFRR296A_4</t>
        </is>
      </c>
      <c r="C1804" t="inlineStr">
        <is>
          <t>bvg110</t>
        </is>
      </c>
      <c r="D1804" t="inlineStr">
        <is>
          <t>Marguestaud - Nadesse - Lambon - Tessonne</t>
        </is>
      </c>
    </row>
    <row r="1805">
      <c r="A1805" t="inlineStr">
        <is>
          <t>Ruisseau de Pantagnac</t>
        </is>
      </c>
      <c r="B1805" t="inlineStr">
        <is>
          <t>FRFRR296A_5</t>
        </is>
      </c>
      <c r="C1805" t="inlineStr">
        <is>
          <t>bvg073</t>
        </is>
      </c>
      <c r="D1805" t="inlineStr">
        <is>
          <t>Garonne de l'Aussonnelle à la Barguelonne</t>
        </is>
      </c>
    </row>
    <row r="1806">
      <c r="A1806" t="inlineStr">
        <is>
          <t>Ruisseau de Rafié</t>
        </is>
      </c>
      <c r="B1806" t="inlineStr">
        <is>
          <t>FRFRR296A_6</t>
        </is>
      </c>
      <c r="C1806" t="inlineStr">
        <is>
          <t>bvg073</t>
        </is>
      </c>
      <c r="D1806" t="inlineStr">
        <is>
          <t>Garonne de l'Aussonnelle à la Barguelonne</t>
        </is>
      </c>
    </row>
    <row r="1807">
      <c r="A1807" t="inlineStr">
        <is>
          <t>Ruisseau de Saint-Michel</t>
        </is>
      </c>
      <c r="B1807" t="inlineStr">
        <is>
          <t>FRFRR296A_7</t>
        </is>
      </c>
      <c r="C1807" t="inlineStr">
        <is>
          <t>bvg027</t>
        </is>
      </c>
      <c r="D1807" t="inlineStr">
        <is>
          <t>Ayroux - Sère</t>
        </is>
      </c>
    </row>
    <row r="1808">
      <c r="A1808" t="inlineStr">
        <is>
          <t>Ruisseau de l'Azin</t>
        </is>
      </c>
      <c r="B1808" t="inlineStr">
        <is>
          <t>FRFRR296A_8</t>
        </is>
      </c>
      <c r="C1808" t="inlineStr">
        <is>
          <t>bvg073</t>
        </is>
      </c>
      <c r="D1808" t="inlineStr">
        <is>
          <t>Garonne de l'Aussonnelle à la Barguelonne</t>
        </is>
      </c>
    </row>
    <row r="1809">
      <c r="A1809" t="inlineStr">
        <is>
          <t>Ruisseau de la Saudrune</t>
        </is>
      </c>
      <c r="B1809" t="inlineStr">
        <is>
          <t>FRFRR296B_2</t>
        </is>
      </c>
      <c r="C1809" t="inlineStr">
        <is>
          <t>bvg129</t>
        </is>
      </c>
      <c r="D1809" t="inlineStr">
        <is>
          <t>Saudrune</t>
        </is>
      </c>
    </row>
    <row r="1810">
      <c r="A1810" t="inlineStr">
        <is>
          <t>Le Riou</t>
        </is>
      </c>
      <c r="B1810" t="inlineStr">
        <is>
          <t>FRFRR296B_3</t>
        </is>
      </c>
      <c r="C1810" t="inlineStr">
        <is>
          <t>bvg075</t>
        </is>
      </c>
      <c r="D1810" t="inlineStr">
        <is>
          <t>Garonne du Salat à l'Aussonnelle</t>
        </is>
      </c>
    </row>
    <row r="1811">
      <c r="A1811" t="inlineStr">
        <is>
          <t>Ruisseau de Maltemps</t>
        </is>
      </c>
      <c r="B1811" t="inlineStr">
        <is>
          <t>FRFRR296B_4</t>
        </is>
      </c>
      <c r="C1811" t="inlineStr">
        <is>
          <t>bvg075</t>
        </is>
      </c>
      <c r="D1811" t="inlineStr">
        <is>
          <t>Garonne du Salat à l'Aussonnelle</t>
        </is>
      </c>
    </row>
    <row r="1812">
      <c r="A1812" t="inlineStr">
        <is>
          <t>Ruisseau de Brinhac</t>
        </is>
      </c>
      <c r="B1812" t="inlineStr">
        <is>
          <t>FRFRR297_2</t>
        </is>
      </c>
      <c r="C1812" t="inlineStr">
        <is>
          <t>bvg143</t>
        </is>
      </c>
      <c r="D1812" t="inlineStr">
        <is>
          <t>Tarn amont</t>
        </is>
      </c>
    </row>
    <row r="1813">
      <c r="A1813" t="inlineStr">
        <is>
          <t>La Muzette</t>
        </is>
      </c>
      <c r="B1813" t="inlineStr">
        <is>
          <t>FRFRR297_3</t>
        </is>
      </c>
      <c r="C1813" t="inlineStr">
        <is>
          <t>bvg143</t>
        </is>
      </c>
      <c r="D1813" t="inlineStr">
        <is>
          <t>Tarn amont</t>
        </is>
      </c>
    </row>
    <row r="1814">
      <c r="A1814" t="inlineStr">
        <is>
          <t>La Fousette</t>
        </is>
      </c>
      <c r="B1814" t="inlineStr">
        <is>
          <t>FRFRR298_1</t>
        </is>
      </c>
      <c r="C1814" t="inlineStr">
        <is>
          <t>bvg140</t>
        </is>
      </c>
      <c r="D1814" t="inlineStr">
        <is>
          <t>Tarn - Dourdou - Rance</t>
        </is>
      </c>
    </row>
    <row r="1815">
      <c r="A1815" t="inlineStr">
        <is>
          <t>Ruisseau de Versols</t>
        </is>
      </c>
      <c r="B1815" t="inlineStr">
        <is>
          <t>FRFRR298_2</t>
        </is>
      </c>
      <c r="C1815" t="inlineStr">
        <is>
          <t>bvg140</t>
        </is>
      </c>
      <c r="D1815" t="inlineStr">
        <is>
          <t>Tarn - Dourdou - Rance</t>
        </is>
      </c>
    </row>
    <row r="1816">
      <c r="A1816" t="inlineStr">
        <is>
          <t>Ruisseau d'Annou</t>
        </is>
      </c>
      <c r="B1816" t="inlineStr">
        <is>
          <t>FRFRR298_3</t>
        </is>
      </c>
      <c r="C1816" t="inlineStr">
        <is>
          <t>bvg140</t>
        </is>
      </c>
      <c r="D1816" t="inlineStr">
        <is>
          <t>Tarn - Dourdou - Rance</t>
        </is>
      </c>
    </row>
    <row r="1817">
      <c r="A1817" t="inlineStr">
        <is>
          <t>Ravin de Nougayrolles</t>
        </is>
      </c>
      <c r="B1817" t="inlineStr">
        <is>
          <t>FRFRR298_4</t>
        </is>
      </c>
      <c r="C1817" t="inlineStr">
        <is>
          <t>bvg140</t>
        </is>
      </c>
      <c r="D1817" t="inlineStr">
        <is>
          <t>Tarn - Dourdou - Rance</t>
        </is>
      </c>
    </row>
    <row r="1818">
      <c r="A1818" t="inlineStr">
        <is>
          <t>Ruisseau de Vailhauzy</t>
        </is>
      </c>
      <c r="B1818" t="inlineStr">
        <is>
          <t>FRFRR298_5</t>
        </is>
      </c>
      <c r="C1818" t="inlineStr">
        <is>
          <t>bvg140</t>
        </is>
      </c>
      <c r="D1818" t="inlineStr">
        <is>
          <t>Tarn - Dourdou - Rance</t>
        </is>
      </c>
    </row>
    <row r="1819">
      <c r="A1819" t="inlineStr">
        <is>
          <t>Le Bauras</t>
        </is>
      </c>
      <c r="B1819" t="inlineStr">
        <is>
          <t>FRFRR298_6</t>
        </is>
      </c>
      <c r="C1819" t="inlineStr">
        <is>
          <t>bvg140</t>
        </is>
      </c>
      <c r="D1819" t="inlineStr">
        <is>
          <t>Tarn - Dourdou - Rance</t>
        </is>
      </c>
    </row>
    <row r="1820">
      <c r="A1820" t="inlineStr">
        <is>
          <t>[Toponyme inconnu] P7001000</t>
        </is>
      </c>
      <c r="B1820" t="inlineStr">
        <is>
          <t>FRFRR29_1</t>
        </is>
      </c>
      <c r="C1820" t="inlineStr">
        <is>
          <t>bvg056</t>
        </is>
      </c>
      <c r="D1820" t="inlineStr">
        <is>
          <t>Dronne amont</t>
        </is>
      </c>
    </row>
    <row r="1821">
      <c r="A1821" t="inlineStr">
        <is>
          <t>Ruisseau de la Malincourie</t>
        </is>
      </c>
      <c r="B1821" t="inlineStr">
        <is>
          <t>FRFRR29_2</t>
        </is>
      </c>
      <c r="C1821" t="inlineStr">
        <is>
          <t>bvg056</t>
        </is>
      </c>
      <c r="D1821" t="inlineStr">
        <is>
          <t>Dronne amont</t>
        </is>
      </c>
    </row>
    <row r="1822">
      <c r="A1822" t="inlineStr">
        <is>
          <t>Le Dournaujou</t>
        </is>
      </c>
      <c r="B1822" t="inlineStr">
        <is>
          <t>FRFRR29_3</t>
        </is>
      </c>
      <c r="C1822" t="inlineStr">
        <is>
          <t>bvg056</t>
        </is>
      </c>
      <c r="D1822" t="inlineStr">
        <is>
          <t>Dronne amont</t>
        </is>
      </c>
    </row>
    <row r="1823">
      <c r="A1823" t="inlineStr">
        <is>
          <t>Le Manet</t>
        </is>
      </c>
      <c r="B1823" t="inlineStr">
        <is>
          <t>FRFRR29_4</t>
        </is>
      </c>
      <c r="C1823" t="inlineStr">
        <is>
          <t>bvg056</t>
        </is>
      </c>
      <c r="D1823" t="inlineStr">
        <is>
          <t>Dronne amont</t>
        </is>
      </c>
    </row>
    <row r="1824">
      <c r="A1824" t="inlineStr">
        <is>
          <t>Le Libourny</t>
        </is>
      </c>
      <c r="B1824" t="inlineStr">
        <is>
          <t>FRFRR2_1</t>
        </is>
      </c>
      <c r="C1824" t="inlineStr">
        <is>
          <t>bvg058</t>
        </is>
      </c>
      <c r="D1824" t="inlineStr">
        <is>
          <t>Dronne médiane</t>
        </is>
      </c>
    </row>
    <row r="1825">
      <c r="A1825" t="inlineStr">
        <is>
          <t>Le Boulon</t>
        </is>
      </c>
      <c r="B1825" t="inlineStr">
        <is>
          <t>FRFRR2_10</t>
        </is>
      </c>
      <c r="C1825" t="inlineStr">
        <is>
          <t>bvg058</t>
        </is>
      </c>
      <c r="D1825" t="inlineStr">
        <is>
          <t>Dronne médiane</t>
        </is>
      </c>
    </row>
    <row r="1826">
      <c r="A1826" t="inlineStr">
        <is>
          <t>Ruisseau du Boulanger</t>
        </is>
      </c>
      <c r="B1826" t="inlineStr">
        <is>
          <t>FRFRR2_11</t>
        </is>
      </c>
      <c r="C1826" t="inlineStr">
        <is>
          <t>bvg058</t>
        </is>
      </c>
      <c r="D1826" t="inlineStr">
        <is>
          <t>Dronne médiane</t>
        </is>
      </c>
    </row>
    <row r="1827">
      <c r="A1827" t="inlineStr">
        <is>
          <t>Le Ribéraguet</t>
        </is>
      </c>
      <c r="B1827" t="inlineStr">
        <is>
          <t>FRFRR2_12</t>
        </is>
      </c>
      <c r="C1827" t="inlineStr">
        <is>
          <t>bvg058</t>
        </is>
      </c>
      <c r="D1827" t="inlineStr">
        <is>
          <t>Dronne médiane</t>
        </is>
      </c>
    </row>
    <row r="1828">
      <c r="A1828" t="inlineStr">
        <is>
          <t>La Peychay</t>
        </is>
      </c>
      <c r="B1828" t="inlineStr">
        <is>
          <t>FRFRR2_13</t>
        </is>
      </c>
      <c r="C1828" t="inlineStr">
        <is>
          <t>bvg058</t>
        </is>
      </c>
      <c r="D1828" t="inlineStr">
        <is>
          <t>Dronne médiane</t>
        </is>
      </c>
    </row>
    <row r="1829">
      <c r="A1829" t="inlineStr">
        <is>
          <t>L'Euche</t>
        </is>
      </c>
      <c r="B1829" t="inlineStr">
        <is>
          <t>FRFRR2_2</t>
        </is>
      </c>
      <c r="C1829" t="inlineStr">
        <is>
          <t>bvg058</t>
        </is>
      </c>
      <c r="D1829" t="inlineStr">
        <is>
          <t>Dronne médiane</t>
        </is>
      </c>
    </row>
    <row r="1830">
      <c r="A1830" t="inlineStr">
        <is>
          <t>Ruisseau des Planches</t>
        </is>
      </c>
      <c r="B1830" t="inlineStr">
        <is>
          <t>FRFRR2_3</t>
        </is>
      </c>
      <c r="C1830" t="inlineStr">
        <is>
          <t>bvg058</t>
        </is>
      </c>
      <c r="D1830" t="inlineStr">
        <is>
          <t>Dronne médiane</t>
        </is>
      </c>
    </row>
    <row r="1831">
      <c r="A1831" t="inlineStr">
        <is>
          <t>La Donzelle</t>
        </is>
      </c>
      <c r="B1831" t="inlineStr">
        <is>
          <t>FRFRR2_4</t>
        </is>
      </c>
      <c r="C1831" t="inlineStr">
        <is>
          <t>bvg058</t>
        </is>
      </c>
      <c r="D1831" t="inlineStr">
        <is>
          <t>Dronne médiane</t>
        </is>
      </c>
    </row>
    <row r="1832">
      <c r="A1832" t="inlineStr">
        <is>
          <t>Le Rieumançon</t>
        </is>
      </c>
      <c r="B1832" t="inlineStr">
        <is>
          <t>FRFRR2_6</t>
        </is>
      </c>
      <c r="C1832" t="inlineStr">
        <is>
          <t>bvg058</t>
        </is>
      </c>
      <c r="D1832" t="inlineStr">
        <is>
          <t>Dronne médiane</t>
        </is>
      </c>
    </row>
    <row r="1833">
      <c r="A1833" t="inlineStr">
        <is>
          <t>Le Sauvagnac</t>
        </is>
      </c>
      <c r="B1833" t="inlineStr">
        <is>
          <t>FRFRR2_7</t>
        </is>
      </c>
      <c r="C1833" t="inlineStr">
        <is>
          <t>bvg058</t>
        </is>
      </c>
      <c r="D1833" t="inlineStr">
        <is>
          <t>Dronne médiane</t>
        </is>
      </c>
    </row>
    <row r="1834">
      <c r="A1834" t="inlineStr">
        <is>
          <t>Le Jalley</t>
        </is>
      </c>
      <c r="B1834" t="inlineStr">
        <is>
          <t>FRFRR2_8</t>
        </is>
      </c>
      <c r="C1834" t="inlineStr">
        <is>
          <t>bvg058</t>
        </is>
      </c>
      <c r="D1834" t="inlineStr">
        <is>
          <t>Dronne médiane</t>
        </is>
      </c>
    </row>
    <row r="1835">
      <c r="A1835" t="inlineStr">
        <is>
          <t>Le Tournevalude</t>
        </is>
      </c>
      <c r="B1835" t="inlineStr">
        <is>
          <t>FRFRR2_9</t>
        </is>
      </c>
      <c r="C1835" t="inlineStr">
        <is>
          <t>bvg058</t>
        </is>
      </c>
      <c r="D1835" t="inlineStr">
        <is>
          <t>Dronne médiane</t>
        </is>
      </c>
    </row>
    <row r="1836">
      <c r="A1836" t="inlineStr">
        <is>
          <t>Le Mondot</t>
        </is>
      </c>
      <c r="B1836" t="inlineStr">
        <is>
          <t>FRFRR300A_1</t>
        </is>
      </c>
      <c r="C1836" t="inlineStr">
        <is>
          <t>bvg009</t>
        </is>
      </c>
      <c r="D1836" t="inlineStr">
        <is>
          <t>Agenais rive droite</t>
        </is>
      </c>
    </row>
    <row r="1837">
      <c r="A1837" t="inlineStr">
        <is>
          <t>Ruisseau de Saint-Martin</t>
        </is>
      </c>
      <c r="B1837" t="inlineStr">
        <is>
          <t>FRFRR300A_10</t>
        </is>
      </c>
      <c r="C1837" t="inlineStr">
        <is>
          <t>bvg124</t>
        </is>
      </c>
      <c r="D1837" t="inlineStr">
        <is>
          <t>Pays de Serres Garonne</t>
        </is>
      </c>
    </row>
    <row r="1838">
      <c r="A1838" t="inlineStr">
        <is>
          <t>Ruisseau de Bourbon</t>
        </is>
      </c>
      <c r="B1838" t="inlineStr">
        <is>
          <t>FRFRR300A_11</t>
        </is>
      </c>
      <c r="C1838" t="inlineStr">
        <is>
          <t>bvg124</t>
        </is>
      </c>
      <c r="D1838" t="inlineStr">
        <is>
          <t>Pays de Serres Garonne</t>
        </is>
      </c>
    </row>
    <row r="1839">
      <c r="A1839" t="inlineStr">
        <is>
          <t>La Gaubège</t>
        </is>
      </c>
      <c r="B1839" t="inlineStr">
        <is>
          <t>FRFRR300A_12</t>
        </is>
      </c>
      <c r="C1839" t="inlineStr">
        <is>
          <t>bvg074</t>
        </is>
      </c>
      <c r="D1839" t="inlineStr">
        <is>
          <t>Garonne de la Barguelonne au Dropt</t>
        </is>
      </c>
    </row>
    <row r="1840">
      <c r="A1840" t="inlineStr">
        <is>
          <t>Le Mondot</t>
        </is>
      </c>
      <c r="B1840" t="inlineStr">
        <is>
          <t>FRFRR300A_2</t>
        </is>
      </c>
      <c r="C1840" t="inlineStr">
        <is>
          <t>bvg009</t>
        </is>
      </c>
      <c r="D1840" t="inlineStr">
        <is>
          <t>Agenais rive droite</t>
        </is>
      </c>
    </row>
    <row r="1841">
      <c r="A1841" t="inlineStr">
        <is>
          <t>Ruisseau de Brimont</t>
        </is>
      </c>
      <c r="B1841" t="inlineStr">
        <is>
          <t>FRFRR300A_3</t>
        </is>
      </c>
      <c r="C1841" t="inlineStr">
        <is>
          <t>bvg037</t>
        </is>
      </c>
      <c r="D1841" t="inlineStr">
        <is>
          <t>Bruilhois</t>
        </is>
      </c>
    </row>
    <row r="1842">
      <c r="A1842" t="inlineStr">
        <is>
          <t>Ruisseau de la Jorle</t>
        </is>
      </c>
      <c r="B1842" t="inlineStr">
        <is>
          <t>FRFRR300A_4</t>
        </is>
      </c>
      <c r="C1842" t="inlineStr">
        <is>
          <t>bvg037</t>
        </is>
      </c>
      <c r="D1842" t="inlineStr">
        <is>
          <t>Bruilhois</t>
        </is>
      </c>
    </row>
    <row r="1843">
      <c r="A1843" t="inlineStr">
        <is>
          <t>Ruisseau de Ségone</t>
        </is>
      </c>
      <c r="B1843" t="inlineStr">
        <is>
          <t>FRFRR300A_5</t>
        </is>
      </c>
      <c r="C1843" t="inlineStr">
        <is>
          <t>bvg009</t>
        </is>
      </c>
      <c r="D1843" t="inlineStr">
        <is>
          <t>Agenais rive droite</t>
        </is>
      </c>
    </row>
    <row r="1844">
      <c r="A1844" t="inlineStr">
        <is>
          <t>Le Rieumort</t>
        </is>
      </c>
      <c r="B1844" t="inlineStr">
        <is>
          <t>FRFRR300A_6</t>
        </is>
      </c>
      <c r="C1844" t="inlineStr">
        <is>
          <t>bvg037</t>
        </is>
      </c>
      <c r="D1844" t="inlineStr">
        <is>
          <t>Bruilhois</t>
        </is>
      </c>
    </row>
    <row r="1845">
      <c r="A1845" t="inlineStr">
        <is>
          <t>La Masse</t>
        </is>
      </c>
      <c r="B1845" t="inlineStr">
        <is>
          <t>FRFRR300A_7</t>
        </is>
      </c>
      <c r="C1845" t="inlineStr">
        <is>
          <t>bvg009</t>
        </is>
      </c>
      <c r="D1845" t="inlineStr">
        <is>
          <t>Agenais rive droite</t>
        </is>
      </c>
    </row>
    <row r="1846">
      <c r="A1846" t="inlineStr">
        <is>
          <t>Le Mestré-Pont</t>
        </is>
      </c>
      <c r="B1846" t="inlineStr">
        <is>
          <t>FRFRR300A_9</t>
        </is>
      </c>
      <c r="C1846" t="inlineStr">
        <is>
          <t>bvg037</t>
        </is>
      </c>
      <c r="D1846" t="inlineStr">
        <is>
          <t>Bruilhois</t>
        </is>
      </c>
    </row>
    <row r="1847">
      <c r="A1847" t="inlineStr">
        <is>
          <t>Ruisseau de Néguevieille</t>
        </is>
      </c>
      <c r="B1847" t="inlineStr">
        <is>
          <t>FRFRR300B_1</t>
        </is>
      </c>
      <c r="C1847" t="inlineStr">
        <is>
          <t>bvg074</t>
        </is>
      </c>
      <c r="D1847" t="inlineStr">
        <is>
          <t>Garonne de la Barguelonne au Dropt</t>
        </is>
      </c>
    </row>
    <row r="1848">
      <c r="A1848" t="inlineStr">
        <is>
          <t>L'Estressol</t>
        </is>
      </c>
      <c r="B1848" t="inlineStr">
        <is>
          <t>FRFRR300B_2</t>
        </is>
      </c>
      <c r="C1848" t="inlineStr">
        <is>
          <t>bvg074</t>
        </is>
      </c>
      <c r="D1848" t="inlineStr">
        <is>
          <t>Garonne de la Barguelonne au Dropt</t>
        </is>
      </c>
    </row>
    <row r="1849">
      <c r="A1849" t="inlineStr">
        <is>
          <t>L'Ayroux</t>
        </is>
      </c>
      <c r="B1849" t="inlineStr">
        <is>
          <t>FRFRR300C_2</t>
        </is>
      </c>
      <c r="C1849" t="inlineStr">
        <is>
          <t>bvg027</t>
        </is>
      </c>
      <c r="D1849" t="inlineStr">
        <is>
          <t>Ayroux - Sère</t>
        </is>
      </c>
    </row>
    <row r="1850">
      <c r="A1850" t="inlineStr">
        <is>
          <t>Ruisseau de la Saudèze</t>
        </is>
      </c>
      <c r="B1850" t="inlineStr">
        <is>
          <t>FRFRR300C_3</t>
        </is>
      </c>
      <c r="C1850" t="inlineStr">
        <is>
          <t>bvg073</t>
        </is>
      </c>
      <c r="D1850" t="inlineStr">
        <is>
          <t>Garonne de l'Aussonnelle à la Barguelonne</t>
        </is>
      </c>
    </row>
    <row r="1851">
      <c r="A1851" t="inlineStr">
        <is>
          <t>Ruisseau de Sirech</t>
        </is>
      </c>
      <c r="B1851" t="inlineStr">
        <is>
          <t>FRFRR300C_4</t>
        </is>
      </c>
      <c r="C1851" t="inlineStr">
        <is>
          <t>bvg073</t>
        </is>
      </c>
      <c r="D1851" t="inlineStr">
        <is>
          <t>Garonne de l'Aussonnelle à la Barguelonne</t>
        </is>
      </c>
    </row>
    <row r="1852">
      <c r="A1852" t="inlineStr">
        <is>
          <t>Le Baqueyron</t>
        </is>
      </c>
      <c r="B1852" t="inlineStr">
        <is>
          <t>FRFRR301A_1</t>
        </is>
      </c>
      <c r="C1852" t="inlineStr">
        <is>
          <t>bvg074</t>
        </is>
      </c>
      <c r="D1852" t="inlineStr">
        <is>
          <t>Garonne de la Barguelonne au Dropt</t>
        </is>
      </c>
    </row>
    <row r="1853">
      <c r="A1853" t="inlineStr">
        <is>
          <t>Le Medier</t>
        </is>
      </c>
      <c r="B1853" t="inlineStr">
        <is>
          <t>FRFRR301A_2</t>
        </is>
      </c>
      <c r="C1853" t="inlineStr">
        <is>
          <t>bvg074</t>
        </is>
      </c>
      <c r="D1853" t="inlineStr">
        <is>
          <t>Garonne de la Barguelonne au Dropt</t>
        </is>
      </c>
    </row>
    <row r="1854">
      <c r="A1854" t="inlineStr">
        <is>
          <t>Le Lisos</t>
        </is>
      </c>
      <c r="B1854" t="inlineStr">
        <is>
          <t>FRFRR301A_3</t>
        </is>
      </c>
      <c r="C1854" t="inlineStr">
        <is>
          <t>bvg005</t>
        </is>
      </c>
      <c r="D1854" t="inlineStr">
        <is>
          <t>La Garonne et ses affluents du Dropt à la Pimpine</t>
        </is>
      </c>
    </row>
    <row r="1855">
      <c r="A1855" t="inlineStr">
        <is>
          <t>Ruisseau des Saules</t>
        </is>
      </c>
      <c r="B1855" t="inlineStr">
        <is>
          <t>FRFRR301A_4</t>
        </is>
      </c>
      <c r="C1855" t="inlineStr">
        <is>
          <t>bvg074</t>
        </is>
      </c>
      <c r="D1855" t="inlineStr">
        <is>
          <t>Garonne de la Barguelonne au Dropt</t>
        </is>
      </c>
    </row>
    <row r="1856">
      <c r="A1856" t="inlineStr">
        <is>
          <t>Le Caillou</t>
        </is>
      </c>
      <c r="B1856" t="inlineStr">
        <is>
          <t>FRFRR301B_1</t>
        </is>
      </c>
      <c r="C1856" t="inlineStr">
        <is>
          <t>bvg074</t>
        </is>
      </c>
      <c r="D1856" t="inlineStr">
        <is>
          <t>Garonne de la Barguelonne au Dropt</t>
        </is>
      </c>
    </row>
    <row r="1857">
      <c r="A1857" t="inlineStr">
        <is>
          <t>La Cave</t>
        </is>
      </c>
      <c r="B1857" t="inlineStr">
        <is>
          <t>FRFRR301B_2</t>
        </is>
      </c>
      <c r="C1857" t="inlineStr">
        <is>
          <t>bvg074</t>
        </is>
      </c>
      <c r="D1857" t="inlineStr">
        <is>
          <t>Garonne de la Barguelonne au Dropt</t>
        </is>
      </c>
    </row>
    <row r="1858">
      <c r="A1858" t="inlineStr">
        <is>
          <t>Ruisseau de Tareyre</t>
        </is>
      </c>
      <c r="B1858" t="inlineStr">
        <is>
          <t>FRFRR301B_3</t>
        </is>
      </c>
      <c r="C1858" t="inlineStr">
        <is>
          <t>bvg120</t>
        </is>
      </c>
      <c r="D1858" t="inlineStr">
        <is>
          <t>Ourbise</t>
        </is>
      </c>
    </row>
    <row r="1859">
      <c r="A1859" t="inlineStr">
        <is>
          <t>L'Ourbise</t>
        </is>
      </c>
      <c r="B1859" t="inlineStr">
        <is>
          <t>FRFRR301B_4</t>
        </is>
      </c>
      <c r="C1859" t="inlineStr">
        <is>
          <t>bvg120</t>
        </is>
      </c>
      <c r="D1859" t="inlineStr">
        <is>
          <t>Ourbise</t>
        </is>
      </c>
    </row>
    <row r="1860">
      <c r="A1860" t="inlineStr">
        <is>
          <t>Ruisseau de Pichagouille</t>
        </is>
      </c>
      <c r="B1860" t="inlineStr">
        <is>
          <t>FRFRR301B_5</t>
        </is>
      </c>
      <c r="C1860" t="inlineStr">
        <is>
          <t>bvg074</t>
        </is>
      </c>
      <c r="D1860" t="inlineStr">
        <is>
          <t>Garonne de la Barguelonne au Dropt</t>
        </is>
      </c>
    </row>
    <row r="1861">
      <c r="A1861" t="inlineStr">
        <is>
          <t>Ruisseau de la Jorle</t>
        </is>
      </c>
      <c r="B1861" t="inlineStr">
        <is>
          <t>FRFRR301B_6</t>
        </is>
      </c>
      <c r="C1861" t="inlineStr">
        <is>
          <t>bvg074</t>
        </is>
      </c>
      <c r="D1861" t="inlineStr">
        <is>
          <t>Garonne de la Barguelonne au Dropt</t>
        </is>
      </c>
    </row>
    <row r="1862">
      <c r="A1862" t="inlineStr">
        <is>
          <t>Ruisseau de l'Artigue</t>
        </is>
      </c>
      <c r="B1862" t="inlineStr">
        <is>
          <t>FRFRR302A_1</t>
        </is>
      </c>
      <c r="C1862" t="inlineStr">
        <is>
          <t>bvg016</t>
        </is>
      </c>
      <c r="D1862" t="inlineStr">
        <is>
          <t>Ariège amont</t>
        </is>
      </c>
    </row>
    <row r="1863">
      <c r="A1863" t="inlineStr">
        <is>
          <t>Ruisseau de Bassiès</t>
        </is>
      </c>
      <c r="B1863" t="inlineStr">
        <is>
          <t>FRFRR302A_2</t>
        </is>
      </c>
      <c r="C1863" t="inlineStr">
        <is>
          <t>bvg016</t>
        </is>
      </c>
      <c r="D1863" t="inlineStr">
        <is>
          <t>Ariège amont</t>
        </is>
      </c>
    </row>
    <row r="1864">
      <c r="A1864" t="inlineStr">
        <is>
          <t>Ruisseau d'Artiès</t>
        </is>
      </c>
      <c r="B1864" t="inlineStr">
        <is>
          <t>FRFRR302A_3</t>
        </is>
      </c>
      <c r="C1864" t="inlineStr">
        <is>
          <t>bvg016</t>
        </is>
      </c>
      <c r="D1864" t="inlineStr">
        <is>
          <t>Ariège amont</t>
        </is>
      </c>
    </row>
    <row r="1865">
      <c r="A1865" t="inlineStr">
        <is>
          <t>Ruisseau de Saleix</t>
        </is>
      </c>
      <c r="B1865" t="inlineStr">
        <is>
          <t>FRFRR302A_4</t>
        </is>
      </c>
      <c r="C1865" t="inlineStr">
        <is>
          <t>bvg016</t>
        </is>
      </c>
      <c r="D1865" t="inlineStr">
        <is>
          <t>Ariège amont</t>
        </is>
      </c>
    </row>
    <row r="1866">
      <c r="A1866" t="inlineStr">
        <is>
          <t>Ruisseau d'Arbu</t>
        </is>
      </c>
      <c r="B1866" t="inlineStr">
        <is>
          <t>FRFRR302A_5</t>
        </is>
      </c>
      <c r="C1866" t="inlineStr">
        <is>
          <t>bvg016</t>
        </is>
      </c>
      <c r="D1866" t="inlineStr">
        <is>
          <t>Ariège amont</t>
        </is>
      </c>
    </row>
    <row r="1867">
      <c r="A1867" t="inlineStr">
        <is>
          <t>Ruisseau de la Houytère</t>
        </is>
      </c>
      <c r="B1867" t="inlineStr">
        <is>
          <t>FRFRR303A_1</t>
        </is>
      </c>
      <c r="C1867" t="inlineStr">
        <is>
          <t>bvg130</t>
        </is>
      </c>
      <c r="D1867" t="inlineStr">
        <is>
          <t>Save</t>
        </is>
      </c>
    </row>
    <row r="1868">
      <c r="A1868" t="inlineStr">
        <is>
          <t>L'Esquinson</t>
        </is>
      </c>
      <c r="B1868" t="inlineStr">
        <is>
          <t>FRFRR303A_2</t>
        </is>
      </c>
      <c r="C1868" t="inlineStr">
        <is>
          <t>bvg130</t>
        </is>
      </c>
      <c r="D1868" t="inlineStr">
        <is>
          <t>Save</t>
        </is>
      </c>
    </row>
    <row r="1869">
      <c r="A1869" t="inlineStr">
        <is>
          <t>La Bernesse</t>
        </is>
      </c>
      <c r="B1869" t="inlineStr">
        <is>
          <t>FRFRR303B_2</t>
        </is>
      </c>
      <c r="C1869" t="inlineStr">
        <is>
          <t>bvg130</t>
        </is>
      </c>
      <c r="D1869" t="inlineStr">
        <is>
          <t>Save</t>
        </is>
      </c>
    </row>
    <row r="1870">
      <c r="A1870" t="inlineStr">
        <is>
          <t>La Seygouade</t>
        </is>
      </c>
      <c r="B1870" t="inlineStr">
        <is>
          <t>FRFRR303B_3</t>
        </is>
      </c>
      <c r="C1870" t="inlineStr">
        <is>
          <t>bvg130</t>
        </is>
      </c>
      <c r="D1870" t="inlineStr">
        <is>
          <t>Save</t>
        </is>
      </c>
    </row>
    <row r="1871">
      <c r="A1871" t="inlineStr">
        <is>
          <t>Ruisseau de Laurio</t>
        </is>
      </c>
      <c r="B1871" t="inlineStr">
        <is>
          <t>FRFRR304_1</t>
        </is>
      </c>
      <c r="C1871" t="inlineStr">
        <is>
          <t>bvg130</t>
        </is>
      </c>
      <c r="D1871" t="inlineStr">
        <is>
          <t>Save</t>
        </is>
      </c>
    </row>
    <row r="1872">
      <c r="A1872" t="inlineStr">
        <is>
          <t>Ruisseau de Ribarot</t>
        </is>
      </c>
      <c r="B1872" t="inlineStr">
        <is>
          <t>FRFRR304_11</t>
        </is>
      </c>
      <c r="C1872" t="inlineStr">
        <is>
          <t>bvg130</t>
        </is>
      </c>
      <c r="D1872" t="inlineStr">
        <is>
          <t>Save</t>
        </is>
      </c>
    </row>
    <row r="1873">
      <c r="A1873" t="inlineStr">
        <is>
          <t>L'Arsène</t>
        </is>
      </c>
      <c r="B1873" t="inlineStr">
        <is>
          <t>FRFRR304_12</t>
        </is>
      </c>
      <c r="C1873" t="inlineStr">
        <is>
          <t>bvg130</t>
        </is>
      </c>
      <c r="D1873" t="inlineStr">
        <is>
          <t>Save</t>
        </is>
      </c>
    </row>
    <row r="1874">
      <c r="A1874" t="inlineStr">
        <is>
          <t>Le Rémoulin</t>
        </is>
      </c>
      <c r="B1874" t="inlineStr">
        <is>
          <t>FRFRR304_13</t>
        </is>
      </c>
      <c r="C1874" t="inlineStr">
        <is>
          <t>bvg130</t>
        </is>
      </c>
      <c r="D1874" t="inlineStr">
        <is>
          <t>Save</t>
        </is>
      </c>
    </row>
    <row r="1875">
      <c r="A1875" t="inlineStr">
        <is>
          <t>Ruisseau d'en Peyblanc</t>
        </is>
      </c>
      <c r="B1875" t="inlineStr">
        <is>
          <t>FRFRR304_2</t>
        </is>
      </c>
      <c r="C1875" t="inlineStr">
        <is>
          <t>bvg130</t>
        </is>
      </c>
      <c r="D1875" t="inlineStr">
        <is>
          <t>Save</t>
        </is>
      </c>
    </row>
    <row r="1876">
      <c r="A1876" t="inlineStr">
        <is>
          <t>Ruisseau du Bigo</t>
        </is>
      </c>
      <c r="B1876" t="inlineStr">
        <is>
          <t>FRFRR304_3</t>
        </is>
      </c>
      <c r="C1876" t="inlineStr">
        <is>
          <t>bvg130</t>
        </is>
      </c>
      <c r="D1876" t="inlineStr">
        <is>
          <t>Save</t>
        </is>
      </c>
    </row>
    <row r="1877">
      <c r="A1877" t="inlineStr">
        <is>
          <t>Ruisseau de Noailles</t>
        </is>
      </c>
      <c r="B1877" t="inlineStr">
        <is>
          <t>FRFRR304_4</t>
        </is>
      </c>
      <c r="C1877" t="inlineStr">
        <is>
          <t>bvg130</t>
        </is>
      </c>
      <c r="D1877" t="inlineStr">
        <is>
          <t>Save</t>
        </is>
      </c>
    </row>
    <row r="1878">
      <c r="A1878" t="inlineStr">
        <is>
          <t>Ruisseau du Gay</t>
        </is>
      </c>
      <c r="B1878" t="inlineStr">
        <is>
          <t>FRFRR304_6</t>
        </is>
      </c>
      <c r="C1878" t="inlineStr">
        <is>
          <t>bvg130</t>
        </is>
      </c>
      <c r="D1878" t="inlineStr">
        <is>
          <t>Save</t>
        </is>
      </c>
    </row>
    <row r="1879">
      <c r="A1879" t="inlineStr">
        <is>
          <t>Le Cédat</t>
        </is>
      </c>
      <c r="B1879" t="inlineStr">
        <is>
          <t>FRFRR304_7</t>
        </is>
      </c>
      <c r="C1879" t="inlineStr">
        <is>
          <t>bvg130</t>
        </is>
      </c>
      <c r="D1879" t="inlineStr">
        <is>
          <t>Save</t>
        </is>
      </c>
    </row>
    <row r="1880">
      <c r="A1880" t="inlineStr">
        <is>
          <t>La Massevaques</t>
        </is>
      </c>
      <c r="B1880" t="inlineStr">
        <is>
          <t>FRFRR305_1</t>
        </is>
      </c>
      <c r="C1880" t="inlineStr">
        <is>
          <t>bvg143</t>
        </is>
      </c>
      <c r="D1880" t="inlineStr">
        <is>
          <t>Tarn amont</t>
        </is>
      </c>
    </row>
    <row r="1881">
      <c r="A1881" t="inlineStr">
        <is>
          <t>Ruisseau de Fraissinet</t>
        </is>
      </c>
      <c r="B1881" t="inlineStr">
        <is>
          <t>FRFRR305_2</t>
        </is>
      </c>
      <c r="C1881" t="inlineStr">
        <is>
          <t>bvg143</t>
        </is>
      </c>
      <c r="D1881" t="inlineStr">
        <is>
          <t>Tarn amont</t>
        </is>
      </c>
    </row>
    <row r="1882">
      <c r="A1882" t="inlineStr">
        <is>
          <t>Ruisseau des Arzioles</t>
        </is>
      </c>
      <c r="B1882" t="inlineStr">
        <is>
          <t>FRFRR306A_1</t>
        </is>
      </c>
      <c r="C1882" t="inlineStr">
        <is>
          <t>bvg143</t>
        </is>
      </c>
      <c r="D1882" t="inlineStr">
        <is>
          <t>Tarn amont</t>
        </is>
      </c>
    </row>
    <row r="1883">
      <c r="A1883" t="inlineStr">
        <is>
          <t>Ruisseau du Bramont</t>
        </is>
      </c>
      <c r="B1883" t="inlineStr">
        <is>
          <t>FRFRR306C_2</t>
        </is>
      </c>
      <c r="C1883" t="inlineStr">
        <is>
          <t>bvg143</t>
        </is>
      </c>
      <c r="D1883" t="inlineStr">
        <is>
          <t>Tarn amont</t>
        </is>
      </c>
    </row>
    <row r="1884">
      <c r="A1884" t="inlineStr">
        <is>
          <t>La Brèze</t>
        </is>
      </c>
      <c r="B1884" t="inlineStr">
        <is>
          <t>FRFRR307A_1</t>
        </is>
      </c>
      <c r="C1884" t="inlineStr">
        <is>
          <t>bvg143</t>
        </is>
      </c>
      <c r="D1884" t="inlineStr">
        <is>
          <t>Tarn amont</t>
        </is>
      </c>
    </row>
    <row r="1885">
      <c r="A1885" t="inlineStr">
        <is>
          <t>Le Béthuzon</t>
        </is>
      </c>
      <c r="B1885" t="inlineStr">
        <is>
          <t>FRFRR307A_2</t>
        </is>
      </c>
      <c r="C1885" t="inlineStr">
        <is>
          <t>bvg143</t>
        </is>
      </c>
      <c r="D1885" t="inlineStr">
        <is>
          <t>Tarn amont</t>
        </is>
      </c>
    </row>
    <row r="1886">
      <c r="A1886" t="inlineStr">
        <is>
          <t>Le Touroulet</t>
        </is>
      </c>
      <c r="B1886" t="inlineStr">
        <is>
          <t>FRFRR30_1</t>
        </is>
      </c>
      <c r="C1886" t="inlineStr">
        <is>
          <t>bvg056</t>
        </is>
      </c>
      <c r="D1886" t="inlineStr">
        <is>
          <t>Dronne amont</t>
        </is>
      </c>
    </row>
    <row r="1887">
      <c r="A1887" t="inlineStr">
        <is>
          <t>Ruisseau de Brevinque</t>
        </is>
      </c>
      <c r="B1887" t="inlineStr">
        <is>
          <t>FRFRR310_2</t>
        </is>
      </c>
      <c r="C1887" t="inlineStr">
        <is>
          <t>bvg143</t>
        </is>
      </c>
      <c r="D1887" t="inlineStr">
        <is>
          <t>Tarn amont</t>
        </is>
      </c>
    </row>
    <row r="1888">
      <c r="A1888" t="inlineStr">
        <is>
          <t>Le Durzon</t>
        </is>
      </c>
      <c r="B1888" t="inlineStr">
        <is>
          <t>FRFRR310_3</t>
        </is>
      </c>
      <c r="C1888" t="inlineStr">
        <is>
          <t>bvg143</t>
        </is>
      </c>
      <c r="D1888" t="inlineStr">
        <is>
          <t>Tarn amont</t>
        </is>
      </c>
    </row>
    <row r="1889">
      <c r="A1889" t="inlineStr">
        <is>
          <t>Ravin du Riou Sec</t>
        </is>
      </c>
      <c r="B1889" t="inlineStr">
        <is>
          <t>FRFRR310_4</t>
        </is>
      </c>
      <c r="C1889" t="inlineStr">
        <is>
          <t>bvg143</t>
        </is>
      </c>
      <c r="D1889" t="inlineStr">
        <is>
          <t>Tarn amont</t>
        </is>
      </c>
    </row>
    <row r="1890">
      <c r="A1890" t="inlineStr">
        <is>
          <t>Ruisseau de Linsouse</t>
        </is>
      </c>
      <c r="B1890" t="inlineStr">
        <is>
          <t>FRFRR311A_1</t>
        </is>
      </c>
      <c r="C1890" t="inlineStr">
        <is>
          <t>bvg140</t>
        </is>
      </c>
      <c r="D1890" t="inlineStr">
        <is>
          <t>Tarn - Dourdou - Rance</t>
        </is>
      </c>
    </row>
    <row r="1891">
      <c r="A1891" t="inlineStr">
        <is>
          <t>Ruisseau de Geneve</t>
        </is>
      </c>
      <c r="B1891" t="inlineStr">
        <is>
          <t>FRFRR311A_2</t>
        </is>
      </c>
      <c r="C1891" t="inlineStr">
        <is>
          <t>bvg140</t>
        </is>
      </c>
      <c r="D1891" t="inlineStr">
        <is>
          <t>Tarn - Dourdou - Rance</t>
        </is>
      </c>
    </row>
    <row r="1892">
      <c r="A1892" t="inlineStr">
        <is>
          <t>Le Gos</t>
        </is>
      </c>
      <c r="B1892" t="inlineStr">
        <is>
          <t>FRFRR313_1</t>
        </is>
      </c>
      <c r="C1892" t="inlineStr">
        <is>
          <t>bvg140</t>
        </is>
      </c>
      <c r="D1892" t="inlineStr">
        <is>
          <t>Tarn - Dourdou - Rance</t>
        </is>
      </c>
    </row>
    <row r="1893">
      <c r="A1893" t="inlineStr">
        <is>
          <t>Ruisseau d'Aygou</t>
        </is>
      </c>
      <c r="B1893" t="inlineStr">
        <is>
          <t>FRFRR313_10</t>
        </is>
      </c>
      <c r="C1893" t="inlineStr">
        <is>
          <t>bvg141</t>
        </is>
      </c>
      <c r="D1893" t="inlineStr">
        <is>
          <t>Tarn - Rance - Sarlan</t>
        </is>
      </c>
    </row>
    <row r="1894">
      <c r="A1894" t="inlineStr">
        <is>
          <t>Ruisseau de Lézert</t>
        </is>
      </c>
      <c r="B1894" t="inlineStr">
        <is>
          <t>FRFRR313_12</t>
        </is>
      </c>
      <c r="C1894" t="inlineStr">
        <is>
          <t>bvg141</t>
        </is>
      </c>
      <c r="D1894" t="inlineStr">
        <is>
          <t>Tarn - Rance - Sarlan</t>
        </is>
      </c>
    </row>
    <row r="1895">
      <c r="A1895" t="inlineStr">
        <is>
          <t>Ruisseau de Jauret</t>
        </is>
      </c>
      <c r="B1895" t="inlineStr">
        <is>
          <t>FRFRR313_2</t>
        </is>
      </c>
      <c r="C1895" t="inlineStr">
        <is>
          <t>bvg140</t>
        </is>
      </c>
      <c r="D1895" t="inlineStr">
        <is>
          <t>Tarn - Dourdou - Rance</t>
        </is>
      </c>
    </row>
    <row r="1896">
      <c r="A1896" t="inlineStr">
        <is>
          <t>Ruisseau de Malagousse</t>
        </is>
      </c>
      <c r="B1896" t="inlineStr">
        <is>
          <t>FRFRR313_4</t>
        </is>
      </c>
      <c r="C1896" t="inlineStr">
        <is>
          <t>bvg141</t>
        </is>
      </c>
      <c r="D1896" t="inlineStr">
        <is>
          <t>Tarn - Rance - Sarlan</t>
        </is>
      </c>
    </row>
    <row r="1897">
      <c r="A1897" t="inlineStr">
        <is>
          <t>Ruisseau de Gaycre</t>
        </is>
      </c>
      <c r="B1897" t="inlineStr">
        <is>
          <t>FRFRR313_5</t>
        </is>
      </c>
      <c r="C1897" t="inlineStr">
        <is>
          <t>bvg141</t>
        </is>
      </c>
      <c r="D1897" t="inlineStr">
        <is>
          <t>Tarn - Rance - Sarlan</t>
        </is>
      </c>
    </row>
    <row r="1898">
      <c r="A1898" t="inlineStr">
        <is>
          <t>Ruisseau de Cézens</t>
        </is>
      </c>
      <c r="B1898" t="inlineStr">
        <is>
          <t>FRFRR313_6</t>
        </is>
      </c>
      <c r="C1898" t="inlineStr">
        <is>
          <t>bvg141</t>
        </is>
      </c>
      <c r="D1898" t="inlineStr">
        <is>
          <t>Tarn - Rance - Sarlan</t>
        </is>
      </c>
    </row>
    <row r="1899">
      <c r="A1899" t="inlineStr">
        <is>
          <t>Ruisseau de Blasou</t>
        </is>
      </c>
      <c r="B1899" t="inlineStr">
        <is>
          <t>FRFRR313_7</t>
        </is>
      </c>
      <c r="C1899" t="inlineStr">
        <is>
          <t>bvg141</t>
        </is>
      </c>
      <c r="D1899" t="inlineStr">
        <is>
          <t>Tarn - Rance - Sarlan</t>
        </is>
      </c>
    </row>
    <row r="1900">
      <c r="A1900" t="inlineStr">
        <is>
          <t>Ruisseau de la Broncarié</t>
        </is>
      </c>
      <c r="B1900" t="inlineStr">
        <is>
          <t>FRFRR313_8</t>
        </is>
      </c>
      <c r="C1900" t="inlineStr">
        <is>
          <t>bvg141</t>
        </is>
      </c>
      <c r="D1900" t="inlineStr">
        <is>
          <t>Tarn - Rance - Sarlan</t>
        </is>
      </c>
    </row>
    <row r="1901">
      <c r="A1901" t="inlineStr">
        <is>
          <t>Ruisseau de Lagouste</t>
        </is>
      </c>
      <c r="B1901" t="inlineStr">
        <is>
          <t>FRFRR313_9</t>
        </is>
      </c>
      <c r="C1901" t="inlineStr">
        <is>
          <t>bvg141</t>
        </is>
      </c>
      <c r="D1901" t="inlineStr">
        <is>
          <t>Tarn - Rance - Sarlan</t>
        </is>
      </c>
    </row>
    <row r="1902">
      <c r="A1902" t="inlineStr">
        <is>
          <t>Ruisseau de la Saudrone</t>
        </is>
      </c>
      <c r="B1902" t="inlineStr">
        <is>
          <t>FRFRR314A_10</t>
        </is>
      </c>
      <c r="C1902" t="inlineStr">
        <is>
          <t>bvg142</t>
        </is>
      </c>
      <c r="D1902" t="inlineStr">
        <is>
          <t>Tarn - Sarlan - Agout</t>
        </is>
      </c>
    </row>
    <row r="1903">
      <c r="A1903" t="inlineStr">
        <is>
          <t>Ruisseau de Fontjalabert</t>
        </is>
      </c>
      <c r="B1903" t="inlineStr">
        <is>
          <t>FRFRR314A_2</t>
        </is>
      </c>
      <c r="C1903" t="inlineStr">
        <is>
          <t>bvg142</t>
        </is>
      </c>
      <c r="D1903" t="inlineStr">
        <is>
          <t>Tarn - Sarlan - Agout</t>
        </is>
      </c>
    </row>
    <row r="1904">
      <c r="A1904" t="inlineStr">
        <is>
          <t>Riou Frayzi</t>
        </is>
      </c>
      <c r="B1904" t="inlineStr">
        <is>
          <t>FRFRR314A_3</t>
        </is>
      </c>
      <c r="C1904" t="inlineStr">
        <is>
          <t>bvg142</t>
        </is>
      </c>
      <c r="D1904" t="inlineStr">
        <is>
          <t>Tarn - Sarlan - Agout</t>
        </is>
      </c>
    </row>
    <row r="1905">
      <c r="A1905" t="inlineStr">
        <is>
          <t>Ruisseau de Banis</t>
        </is>
      </c>
      <c r="B1905" t="inlineStr">
        <is>
          <t>FRFRR314A_4</t>
        </is>
      </c>
      <c r="C1905" t="inlineStr">
        <is>
          <t>bvg142</t>
        </is>
      </c>
      <c r="D1905" t="inlineStr">
        <is>
          <t>Tarn - Sarlan - Agout</t>
        </is>
      </c>
    </row>
    <row r="1906">
      <c r="A1906" t="inlineStr">
        <is>
          <t>Ruisseau des Rodes</t>
        </is>
      </c>
      <c r="B1906" t="inlineStr">
        <is>
          <t>FRFRR314A_5</t>
        </is>
      </c>
      <c r="C1906" t="inlineStr">
        <is>
          <t>bvg142</t>
        </is>
      </c>
      <c r="D1906" t="inlineStr">
        <is>
          <t>Tarn - Sarlan - Agout</t>
        </is>
      </c>
    </row>
    <row r="1907">
      <c r="A1907" t="inlineStr">
        <is>
          <t>Ruisseau de Marguestal</t>
        </is>
      </c>
      <c r="B1907" t="inlineStr">
        <is>
          <t>FRFRR314A_6</t>
        </is>
      </c>
      <c r="C1907" t="inlineStr">
        <is>
          <t>bvg142</t>
        </is>
      </c>
      <c r="D1907" t="inlineStr">
        <is>
          <t>Tarn - Sarlan - Agout</t>
        </is>
      </c>
    </row>
    <row r="1908">
      <c r="A1908" t="inlineStr">
        <is>
          <t>Ruisseau de Rabistau</t>
        </is>
      </c>
      <c r="B1908" t="inlineStr">
        <is>
          <t>FRFRR314A_7</t>
        </is>
      </c>
      <c r="C1908" t="inlineStr">
        <is>
          <t>bvg142</t>
        </is>
      </c>
      <c r="D1908" t="inlineStr">
        <is>
          <t>Tarn - Sarlan - Agout</t>
        </is>
      </c>
    </row>
    <row r="1909">
      <c r="A1909" t="inlineStr">
        <is>
          <t>Ruisseau d'Avignon</t>
        </is>
      </c>
      <c r="B1909" t="inlineStr">
        <is>
          <t>FRFRR314A_8</t>
        </is>
      </c>
      <c r="C1909" t="inlineStr">
        <is>
          <t>bvg142</t>
        </is>
      </c>
      <c r="D1909" t="inlineStr">
        <is>
          <t>Tarn - Sarlan - Agout</t>
        </is>
      </c>
    </row>
    <row r="1910">
      <c r="A1910" t="inlineStr">
        <is>
          <t>Rieu Vergnet</t>
        </is>
      </c>
      <c r="B1910" t="inlineStr">
        <is>
          <t>FRFRR314A_9</t>
        </is>
      </c>
      <c r="C1910" t="inlineStr">
        <is>
          <t>bvg142</t>
        </is>
      </c>
      <c r="D1910" t="inlineStr">
        <is>
          <t>Tarn - Sarlan - Agout</t>
        </is>
      </c>
    </row>
    <row r="1911">
      <c r="A1911" t="inlineStr">
        <is>
          <t>La Saudronne</t>
        </is>
      </c>
      <c r="B1911" t="inlineStr">
        <is>
          <t>FRFRR314B_10</t>
        </is>
      </c>
      <c r="C1911" t="inlineStr">
        <is>
          <t>bvg142</t>
        </is>
      </c>
      <c r="D1911" t="inlineStr">
        <is>
          <t>Tarn - Sarlan - Agout</t>
        </is>
      </c>
    </row>
    <row r="1912">
      <c r="A1912" t="inlineStr">
        <is>
          <t>Ruisseau de la Saudronne</t>
        </is>
      </c>
      <c r="B1912" t="inlineStr">
        <is>
          <t>FRFRR314B_12</t>
        </is>
      </c>
      <c r="C1912" t="inlineStr">
        <is>
          <t>bvg142</t>
        </is>
      </c>
      <c r="D1912" t="inlineStr">
        <is>
          <t>Tarn - Sarlan - Agout</t>
        </is>
      </c>
    </row>
    <row r="1913">
      <c r="A1913" t="inlineStr">
        <is>
          <t>Ruisseau de Jeansault</t>
        </is>
      </c>
      <c r="B1913" t="inlineStr">
        <is>
          <t>FRFRR314B_13</t>
        </is>
      </c>
      <c r="C1913" t="inlineStr">
        <is>
          <t>bvg142</t>
        </is>
      </c>
      <c r="D1913" t="inlineStr">
        <is>
          <t>Tarn - Sarlan - Agout</t>
        </is>
      </c>
    </row>
    <row r="1914">
      <c r="A1914" t="inlineStr">
        <is>
          <t>Ruisseau de Viars</t>
        </is>
      </c>
      <c r="B1914" t="inlineStr">
        <is>
          <t>FRFRR314B_14</t>
        </is>
      </c>
      <c r="C1914" t="inlineStr">
        <is>
          <t>bvg142</t>
        </is>
      </c>
      <c r="D1914" t="inlineStr">
        <is>
          <t>Tarn - Sarlan - Agout</t>
        </is>
      </c>
    </row>
    <row r="1915">
      <c r="A1915" t="inlineStr">
        <is>
          <t>Ruisseau de Saudronne</t>
        </is>
      </c>
      <c r="B1915" t="inlineStr">
        <is>
          <t>FRFRR314B_15</t>
        </is>
      </c>
      <c r="C1915" t="inlineStr">
        <is>
          <t>bvg142</t>
        </is>
      </c>
      <c r="D1915" t="inlineStr">
        <is>
          <t>Tarn - Sarlan - Agout</t>
        </is>
      </c>
    </row>
    <row r="1916">
      <c r="A1916" t="inlineStr">
        <is>
          <t>Ruisseau de la Pontésié</t>
        </is>
      </c>
      <c r="B1916" t="inlineStr">
        <is>
          <t>FRFRR314B_2</t>
        </is>
      </c>
      <c r="C1916" t="inlineStr">
        <is>
          <t>bvg142</t>
        </is>
      </c>
      <c r="D1916" t="inlineStr">
        <is>
          <t>Tarn - Sarlan - Agout</t>
        </is>
      </c>
    </row>
    <row r="1917">
      <c r="A1917" t="inlineStr">
        <is>
          <t>Ruisseau de Coules</t>
        </is>
      </c>
      <c r="B1917" t="inlineStr">
        <is>
          <t>FRFRR314B_3</t>
        </is>
      </c>
      <c r="C1917" t="inlineStr">
        <is>
          <t>bvg142</t>
        </is>
      </c>
      <c r="D1917" t="inlineStr">
        <is>
          <t>Tarn - Sarlan - Agout</t>
        </is>
      </c>
    </row>
    <row r="1918">
      <c r="A1918" t="inlineStr">
        <is>
          <t>Ruisseau du Séoux</t>
        </is>
      </c>
      <c r="B1918" t="inlineStr">
        <is>
          <t>FRFRR314B_5</t>
        </is>
      </c>
      <c r="C1918" t="inlineStr">
        <is>
          <t>bvg142</t>
        </is>
      </c>
      <c r="D1918" t="inlineStr">
        <is>
          <t>Tarn - Sarlan - Agout</t>
        </is>
      </c>
    </row>
    <row r="1919">
      <c r="A1919" t="inlineStr">
        <is>
          <t>Ruisseau de la Mouline</t>
        </is>
      </c>
      <c r="B1919" t="inlineStr">
        <is>
          <t>FRFRR314B_6</t>
        </is>
      </c>
      <c r="C1919" t="inlineStr">
        <is>
          <t>bvg142</t>
        </is>
      </c>
      <c r="D1919" t="inlineStr">
        <is>
          <t>Tarn - Sarlan - Agout</t>
        </is>
      </c>
    </row>
    <row r="1920">
      <c r="A1920" t="inlineStr">
        <is>
          <t>Le Luzert</t>
        </is>
      </c>
      <c r="B1920" t="inlineStr">
        <is>
          <t>FRFRR314B_7</t>
        </is>
      </c>
      <c r="C1920" t="inlineStr">
        <is>
          <t>bvg142</t>
        </is>
      </c>
      <c r="D1920" t="inlineStr">
        <is>
          <t>Tarn - Sarlan - Agout</t>
        </is>
      </c>
    </row>
    <row r="1921">
      <c r="A1921" t="inlineStr">
        <is>
          <t>Ruisseau de Carrofoul</t>
        </is>
      </c>
      <c r="B1921" t="inlineStr">
        <is>
          <t>FRFRR314B_8</t>
        </is>
      </c>
      <c r="C1921" t="inlineStr">
        <is>
          <t>bvg142</t>
        </is>
      </c>
      <c r="D1921" t="inlineStr">
        <is>
          <t>Tarn - Sarlan - Agout</t>
        </is>
      </c>
    </row>
    <row r="1922">
      <c r="A1922" t="inlineStr">
        <is>
          <t>Ruisseau de Vieulac</t>
        </is>
      </c>
      <c r="B1922" t="inlineStr">
        <is>
          <t>FRFRR314B_9</t>
        </is>
      </c>
      <c r="C1922" t="inlineStr">
        <is>
          <t>bvg142</t>
        </is>
      </c>
      <c r="D1922" t="inlineStr">
        <is>
          <t>Tarn - Sarlan - Agout</t>
        </is>
      </c>
    </row>
    <row r="1923">
      <c r="A1923" t="inlineStr">
        <is>
          <t>Ruisseau de Payrol</t>
        </is>
      </c>
      <c r="B1923" t="inlineStr">
        <is>
          <t>FRFRR315A_1</t>
        </is>
      </c>
      <c r="C1923" t="inlineStr">
        <is>
          <t>bvg144</t>
        </is>
      </c>
      <c r="D1923" t="inlineStr">
        <is>
          <t>Tarn du Tescou à la Garonne</t>
        </is>
      </c>
    </row>
    <row r="1924">
      <c r="A1924" t="inlineStr">
        <is>
          <t>Ruisseau de la Garenne</t>
        </is>
      </c>
      <c r="B1924" t="inlineStr">
        <is>
          <t>FRFRR315A_2</t>
        </is>
      </c>
      <c r="C1924" t="inlineStr">
        <is>
          <t>bvg144</t>
        </is>
      </c>
      <c r="D1924" t="inlineStr">
        <is>
          <t>Tarn du Tescou à la Garonne</t>
        </is>
      </c>
    </row>
    <row r="1925">
      <c r="A1925" t="inlineStr">
        <is>
          <t>Ruisseau de Maribenne</t>
        </is>
      </c>
      <c r="B1925" t="inlineStr">
        <is>
          <t>FRFRR315A_3</t>
        </is>
      </c>
      <c r="C1925" t="inlineStr">
        <is>
          <t>bvg144</t>
        </is>
      </c>
      <c r="D1925" t="inlineStr">
        <is>
          <t>Tarn du Tescou à la Garonne</t>
        </is>
      </c>
    </row>
    <row r="1926">
      <c r="A1926" t="inlineStr">
        <is>
          <t>Ruisseau du Bartac</t>
        </is>
      </c>
      <c r="B1926" t="inlineStr">
        <is>
          <t>FRFRR315A_4</t>
        </is>
      </c>
      <c r="C1926" t="inlineStr">
        <is>
          <t>bvg144</t>
        </is>
      </c>
      <c r="D1926" t="inlineStr">
        <is>
          <t>Tarn du Tescou à la Garonne</t>
        </is>
      </c>
    </row>
    <row r="1927">
      <c r="A1927" t="inlineStr">
        <is>
          <t>Ruisseau de Larone</t>
        </is>
      </c>
      <c r="B1927" t="inlineStr">
        <is>
          <t>FRFRR315A_5</t>
        </is>
      </c>
      <c r="C1927" t="inlineStr">
        <is>
          <t>bvg144</t>
        </is>
      </c>
      <c r="D1927" t="inlineStr">
        <is>
          <t>Tarn du Tescou à la Garonne</t>
        </is>
      </c>
    </row>
    <row r="1928">
      <c r="A1928" t="inlineStr">
        <is>
          <t>Ruisseau de Madeleine</t>
        </is>
      </c>
      <c r="B1928" t="inlineStr">
        <is>
          <t>FRFRR315A_6</t>
        </is>
      </c>
      <c r="C1928" t="inlineStr">
        <is>
          <t>bvg144</t>
        </is>
      </c>
      <c r="D1928" t="inlineStr">
        <is>
          <t>Tarn du Tescou à la Garonne</t>
        </is>
      </c>
    </row>
    <row r="1929">
      <c r="A1929" t="inlineStr">
        <is>
          <t>Ruisseau de Sieurac</t>
        </is>
      </c>
      <c r="B1929" t="inlineStr">
        <is>
          <t>FRFRR315B_1</t>
        </is>
      </c>
      <c r="C1929" t="inlineStr">
        <is>
          <t>bvg139</t>
        </is>
      </c>
      <c r="D1929" t="inlineStr">
        <is>
          <t>Tarn - Agout - Tescou</t>
        </is>
      </c>
    </row>
    <row r="1930">
      <c r="A1930" t="inlineStr">
        <is>
          <t>Ruisseau de Pengaline</t>
        </is>
      </c>
      <c r="B1930" t="inlineStr">
        <is>
          <t>FRFRR315B_10</t>
        </is>
      </c>
      <c r="C1930" t="inlineStr">
        <is>
          <t>bvg139</t>
        </is>
      </c>
      <c r="D1930" t="inlineStr">
        <is>
          <t>Tarn - Agout - Tescou</t>
        </is>
      </c>
    </row>
    <row r="1931">
      <c r="A1931" t="inlineStr">
        <is>
          <t>Ruisseau de Miroulet</t>
        </is>
      </c>
      <c r="B1931" t="inlineStr">
        <is>
          <t>FRFRR315B_11</t>
        </is>
      </c>
      <c r="C1931" t="inlineStr">
        <is>
          <t>bvg139</t>
        </is>
      </c>
      <c r="D1931" t="inlineStr">
        <is>
          <t>Tarn - Agout - Tescou</t>
        </is>
      </c>
    </row>
    <row r="1932">
      <c r="A1932" t="inlineStr">
        <is>
          <t>Ruisseau du Vergnet</t>
        </is>
      </c>
      <c r="B1932" t="inlineStr">
        <is>
          <t>FRFRR315B_12</t>
        </is>
      </c>
      <c r="C1932" t="inlineStr">
        <is>
          <t>bvg139</t>
        </is>
      </c>
      <c r="D1932" t="inlineStr">
        <is>
          <t>Tarn - Agout - Tescou</t>
        </is>
      </c>
    </row>
    <row r="1933">
      <c r="A1933" t="inlineStr">
        <is>
          <t>Le Rieu Tort</t>
        </is>
      </c>
      <c r="B1933" t="inlineStr">
        <is>
          <t>FRFRR315B_13</t>
        </is>
      </c>
      <c r="C1933" t="inlineStr">
        <is>
          <t>bvg139</t>
        </is>
      </c>
      <c r="D1933" t="inlineStr">
        <is>
          <t>Tarn - Agout - Tescou</t>
        </is>
      </c>
    </row>
    <row r="1934">
      <c r="A1934" t="inlineStr">
        <is>
          <t>Ruisseau de Passe</t>
        </is>
      </c>
      <c r="B1934" t="inlineStr">
        <is>
          <t>FRFRR315B_2</t>
        </is>
      </c>
      <c r="C1934" t="inlineStr">
        <is>
          <t>bvg139</t>
        </is>
      </c>
      <c r="D1934" t="inlineStr">
        <is>
          <t>Tarn - Agout - Tescou</t>
        </is>
      </c>
    </row>
    <row r="1935">
      <c r="A1935" t="inlineStr">
        <is>
          <t>Ruisseau de Marignol</t>
        </is>
      </c>
      <c r="B1935" t="inlineStr">
        <is>
          <t>FRFRR315B_3</t>
        </is>
      </c>
      <c r="C1935" t="inlineStr">
        <is>
          <t>bvg139</t>
        </is>
      </c>
      <c r="D1935" t="inlineStr">
        <is>
          <t>Tarn - Agout - Tescou</t>
        </is>
      </c>
    </row>
    <row r="1936">
      <c r="A1936" t="inlineStr">
        <is>
          <t>Ruisseau de Rieu Tort</t>
        </is>
      </c>
      <c r="B1936" t="inlineStr">
        <is>
          <t>FRFRR315B_4</t>
        </is>
      </c>
      <c r="C1936" t="inlineStr">
        <is>
          <t>bvg139</t>
        </is>
      </c>
      <c r="D1936" t="inlineStr">
        <is>
          <t>Tarn - Agout - Tescou</t>
        </is>
      </c>
    </row>
    <row r="1937">
      <c r="A1937" t="inlineStr">
        <is>
          <t>Ruisseau de Palmola</t>
        </is>
      </c>
      <c r="B1937" t="inlineStr">
        <is>
          <t>FRFRR315B_5</t>
        </is>
      </c>
      <c r="C1937" t="inlineStr">
        <is>
          <t>bvg139</t>
        </is>
      </c>
      <c r="D1937" t="inlineStr">
        <is>
          <t>Tarn - Agout - Tescou</t>
        </is>
      </c>
    </row>
    <row r="1938">
      <c r="A1938" t="inlineStr">
        <is>
          <t>Le Rieutort</t>
        </is>
      </c>
      <c r="B1938" t="inlineStr">
        <is>
          <t>FRFRR315B_6</t>
        </is>
      </c>
      <c r="C1938" t="inlineStr">
        <is>
          <t>bvg139</t>
        </is>
      </c>
      <c r="D1938" t="inlineStr">
        <is>
          <t>Tarn - Agout - Tescou</t>
        </is>
      </c>
    </row>
    <row r="1939">
      <c r="A1939" t="inlineStr">
        <is>
          <t>Le Souet</t>
        </is>
      </c>
      <c r="B1939" t="inlineStr">
        <is>
          <t>FRFRR315B_7</t>
        </is>
      </c>
      <c r="C1939" t="inlineStr">
        <is>
          <t>bvg139</t>
        </is>
      </c>
      <c r="D1939" t="inlineStr">
        <is>
          <t>Tarn - Agout - Tescou</t>
        </is>
      </c>
    </row>
    <row r="1940">
      <c r="A1940" t="inlineStr">
        <is>
          <t>Ruisseau de Magnanac</t>
        </is>
      </c>
      <c r="B1940" t="inlineStr">
        <is>
          <t>FRFRR315B_9</t>
        </is>
      </c>
      <c r="C1940" t="inlineStr">
        <is>
          <t>bvg139</t>
        </is>
      </c>
      <c r="D1940" t="inlineStr">
        <is>
          <t>Tarn - Agout - Tescou</t>
        </is>
      </c>
    </row>
    <row r="1941">
      <c r="A1941" t="inlineStr">
        <is>
          <t>La Limagnole</t>
        </is>
      </c>
      <c r="B1941" t="inlineStr">
        <is>
          <t>FRFRR316_1</t>
        </is>
      </c>
      <c r="C1941" t="inlineStr">
        <is>
          <t>bvg151</t>
        </is>
      </c>
      <c r="D1941" t="inlineStr">
        <is>
          <t>Truyère</t>
        </is>
      </c>
    </row>
    <row r="1942">
      <c r="A1942" t="inlineStr">
        <is>
          <t>Ruisseau de Galastre</t>
        </is>
      </c>
      <c r="B1942" t="inlineStr">
        <is>
          <t>FRFRR316_2</t>
        </is>
      </c>
      <c r="C1942" t="inlineStr">
        <is>
          <t>bvg151</t>
        </is>
      </c>
      <c r="D1942" t="inlineStr">
        <is>
          <t>Truyère</t>
        </is>
      </c>
    </row>
    <row r="1943">
      <c r="A1943" t="inlineStr">
        <is>
          <t>Ruisseau de la Gardelle</t>
        </is>
      </c>
      <c r="B1943" t="inlineStr">
        <is>
          <t>FRFRR316_3</t>
        </is>
      </c>
      <c r="C1943" t="inlineStr">
        <is>
          <t>bvg151</t>
        </is>
      </c>
      <c r="D1943" t="inlineStr">
        <is>
          <t>Truyère</t>
        </is>
      </c>
    </row>
    <row r="1944">
      <c r="A1944" t="inlineStr">
        <is>
          <t>Ruisseau de Mazeyrac</t>
        </is>
      </c>
      <c r="B1944" t="inlineStr">
        <is>
          <t>FRFRR316_5</t>
        </is>
      </c>
      <c r="C1944" t="inlineStr">
        <is>
          <t>bvg151</t>
        </is>
      </c>
      <c r="D1944" t="inlineStr">
        <is>
          <t>Truyère</t>
        </is>
      </c>
    </row>
    <row r="1945">
      <c r="A1945" t="inlineStr">
        <is>
          <t>Ruisseau de Chambaron</t>
        </is>
      </c>
      <c r="B1945" t="inlineStr">
        <is>
          <t>FRFRR316_6</t>
        </is>
      </c>
      <c r="C1945" t="inlineStr">
        <is>
          <t>bvg151</t>
        </is>
      </c>
      <c r="D1945" t="inlineStr">
        <is>
          <t>Truyère</t>
        </is>
      </c>
    </row>
    <row r="1946">
      <c r="A1946" t="inlineStr">
        <is>
          <t>Ruisseau des Planchettes</t>
        </is>
      </c>
      <c r="B1946" t="inlineStr">
        <is>
          <t>FRFRR316_7</t>
        </is>
      </c>
      <c r="C1946" t="inlineStr">
        <is>
          <t>bvg151</t>
        </is>
      </c>
      <c r="D1946" t="inlineStr">
        <is>
          <t>Truyère</t>
        </is>
      </c>
    </row>
    <row r="1947">
      <c r="A1947" t="inlineStr">
        <is>
          <t>Le Vendèze</t>
        </is>
      </c>
      <c r="B1947" t="inlineStr">
        <is>
          <t>FRFRR317_1</t>
        </is>
      </c>
      <c r="C1947" t="inlineStr">
        <is>
          <t>bvg151</t>
        </is>
      </c>
      <c r="D1947" t="inlineStr">
        <is>
          <t>Truyère</t>
        </is>
      </c>
    </row>
    <row r="1948">
      <c r="A1948" t="inlineStr">
        <is>
          <t>Ruisseau de Villedieu</t>
        </is>
      </c>
      <c r="B1948" t="inlineStr">
        <is>
          <t>FRFRR317_2</t>
        </is>
      </c>
      <c r="C1948" t="inlineStr">
        <is>
          <t>bvg151</t>
        </is>
      </c>
      <c r="D1948" t="inlineStr">
        <is>
          <t>Truyère</t>
        </is>
      </c>
    </row>
    <row r="1949">
      <c r="A1949" t="inlineStr">
        <is>
          <t>Le Babory</t>
        </is>
      </c>
      <c r="B1949" t="inlineStr">
        <is>
          <t>FRFRR317_3</t>
        </is>
      </c>
      <c r="C1949" t="inlineStr">
        <is>
          <t>bvg151</t>
        </is>
      </c>
      <c r="D1949" t="inlineStr">
        <is>
          <t>Truyère</t>
        </is>
      </c>
    </row>
    <row r="1950">
      <c r="A1950" t="inlineStr">
        <is>
          <t>Ruisseau de Viadeyres</t>
        </is>
      </c>
      <c r="B1950" t="inlineStr">
        <is>
          <t>FRFRR317_4</t>
        </is>
      </c>
      <c r="C1950" t="inlineStr">
        <is>
          <t>bvg151</t>
        </is>
      </c>
      <c r="D1950" t="inlineStr">
        <is>
          <t>Truyère</t>
        </is>
      </c>
    </row>
    <row r="1951">
      <c r="A1951" t="inlineStr">
        <is>
          <t>Le Mourjou</t>
        </is>
      </c>
      <c r="B1951" t="inlineStr">
        <is>
          <t>FRFRR318A_1</t>
        </is>
      </c>
      <c r="C1951" t="inlineStr">
        <is>
          <t>bvg102</t>
        </is>
      </c>
      <c r="D1951" t="inlineStr">
        <is>
          <t>Lot du Dourdou au Célé</t>
        </is>
      </c>
    </row>
    <row r="1952">
      <c r="A1952" t="inlineStr">
        <is>
          <t>Le Moulinet</t>
        </is>
      </c>
      <c r="B1952" t="inlineStr">
        <is>
          <t>FRFRR318A_3</t>
        </is>
      </c>
      <c r="C1952" t="inlineStr">
        <is>
          <t>bvg102</t>
        </is>
      </c>
      <c r="D1952" t="inlineStr">
        <is>
          <t>Lot du Dourdou au Célé</t>
        </is>
      </c>
    </row>
    <row r="1953">
      <c r="A1953" t="inlineStr">
        <is>
          <t>Ruisseau de Limou</t>
        </is>
      </c>
      <c r="B1953" t="inlineStr">
        <is>
          <t>FRFRR318A_4</t>
        </is>
      </c>
      <c r="C1953" t="inlineStr">
        <is>
          <t>bvg102</t>
        </is>
      </c>
      <c r="D1953" t="inlineStr">
        <is>
          <t>Lot du Dourdou au Célé</t>
        </is>
      </c>
    </row>
    <row r="1954">
      <c r="A1954" t="inlineStr">
        <is>
          <t>Ruisseau de Donazac</t>
        </is>
      </c>
      <c r="B1954" t="inlineStr">
        <is>
          <t>FRFRR318A_5</t>
        </is>
      </c>
      <c r="C1954" t="inlineStr">
        <is>
          <t>bvg102</t>
        </is>
      </c>
      <c r="D1954" t="inlineStr">
        <is>
          <t>Lot du Dourdou au Célé</t>
        </is>
      </c>
    </row>
    <row r="1955">
      <c r="A1955" t="inlineStr">
        <is>
          <t>Ruisseau Combenousse</t>
        </is>
      </c>
      <c r="B1955" t="inlineStr">
        <is>
          <t>FRFRR318B_2</t>
        </is>
      </c>
      <c r="C1955" t="inlineStr">
        <is>
          <t>bvg099</t>
        </is>
      </c>
      <c r="D1955" t="inlineStr">
        <is>
          <t>Lot amont</t>
        </is>
      </c>
    </row>
    <row r="1956">
      <c r="A1956" t="inlineStr">
        <is>
          <t>Ruisseau des Garrigues</t>
        </is>
      </c>
      <c r="B1956" t="inlineStr">
        <is>
          <t>FRFRR318B_3</t>
        </is>
      </c>
      <c r="C1956" t="inlineStr">
        <is>
          <t>bvg099</t>
        </is>
      </c>
      <c r="D1956" t="inlineStr">
        <is>
          <t>Lot amont</t>
        </is>
      </c>
    </row>
    <row r="1957">
      <c r="A1957" t="inlineStr">
        <is>
          <t>L'Auze</t>
        </is>
      </c>
      <c r="B1957" t="inlineStr">
        <is>
          <t>FRFRR318B_4</t>
        </is>
      </c>
      <c r="C1957" t="inlineStr">
        <is>
          <t>bvg099</t>
        </is>
      </c>
      <c r="D1957" t="inlineStr">
        <is>
          <t>Lot amont</t>
        </is>
      </c>
    </row>
    <row r="1958">
      <c r="A1958" t="inlineStr">
        <is>
          <t>Ruisseau d'Amarou</t>
        </is>
      </c>
      <c r="B1958" t="inlineStr">
        <is>
          <t>FRFRR318C_1</t>
        </is>
      </c>
      <c r="C1958" t="inlineStr">
        <is>
          <t>bvg099</t>
        </is>
      </c>
      <c r="D1958" t="inlineStr">
        <is>
          <t>Lot amont</t>
        </is>
      </c>
    </row>
    <row r="1959">
      <c r="A1959" t="inlineStr">
        <is>
          <t>Ruisseau des Barthes</t>
        </is>
      </c>
      <c r="B1959" t="inlineStr">
        <is>
          <t>FRFRR319_1</t>
        </is>
      </c>
      <c r="C1959" t="inlineStr">
        <is>
          <t>bvg102</t>
        </is>
      </c>
      <c r="D1959" t="inlineStr">
        <is>
          <t>Lot du Dourdou au Célé</t>
        </is>
      </c>
    </row>
    <row r="1960">
      <c r="A1960" t="inlineStr">
        <is>
          <t>Ruisseau d'Audiernes</t>
        </is>
      </c>
      <c r="B1960" t="inlineStr">
        <is>
          <t>FRFRR319_2</t>
        </is>
      </c>
      <c r="C1960" t="inlineStr">
        <is>
          <t>bvg102</t>
        </is>
      </c>
      <c r="D1960" t="inlineStr">
        <is>
          <t>Lot du Dourdou au Célé</t>
        </is>
      </c>
    </row>
    <row r="1961">
      <c r="A1961" t="inlineStr">
        <is>
          <t>La Queue d'Ane</t>
        </is>
      </c>
      <c r="B1961" t="inlineStr">
        <is>
          <t>FRFRR31_1</t>
        </is>
      </c>
      <c r="C1961" t="inlineStr">
        <is>
          <t>bvg056</t>
        </is>
      </c>
      <c r="D1961" t="inlineStr">
        <is>
          <t>Dronne amont</t>
        </is>
      </c>
    </row>
    <row r="1962">
      <c r="A1962" t="inlineStr">
        <is>
          <t>Ruisseau de Cerles</t>
        </is>
      </c>
      <c r="B1962" t="inlineStr">
        <is>
          <t>FRFRR320_2</t>
        </is>
      </c>
      <c r="C1962" t="inlineStr">
        <is>
          <t>bvg102</t>
        </is>
      </c>
      <c r="D1962" t="inlineStr">
        <is>
          <t>Lot du Dourdou au Célé</t>
        </is>
      </c>
    </row>
    <row r="1963">
      <c r="A1963" t="inlineStr">
        <is>
          <t>Ruisseau de Cavagnet</t>
        </is>
      </c>
      <c r="B1963" t="inlineStr">
        <is>
          <t>FRFRR320_3</t>
        </is>
      </c>
      <c r="C1963" t="inlineStr">
        <is>
          <t>bvg102</t>
        </is>
      </c>
      <c r="D1963" t="inlineStr">
        <is>
          <t>Lot du Dourdou au Célé</t>
        </is>
      </c>
    </row>
    <row r="1964">
      <c r="A1964" t="inlineStr">
        <is>
          <t>Ruisseau des Encastrades</t>
        </is>
      </c>
      <c r="B1964" t="inlineStr">
        <is>
          <t>FRFRR320_4</t>
        </is>
      </c>
      <c r="C1964" t="inlineStr">
        <is>
          <t>bvg102</t>
        </is>
      </c>
      <c r="D1964" t="inlineStr">
        <is>
          <t>Lot du Dourdou au Célé</t>
        </is>
      </c>
    </row>
    <row r="1965">
      <c r="A1965" t="inlineStr">
        <is>
          <t>Ruisseau de Verboul</t>
        </is>
      </c>
      <c r="B1965" t="inlineStr">
        <is>
          <t>FRFRR320_5</t>
        </is>
      </c>
      <c r="C1965" t="inlineStr">
        <is>
          <t>bvg102</t>
        </is>
      </c>
      <c r="D1965" t="inlineStr">
        <is>
          <t>Lot du Dourdou au Célé</t>
        </is>
      </c>
    </row>
    <row r="1966">
      <c r="A1966" t="inlineStr">
        <is>
          <t>Ruisseau de Lantouy</t>
        </is>
      </c>
      <c r="B1966" t="inlineStr">
        <is>
          <t>FRFRR320_6</t>
        </is>
      </c>
      <c r="C1966" t="inlineStr">
        <is>
          <t>bvg102</t>
        </is>
      </c>
      <c r="D1966" t="inlineStr">
        <is>
          <t>Lot du Dourdou au Célé</t>
        </is>
      </c>
    </row>
    <row r="1967">
      <c r="A1967" t="inlineStr">
        <is>
          <t>Ruisseau de Fréjéroque</t>
        </is>
      </c>
      <c r="B1967" t="inlineStr">
        <is>
          <t>FRFRR320_7</t>
        </is>
      </c>
      <c r="C1967" t="inlineStr">
        <is>
          <t>bvg102</t>
        </is>
      </c>
      <c r="D1967" t="inlineStr">
        <is>
          <t>Lot du Dourdou au Célé</t>
        </is>
      </c>
    </row>
    <row r="1968">
      <c r="A1968" t="inlineStr">
        <is>
          <t>Ruisseau de Nouaillac</t>
        </is>
      </c>
      <c r="B1968" t="inlineStr">
        <is>
          <t>FRFRR321_1</t>
        </is>
      </c>
      <c r="C1968" t="inlineStr">
        <is>
          <t>bvg101</t>
        </is>
      </c>
      <c r="D1968" t="inlineStr">
        <is>
          <t>Lot du Célé à la Thèze</t>
        </is>
      </c>
    </row>
    <row r="1969">
      <c r="A1969" t="inlineStr">
        <is>
          <t>Ruisseau de Saint-Matré</t>
        </is>
      </c>
      <c r="B1969" t="inlineStr">
        <is>
          <t>FRFRR321_10</t>
        </is>
      </c>
      <c r="C1969" t="inlineStr">
        <is>
          <t>bvg101</t>
        </is>
      </c>
      <c r="D1969" t="inlineStr">
        <is>
          <t>Lot du Célé à la Thèze</t>
        </is>
      </c>
    </row>
    <row r="1970">
      <c r="A1970" t="inlineStr">
        <is>
          <t>Ruisseau des Valses</t>
        </is>
      </c>
      <c r="B1970" t="inlineStr">
        <is>
          <t>FRFRR321_11</t>
        </is>
      </c>
      <c r="C1970" t="inlineStr">
        <is>
          <t>bvg101</t>
        </is>
      </c>
      <c r="D1970" t="inlineStr">
        <is>
          <t>Lot du Célé à la Thèze</t>
        </is>
      </c>
    </row>
    <row r="1971">
      <c r="A1971" t="inlineStr">
        <is>
          <t>Le Tréboulou</t>
        </is>
      </c>
      <c r="B1971" t="inlineStr">
        <is>
          <t>FRFRR321_12</t>
        </is>
      </c>
      <c r="C1971" t="inlineStr">
        <is>
          <t>bvg101</t>
        </is>
      </c>
      <c r="D1971" t="inlineStr">
        <is>
          <t>Lot du Célé à la Thèze</t>
        </is>
      </c>
    </row>
    <row r="1972">
      <c r="A1972" t="inlineStr">
        <is>
          <t>Ruisseau de Laroque</t>
        </is>
      </c>
      <c r="B1972" t="inlineStr">
        <is>
          <t>FRFRR321_2</t>
        </is>
      </c>
      <c r="C1972" t="inlineStr">
        <is>
          <t>bvg101</t>
        </is>
      </c>
      <c r="D1972" t="inlineStr">
        <is>
          <t>Lot du Célé à la Thèze</t>
        </is>
      </c>
    </row>
    <row r="1973">
      <c r="A1973" t="inlineStr">
        <is>
          <t>Ruisseau de Rouby</t>
        </is>
      </c>
      <c r="B1973" t="inlineStr">
        <is>
          <t>FRFRR321_4</t>
        </is>
      </c>
      <c r="C1973" t="inlineStr">
        <is>
          <t>bvg101</t>
        </is>
      </c>
      <c r="D1973" t="inlineStr">
        <is>
          <t>Lot du Célé à la Thèze</t>
        </is>
      </c>
    </row>
    <row r="1974">
      <c r="A1974" t="inlineStr">
        <is>
          <t>Ruisseau de Lacoste</t>
        </is>
      </c>
      <c r="B1974" t="inlineStr">
        <is>
          <t>FRFRR321_5</t>
        </is>
      </c>
      <c r="C1974" t="inlineStr">
        <is>
          <t>bvg101</t>
        </is>
      </c>
      <c r="D1974" t="inlineStr">
        <is>
          <t>Lot du Célé à la Thèze</t>
        </is>
      </c>
    </row>
    <row r="1975">
      <c r="A1975" t="inlineStr">
        <is>
          <t>Ruisseau de Bondoire</t>
        </is>
      </c>
      <c r="B1975" t="inlineStr">
        <is>
          <t>FRFRR321_6</t>
        </is>
      </c>
      <c r="C1975" t="inlineStr">
        <is>
          <t>bvg101</t>
        </is>
      </c>
      <c r="D1975" t="inlineStr">
        <is>
          <t>Lot du Célé à la Thèze</t>
        </is>
      </c>
    </row>
    <row r="1976">
      <c r="A1976" t="inlineStr">
        <is>
          <t>Le Lissourgues</t>
        </is>
      </c>
      <c r="B1976" t="inlineStr">
        <is>
          <t>FRFRR321_7</t>
        </is>
      </c>
      <c r="C1976" t="inlineStr">
        <is>
          <t>bvg101</t>
        </is>
      </c>
      <c r="D1976" t="inlineStr">
        <is>
          <t>Lot du Célé à la Thèze</t>
        </is>
      </c>
    </row>
    <row r="1977">
      <c r="A1977" t="inlineStr">
        <is>
          <t>Ruisseau de Clédelles</t>
        </is>
      </c>
      <c r="B1977" t="inlineStr">
        <is>
          <t>FRFRR321_8</t>
        </is>
      </c>
      <c r="C1977" t="inlineStr">
        <is>
          <t>bvg101</t>
        </is>
      </c>
      <c r="D1977" t="inlineStr">
        <is>
          <t>Lot du Célé à la Thèze</t>
        </is>
      </c>
    </row>
    <row r="1978">
      <c r="A1978" t="inlineStr">
        <is>
          <t>Ruisseau de Font-Cuberte</t>
        </is>
      </c>
      <c r="B1978" t="inlineStr">
        <is>
          <t>FRFRR321_9</t>
        </is>
      </c>
      <c r="C1978" t="inlineStr">
        <is>
          <t>bvg101</t>
        </is>
      </c>
      <c r="D1978" t="inlineStr">
        <is>
          <t>Lot du Célé à la Thèze</t>
        </is>
      </c>
    </row>
    <row r="1979">
      <c r="A1979" t="inlineStr">
        <is>
          <t>Ruisseau de Lascombes</t>
        </is>
      </c>
      <c r="B1979" t="inlineStr">
        <is>
          <t>FRFRR322_1</t>
        </is>
      </c>
      <c r="C1979" t="inlineStr">
        <is>
          <t>bvg054</t>
        </is>
      </c>
      <c r="D1979" t="inlineStr">
        <is>
          <t>Dordogne lotoise</t>
        </is>
      </c>
    </row>
    <row r="1980">
      <c r="A1980" t="inlineStr">
        <is>
          <t>Le Francés</t>
        </is>
      </c>
      <c r="B1980" t="inlineStr">
        <is>
          <t>FRFRR322_2</t>
        </is>
      </c>
      <c r="C1980" t="inlineStr">
        <is>
          <t>bvg054</t>
        </is>
      </c>
      <c r="D1980" t="inlineStr">
        <is>
          <t>Dordogne lotoise</t>
        </is>
      </c>
    </row>
    <row r="1981">
      <c r="A1981" t="inlineStr">
        <is>
          <t>Ruisseau de Bio</t>
        </is>
      </c>
      <c r="B1981" t="inlineStr">
        <is>
          <t>FRFRR323_2</t>
        </is>
      </c>
      <c r="C1981" t="inlineStr">
        <is>
          <t>bvg054</t>
        </is>
      </c>
      <c r="D1981" t="inlineStr">
        <is>
          <t>Dordogne lotoise</t>
        </is>
      </c>
    </row>
    <row r="1982">
      <c r="A1982" t="inlineStr">
        <is>
          <t>Le Pian</t>
        </is>
      </c>
      <c r="B1982" t="inlineStr">
        <is>
          <t>FRFRR324A_1</t>
        </is>
      </c>
      <c r="C1982" t="inlineStr">
        <is>
          <t>bvg044</t>
        </is>
      </c>
      <c r="D1982" t="inlineStr">
        <is>
          <t>Corrèze</t>
        </is>
      </c>
    </row>
    <row r="1983">
      <c r="A1983" t="inlineStr">
        <is>
          <t>Ruisseau de Planchetorte</t>
        </is>
      </c>
      <c r="B1983" t="inlineStr">
        <is>
          <t>FRFRR324A_2</t>
        </is>
      </c>
      <c r="C1983" t="inlineStr">
        <is>
          <t>bvg044</t>
        </is>
      </c>
      <c r="D1983" t="inlineStr">
        <is>
          <t>Corrèze</t>
        </is>
      </c>
    </row>
    <row r="1984">
      <c r="A1984" t="inlineStr">
        <is>
          <t>La Couze</t>
        </is>
      </c>
      <c r="B1984" t="inlineStr">
        <is>
          <t>FRFRR324B_1</t>
        </is>
      </c>
      <c r="C1984" t="inlineStr">
        <is>
          <t>bvg044</t>
        </is>
      </c>
      <c r="D1984" t="inlineStr">
        <is>
          <t>Corrèze</t>
        </is>
      </c>
    </row>
    <row r="1985">
      <c r="A1985" t="inlineStr">
        <is>
          <t>Ruisseau des Saulières</t>
        </is>
      </c>
      <c r="B1985" t="inlineStr">
        <is>
          <t>FRFRR324B_2</t>
        </is>
      </c>
      <c r="C1985" t="inlineStr">
        <is>
          <t>bvg044</t>
        </is>
      </c>
      <c r="D1985" t="inlineStr">
        <is>
          <t>Corrèze</t>
        </is>
      </c>
    </row>
    <row r="1986">
      <c r="A1986" t="inlineStr">
        <is>
          <t>La Loyre</t>
        </is>
      </c>
      <c r="B1986" t="inlineStr">
        <is>
          <t>FRFRR324B_3</t>
        </is>
      </c>
      <c r="C1986" t="inlineStr">
        <is>
          <t>bvg044</t>
        </is>
      </c>
      <c r="D1986" t="inlineStr">
        <is>
          <t>Corrèze</t>
        </is>
      </c>
    </row>
    <row r="1987">
      <c r="A1987" t="inlineStr">
        <is>
          <t>L'Echez</t>
        </is>
      </c>
      <c r="B1987" t="inlineStr">
        <is>
          <t>FRFRR326B_1</t>
        </is>
      </c>
      <c r="C1987" t="inlineStr">
        <is>
          <t>bvg060</t>
        </is>
      </c>
      <c r="D1987" t="inlineStr">
        <is>
          <t>Echez</t>
        </is>
      </c>
    </row>
    <row r="1988">
      <c r="A1988" t="inlineStr">
        <is>
          <t>L'Aube</t>
        </is>
      </c>
      <c r="B1988" t="inlineStr">
        <is>
          <t>FRFRR326B_3</t>
        </is>
      </c>
      <c r="C1988" t="inlineStr">
        <is>
          <t>bvg060</t>
        </is>
      </c>
      <c r="D1988" t="inlineStr">
        <is>
          <t>Echez</t>
        </is>
      </c>
    </row>
    <row r="1989">
      <c r="A1989" t="inlineStr">
        <is>
          <t>La Geune</t>
        </is>
      </c>
      <c r="B1989" t="inlineStr">
        <is>
          <t>FRFRR326B_4</t>
        </is>
      </c>
      <c r="C1989" t="inlineStr">
        <is>
          <t>bvg060</t>
        </is>
      </c>
      <c r="D1989" t="inlineStr">
        <is>
          <t>Echez</t>
        </is>
      </c>
    </row>
    <row r="1990">
      <c r="A1990" t="inlineStr">
        <is>
          <t>La Gespe</t>
        </is>
      </c>
      <c r="B1990" t="inlineStr">
        <is>
          <t>FRFRR326B_5</t>
        </is>
      </c>
      <c r="C1990" t="inlineStr">
        <is>
          <t>bvg060</t>
        </is>
      </c>
      <c r="D1990" t="inlineStr">
        <is>
          <t>Echez</t>
        </is>
      </c>
    </row>
    <row r="1991">
      <c r="A1991" t="inlineStr">
        <is>
          <t>Le Souy</t>
        </is>
      </c>
      <c r="B1991" t="inlineStr">
        <is>
          <t>FRFRR326B_6</t>
        </is>
      </c>
      <c r="C1991" t="inlineStr">
        <is>
          <t>bvg060</t>
        </is>
      </c>
      <c r="D1991" t="inlineStr">
        <is>
          <t>Echez</t>
        </is>
      </c>
    </row>
    <row r="1992">
      <c r="A1992" t="inlineStr">
        <is>
          <t>Le Mardaing</t>
        </is>
      </c>
      <c r="B1992" t="inlineStr">
        <is>
          <t>FRFRR326B_7</t>
        </is>
      </c>
      <c r="C1992" t="inlineStr">
        <is>
          <t>bvg060</t>
        </is>
      </c>
      <c r="D1992" t="inlineStr">
        <is>
          <t>Echez</t>
        </is>
      </c>
    </row>
    <row r="1993">
      <c r="A1993" t="inlineStr">
        <is>
          <t>Le Baziou</t>
        </is>
      </c>
      <c r="B1993" t="inlineStr">
        <is>
          <t>FRFRR327A_1</t>
        </is>
      </c>
      <c r="C1993" t="inlineStr">
        <is>
          <t>bvg028</t>
        </is>
      </c>
      <c r="D1993" t="inlineStr">
        <is>
          <t>Bahus</t>
        </is>
      </c>
    </row>
    <row r="1994">
      <c r="A1994" t="inlineStr">
        <is>
          <t>L'Arrioutor</t>
        </is>
      </c>
      <c r="B1994" t="inlineStr">
        <is>
          <t>FRFRR327C_1</t>
        </is>
      </c>
      <c r="C1994" t="inlineStr">
        <is>
          <t>bvg004</t>
        </is>
      </c>
      <c r="D1994" t="inlineStr">
        <is>
          <t>Adour moyen</t>
        </is>
      </c>
    </row>
    <row r="1995">
      <c r="A1995" t="inlineStr">
        <is>
          <t>Le Lourden</t>
        </is>
      </c>
      <c r="B1995" t="inlineStr">
        <is>
          <t>FRFRR327C_10</t>
        </is>
      </c>
      <c r="C1995" t="inlineStr">
        <is>
          <t>bvg004</t>
        </is>
      </c>
      <c r="D1995" t="inlineStr">
        <is>
          <t>Adour moyen</t>
        </is>
      </c>
    </row>
    <row r="1996">
      <c r="A1996" t="inlineStr">
        <is>
          <t>ruisseau de gioulé</t>
        </is>
      </c>
      <c r="B1996" t="inlineStr">
        <is>
          <t>FRFRR327C_11</t>
        </is>
      </c>
      <c r="C1996" t="inlineStr">
        <is>
          <t>bvg004</t>
        </is>
      </c>
      <c r="D1996" t="inlineStr">
        <is>
          <t>Adour moyen</t>
        </is>
      </c>
    </row>
    <row r="1997">
      <c r="A1997" t="inlineStr">
        <is>
          <t>Ruisseau du Bayle</t>
        </is>
      </c>
      <c r="B1997" t="inlineStr">
        <is>
          <t>FRFRR327C_13</t>
        </is>
      </c>
      <c r="C1997" t="inlineStr">
        <is>
          <t>bvg004</t>
        </is>
      </c>
      <c r="D1997" t="inlineStr">
        <is>
          <t>Adour moyen</t>
        </is>
      </c>
    </row>
    <row r="1998">
      <c r="A1998" t="inlineStr">
        <is>
          <t>Ruisseau de Laguibaou</t>
        </is>
      </c>
      <c r="B1998" t="inlineStr">
        <is>
          <t>FRFRR327C_14</t>
        </is>
      </c>
      <c r="C1998" t="inlineStr">
        <is>
          <t>bvg004</t>
        </is>
      </c>
      <c r="D1998" t="inlineStr">
        <is>
          <t>Adour moyen</t>
        </is>
      </c>
    </row>
    <row r="1999">
      <c r="A1999" t="inlineStr">
        <is>
          <t>Ruisseau de Courdaoute</t>
        </is>
      </c>
      <c r="B1999" t="inlineStr">
        <is>
          <t>FRFRR327C_16</t>
        </is>
      </c>
      <c r="C1999" t="inlineStr">
        <is>
          <t>bvg004</t>
        </is>
      </c>
      <c r="D1999" t="inlineStr">
        <is>
          <t>Adour moyen</t>
        </is>
      </c>
    </row>
    <row r="2000">
      <c r="A2000" t="inlineStr">
        <is>
          <t>Ruisseau de Saint-Jean</t>
        </is>
      </c>
      <c r="B2000" t="inlineStr">
        <is>
          <t>FRFRR327C_18</t>
        </is>
      </c>
      <c r="C2000" t="inlineStr">
        <is>
          <t>bvg004</t>
        </is>
      </c>
      <c r="D2000" t="inlineStr">
        <is>
          <t>Adour moyen</t>
        </is>
      </c>
    </row>
    <row r="2001">
      <c r="A2001" t="inlineStr">
        <is>
          <t>Ruisseau du Moulin de Barris</t>
        </is>
      </c>
      <c r="B2001" t="inlineStr">
        <is>
          <t>FRFRR327C_19</t>
        </is>
      </c>
      <c r="C2001" t="inlineStr">
        <is>
          <t>bvg004</t>
        </is>
      </c>
      <c r="D2001" t="inlineStr">
        <is>
          <t>Adour moyen</t>
        </is>
      </c>
    </row>
    <row r="2002">
      <c r="A2002" t="inlineStr">
        <is>
          <t>Le Pesqué</t>
        </is>
      </c>
      <c r="B2002" t="inlineStr">
        <is>
          <t>FRFRR327C_2</t>
        </is>
      </c>
      <c r="C2002" t="inlineStr">
        <is>
          <t>bvg004</t>
        </is>
      </c>
      <c r="D2002" t="inlineStr">
        <is>
          <t>Adour moyen</t>
        </is>
      </c>
    </row>
    <row r="2003">
      <c r="A2003" t="inlineStr">
        <is>
          <t>Ruisseau du Moulin de Bordes</t>
        </is>
      </c>
      <c r="B2003" t="inlineStr">
        <is>
          <t>FRFRR327C_20</t>
        </is>
      </c>
      <c r="C2003" t="inlineStr">
        <is>
          <t>bvg004</t>
        </is>
      </c>
      <c r="D2003" t="inlineStr">
        <is>
          <t>Adour moyen</t>
        </is>
      </c>
    </row>
    <row r="2004">
      <c r="A2004" t="inlineStr">
        <is>
          <t>Ruisseau de Marrein</t>
        </is>
      </c>
      <c r="B2004" t="inlineStr">
        <is>
          <t>FRFRR327C_21</t>
        </is>
      </c>
      <c r="C2004" t="inlineStr">
        <is>
          <t>bvg004</t>
        </is>
      </c>
      <c r="D2004" t="inlineStr">
        <is>
          <t>Adour moyen</t>
        </is>
      </c>
    </row>
    <row r="2005">
      <c r="A2005" t="inlineStr">
        <is>
          <t>Ruisseau de Turré</t>
        </is>
      </c>
      <c r="B2005" t="inlineStr">
        <is>
          <t>FRFRR327C_22</t>
        </is>
      </c>
      <c r="C2005" t="inlineStr">
        <is>
          <t>bvg004</t>
        </is>
      </c>
      <c r="D2005" t="inlineStr">
        <is>
          <t>Adour moyen</t>
        </is>
      </c>
    </row>
    <row r="2006">
      <c r="A2006" t="inlineStr">
        <is>
          <t>Ruisseau Claquessot</t>
        </is>
      </c>
      <c r="B2006" t="inlineStr">
        <is>
          <t>FRFRR327C_3</t>
        </is>
      </c>
      <c r="C2006" t="inlineStr">
        <is>
          <t>bvg004</t>
        </is>
      </c>
      <c r="D2006" t="inlineStr">
        <is>
          <t>Adour moyen</t>
        </is>
      </c>
    </row>
    <row r="2007">
      <c r="A2007" t="inlineStr">
        <is>
          <t>Ruisseau du Jarras</t>
        </is>
      </c>
      <c r="B2007" t="inlineStr">
        <is>
          <t>FRFRR327C_4</t>
        </is>
      </c>
      <c r="C2007" t="inlineStr">
        <is>
          <t>bvg004</t>
        </is>
      </c>
      <c r="D2007" t="inlineStr">
        <is>
          <t>Adour moyen</t>
        </is>
      </c>
    </row>
    <row r="2008">
      <c r="A2008" t="inlineStr">
        <is>
          <t>Ruisseau des Arribauts</t>
        </is>
      </c>
      <c r="B2008" t="inlineStr">
        <is>
          <t>FRFRR327C_5</t>
        </is>
      </c>
      <c r="C2008" t="inlineStr">
        <is>
          <t>bvg004</t>
        </is>
      </c>
      <c r="D2008" t="inlineStr">
        <is>
          <t>Adour moyen</t>
        </is>
      </c>
    </row>
    <row r="2009">
      <c r="A2009" t="inlineStr">
        <is>
          <t>Ruisseau de Vergoignan</t>
        </is>
      </c>
      <c r="B2009" t="inlineStr">
        <is>
          <t>FRFRR327C_6</t>
        </is>
      </c>
      <c r="C2009" t="inlineStr">
        <is>
          <t>bvg004</t>
        </is>
      </c>
      <c r="D2009" t="inlineStr">
        <is>
          <t>Adour moyen</t>
        </is>
      </c>
    </row>
    <row r="2010">
      <c r="A2010" t="inlineStr">
        <is>
          <t>Ruisseau du Broussau</t>
        </is>
      </c>
      <c r="B2010" t="inlineStr">
        <is>
          <t>FRFRR327C_7</t>
        </is>
      </c>
      <c r="C2010" t="inlineStr">
        <is>
          <t>bvg004</t>
        </is>
      </c>
      <c r="D2010" t="inlineStr">
        <is>
          <t>Adour moyen</t>
        </is>
      </c>
    </row>
    <row r="2011">
      <c r="A2011" t="inlineStr">
        <is>
          <t>Ruisseau de Buros</t>
        </is>
      </c>
      <c r="B2011" t="inlineStr">
        <is>
          <t>FRFRR327C_9</t>
        </is>
      </c>
      <c r="C2011" t="inlineStr">
        <is>
          <t>bvg004</t>
        </is>
      </c>
      <c r="D2011" t="inlineStr">
        <is>
          <t>Adour moyen</t>
        </is>
      </c>
    </row>
    <row r="2012">
      <c r="A2012" t="inlineStr">
        <is>
          <t>Ruisseau de Martinet</t>
        </is>
      </c>
      <c r="B2012" t="inlineStr">
        <is>
          <t>FRFRR328_2</t>
        </is>
      </c>
      <c r="C2012" t="inlineStr">
        <is>
          <t>bvg002</t>
        </is>
      </c>
      <c r="D2012" t="inlineStr">
        <is>
          <t>Adour aval</t>
        </is>
      </c>
    </row>
    <row r="2013">
      <c r="A2013" t="inlineStr">
        <is>
          <t>Ruisseau du Pont-Neuf</t>
        </is>
      </c>
      <c r="B2013" t="inlineStr">
        <is>
          <t>FRFRR328_3</t>
        </is>
      </c>
      <c r="C2013" t="inlineStr">
        <is>
          <t>bvg002</t>
        </is>
      </c>
      <c r="D2013" t="inlineStr">
        <is>
          <t>Adour aval</t>
        </is>
      </c>
    </row>
    <row r="2014">
      <c r="A2014" t="inlineStr">
        <is>
          <t>L'Ouzente</t>
        </is>
      </c>
      <c r="B2014" t="inlineStr">
        <is>
          <t>FRFRR328_4</t>
        </is>
      </c>
      <c r="C2014" t="inlineStr">
        <is>
          <t>bvg002</t>
        </is>
      </c>
      <c r="D2014" t="inlineStr">
        <is>
          <t>Adour aval</t>
        </is>
      </c>
    </row>
    <row r="2015">
      <c r="A2015" t="inlineStr">
        <is>
          <t>Ruisseau de Cabanes</t>
        </is>
      </c>
      <c r="B2015" t="inlineStr">
        <is>
          <t>FRFRR328_5</t>
        </is>
      </c>
      <c r="C2015" t="inlineStr">
        <is>
          <t>bvg002</t>
        </is>
      </c>
      <c r="D2015" t="inlineStr">
        <is>
          <t>Adour aval</t>
        </is>
      </c>
    </row>
    <row r="2016">
      <c r="A2016" t="inlineStr">
        <is>
          <t>Ruisseau de Poustagnac</t>
        </is>
      </c>
      <c r="B2016" t="inlineStr">
        <is>
          <t>FRFRR328_6</t>
        </is>
      </c>
      <c r="C2016" t="inlineStr">
        <is>
          <t>bvg002</t>
        </is>
      </c>
      <c r="D2016" t="inlineStr">
        <is>
          <t>Adour aval</t>
        </is>
      </c>
    </row>
    <row r="2017">
      <c r="A2017" t="inlineStr">
        <is>
          <t>Ruisseau d'Estiraux</t>
        </is>
      </c>
      <c r="B2017" t="inlineStr">
        <is>
          <t>FRFRR328_7</t>
        </is>
      </c>
      <c r="C2017" t="inlineStr">
        <is>
          <t>bvg002</t>
        </is>
      </c>
      <c r="D2017" t="inlineStr">
        <is>
          <t>Adour aval</t>
        </is>
      </c>
    </row>
    <row r="2018">
      <c r="A2018" t="inlineStr">
        <is>
          <t>Ruisseau de Chantres</t>
        </is>
      </c>
      <c r="B2018" t="inlineStr">
        <is>
          <t>FRFRR32_1</t>
        </is>
      </c>
      <c r="C2018" t="inlineStr">
        <is>
          <t>bvg056</t>
        </is>
      </c>
      <c r="D2018" t="inlineStr">
        <is>
          <t>Dronne amont</t>
        </is>
      </c>
    </row>
    <row r="2019">
      <c r="A2019" t="inlineStr">
        <is>
          <t>Ruisseau de l'Estrigon</t>
        </is>
      </c>
      <c r="B2019" t="inlineStr">
        <is>
          <t>FRFRR330B_2</t>
        </is>
      </c>
      <c r="C2019" t="inlineStr">
        <is>
          <t>bvg113</t>
        </is>
      </c>
      <c r="D2019" t="inlineStr">
        <is>
          <t>Midouze</t>
        </is>
      </c>
    </row>
    <row r="2020">
      <c r="A2020" t="inlineStr">
        <is>
          <t>Ruisseau de Barasson</t>
        </is>
      </c>
      <c r="B2020" t="inlineStr">
        <is>
          <t>FRFRR330B_3</t>
        </is>
      </c>
      <c r="C2020" t="inlineStr">
        <is>
          <t>bvg113</t>
        </is>
      </c>
      <c r="D2020" t="inlineStr">
        <is>
          <t>Midouze</t>
        </is>
      </c>
    </row>
    <row r="2021">
      <c r="A2021" t="inlineStr">
        <is>
          <t>Ruisseau de Geloux</t>
        </is>
      </c>
      <c r="B2021" t="inlineStr">
        <is>
          <t>FRFRR330B_4</t>
        </is>
      </c>
      <c r="C2021" t="inlineStr">
        <is>
          <t>bvg113</t>
        </is>
      </c>
      <c r="D2021" t="inlineStr">
        <is>
          <t>Midouze</t>
        </is>
      </c>
    </row>
    <row r="2022">
      <c r="A2022" t="inlineStr">
        <is>
          <t>Ruisseau du Grauché</t>
        </is>
      </c>
      <c r="B2022" t="inlineStr">
        <is>
          <t>FRFRR330B_6</t>
        </is>
      </c>
      <c r="C2022" t="inlineStr">
        <is>
          <t>bvg113</t>
        </is>
      </c>
      <c r="D2022" t="inlineStr">
        <is>
          <t>Midouze</t>
        </is>
      </c>
    </row>
    <row r="2023">
      <c r="A2023" t="inlineStr">
        <is>
          <t>Ruisseau de Batanès</t>
        </is>
      </c>
      <c r="B2023" t="inlineStr">
        <is>
          <t>FRFRR330B_7</t>
        </is>
      </c>
      <c r="C2023" t="inlineStr">
        <is>
          <t>bvg113</t>
        </is>
      </c>
      <c r="D2023" t="inlineStr">
        <is>
          <t>Midouze</t>
        </is>
      </c>
    </row>
    <row r="2024">
      <c r="A2024" t="inlineStr">
        <is>
          <t>Ruisseau du Libé</t>
        </is>
      </c>
      <c r="B2024" t="inlineStr">
        <is>
          <t>FRFRR330B_8</t>
        </is>
      </c>
      <c r="C2024" t="inlineStr">
        <is>
          <t>bvg113</t>
        </is>
      </c>
      <c r="D2024" t="inlineStr">
        <is>
          <t>Midouze</t>
        </is>
      </c>
    </row>
    <row r="2025">
      <c r="A2025" t="inlineStr">
        <is>
          <t>Ruisseau du Valandeau</t>
        </is>
      </c>
      <c r="B2025" t="inlineStr">
        <is>
          <t>FRFRR331B_1</t>
        </is>
      </c>
      <c r="C2025" t="inlineStr">
        <is>
          <t>bvg039</t>
        </is>
      </c>
      <c r="D2025" t="inlineStr">
        <is>
          <t>Charente amont</t>
        </is>
      </c>
    </row>
    <row r="2026">
      <c r="A2026" t="inlineStr">
        <is>
          <t>Le Sauvage</t>
        </is>
      </c>
      <c r="B2026" t="inlineStr">
        <is>
          <t>FRFRR331B_2</t>
        </is>
      </c>
      <c r="C2026" t="inlineStr">
        <is>
          <t>bvg019</t>
        </is>
      </c>
      <c r="D2026" t="inlineStr">
        <is>
          <t>Aume - Couture - Auge</t>
        </is>
      </c>
    </row>
    <row r="2027">
      <c r="A2027" t="inlineStr">
        <is>
          <t>Ruisseau du Puits des Preins</t>
        </is>
      </c>
      <c r="B2027" t="inlineStr">
        <is>
          <t>FRFRR331B_3</t>
        </is>
      </c>
      <c r="C2027" t="inlineStr">
        <is>
          <t>bvg039</t>
        </is>
      </c>
      <c r="D2027" t="inlineStr">
        <is>
          <t>Charente amont</t>
        </is>
      </c>
    </row>
    <row r="2028">
      <c r="A2028" t="inlineStr">
        <is>
          <t>L'Anguienne</t>
        </is>
      </c>
      <c r="B2028" t="inlineStr">
        <is>
          <t>FRFRR332_1</t>
        </is>
      </c>
      <c r="C2028" t="inlineStr">
        <is>
          <t>bvg126</t>
        </is>
      </c>
      <c r="D2028" t="inlineStr">
        <is>
          <t>Rivières de l'Angoumois</t>
        </is>
      </c>
    </row>
    <row r="2029">
      <c r="A2029" t="inlineStr">
        <is>
          <t>La Guirlande</t>
        </is>
      </c>
      <c r="B2029" t="inlineStr">
        <is>
          <t>FRFRR332_10</t>
        </is>
      </c>
      <c r="C2029" t="inlineStr">
        <is>
          <t>bvg040</t>
        </is>
      </c>
      <c r="D2029" t="inlineStr">
        <is>
          <t>Charente aval</t>
        </is>
      </c>
    </row>
    <row r="2030">
      <c r="A2030" t="inlineStr">
        <is>
          <t>Rivière de Gensac</t>
        </is>
      </c>
      <c r="B2030" t="inlineStr">
        <is>
          <t>FRFRR332_12</t>
        </is>
      </c>
      <c r="C2030" t="inlineStr">
        <is>
          <t>bvg040</t>
        </is>
      </c>
      <c r="D2030" t="inlineStr">
        <is>
          <t>Charente aval</t>
        </is>
      </c>
    </row>
    <row r="2031">
      <c r="A2031" t="inlineStr">
        <is>
          <t>Le Solenèon</t>
        </is>
      </c>
      <c r="B2031" t="inlineStr">
        <is>
          <t>FRFRR332_13</t>
        </is>
      </c>
      <c r="C2031" t="inlineStr">
        <is>
          <t>bvg040</t>
        </is>
      </c>
      <c r="D2031" t="inlineStr">
        <is>
          <t>Charente aval</t>
        </is>
      </c>
    </row>
    <row r="2032">
      <c r="A2032" t="inlineStr">
        <is>
          <t>Le Gua</t>
        </is>
      </c>
      <c r="B2032" t="inlineStr">
        <is>
          <t>FRFRR332_14</t>
        </is>
      </c>
      <c r="C2032" t="inlineStr">
        <is>
          <t>bvg040</t>
        </is>
      </c>
      <c r="D2032" t="inlineStr">
        <is>
          <t>Charente aval</t>
        </is>
      </c>
    </row>
    <row r="2033">
      <c r="A2033" t="inlineStr">
        <is>
          <t>Le Coran</t>
        </is>
      </c>
      <c r="B2033" t="inlineStr">
        <is>
          <t>FRFRR332_15</t>
        </is>
      </c>
      <c r="C2033" t="inlineStr">
        <is>
          <t>bvg040</t>
        </is>
      </c>
      <c r="D2033" t="inlineStr">
        <is>
          <t>Charente aval</t>
        </is>
      </c>
    </row>
    <row r="2034">
      <c r="A2034" t="inlineStr">
        <is>
          <t>Le Bourru</t>
        </is>
      </c>
      <c r="B2034" t="inlineStr">
        <is>
          <t>FRFRR332_16</t>
        </is>
      </c>
      <c r="C2034" t="inlineStr">
        <is>
          <t>bvg040</t>
        </is>
      </c>
      <c r="D2034" t="inlineStr">
        <is>
          <t>Charente aval</t>
        </is>
      </c>
    </row>
    <row r="2035">
      <c r="A2035" t="inlineStr">
        <is>
          <t>Le Boillard</t>
        </is>
      </c>
      <c r="B2035" t="inlineStr">
        <is>
          <t>FRFRR332_17</t>
        </is>
      </c>
      <c r="C2035" t="inlineStr">
        <is>
          <t>bvg040</t>
        </is>
      </c>
      <c r="D2035" t="inlineStr">
        <is>
          <t>Charente aval</t>
        </is>
      </c>
    </row>
    <row r="2036">
      <c r="A2036" t="inlineStr">
        <is>
          <t>Ruisseau de la Tenaie</t>
        </is>
      </c>
      <c r="B2036" t="inlineStr">
        <is>
          <t>FRFRR332_18</t>
        </is>
      </c>
      <c r="C2036" t="inlineStr">
        <is>
          <t>bvg040</t>
        </is>
      </c>
      <c r="D2036" t="inlineStr">
        <is>
          <t>Charente aval</t>
        </is>
      </c>
    </row>
    <row r="2037">
      <c r="A2037" t="inlineStr">
        <is>
          <t>La Charreau</t>
        </is>
      </c>
      <c r="B2037" t="inlineStr">
        <is>
          <t>FRFRR332_2</t>
        </is>
      </c>
      <c r="C2037" t="inlineStr">
        <is>
          <t>bvg126</t>
        </is>
      </c>
      <c r="D2037" t="inlineStr">
        <is>
          <t>Rivières de l'Angoumois</t>
        </is>
      </c>
    </row>
    <row r="2038">
      <c r="A2038" t="inlineStr">
        <is>
          <t>Ruisseau de Tapauds</t>
        </is>
      </c>
      <c r="B2038" t="inlineStr">
        <is>
          <t>FRFRR332_3</t>
        </is>
      </c>
      <c r="C2038" t="inlineStr">
        <is>
          <t>bvg040</t>
        </is>
      </c>
      <c r="D2038" t="inlineStr">
        <is>
          <t>Charente aval</t>
        </is>
      </c>
    </row>
    <row r="2039">
      <c r="A2039" t="inlineStr">
        <is>
          <t>Le Claix</t>
        </is>
      </c>
      <c r="B2039" t="inlineStr">
        <is>
          <t>FRFRR332_4</t>
        </is>
      </c>
      <c r="C2039" t="inlineStr">
        <is>
          <t>bvg126</t>
        </is>
      </c>
      <c r="D2039" t="inlineStr">
        <is>
          <t>Rivières de l'Angoumois</t>
        </is>
      </c>
    </row>
    <row r="2040">
      <c r="A2040" t="inlineStr">
        <is>
          <t>[Toponyme inconnu] R3041550</t>
        </is>
      </c>
      <c r="B2040" t="inlineStr">
        <is>
          <t>FRFRR332_6</t>
        </is>
      </c>
      <c r="C2040" t="inlineStr">
        <is>
          <t>bvg040</t>
        </is>
      </c>
      <c r="D2040" t="inlineStr">
        <is>
          <t>Charente aval</t>
        </is>
      </c>
    </row>
    <row r="2041">
      <c r="A2041" t="inlineStr">
        <is>
          <t>La Vélude</t>
        </is>
      </c>
      <c r="B2041" t="inlineStr">
        <is>
          <t>FRFRR332_7</t>
        </is>
      </c>
      <c r="C2041" t="inlineStr">
        <is>
          <t>bvg040</t>
        </is>
      </c>
      <c r="D2041" t="inlineStr">
        <is>
          <t>Charente aval</t>
        </is>
      </c>
    </row>
    <row r="2042">
      <c r="A2042" t="inlineStr">
        <is>
          <t>Ruisseau de la Gorre</t>
        </is>
      </c>
      <c r="B2042" t="inlineStr">
        <is>
          <t>FRFRR332_8</t>
        </is>
      </c>
      <c r="C2042" t="inlineStr">
        <is>
          <t>bvg040</t>
        </is>
      </c>
      <c r="D2042" t="inlineStr">
        <is>
          <t>Charente aval</t>
        </is>
      </c>
    </row>
    <row r="2043">
      <c r="A2043" t="inlineStr">
        <is>
          <t>Ruisseau d'Anqueville</t>
        </is>
      </c>
      <c r="B2043" t="inlineStr">
        <is>
          <t>FRFRR332_9</t>
        </is>
      </c>
      <c r="C2043" t="inlineStr">
        <is>
          <t>bvg040</t>
        </is>
      </c>
      <c r="D2043" t="inlineStr">
        <is>
          <t>Charente aval</t>
        </is>
      </c>
    </row>
    <row r="2044">
      <c r="A2044" t="inlineStr">
        <is>
          <t>Ruisseau de la Charrière</t>
        </is>
      </c>
      <c r="B2044" t="inlineStr">
        <is>
          <t>FRFRR333_1</t>
        </is>
      </c>
      <c r="C2044" t="inlineStr">
        <is>
          <t>bvg063</t>
        </is>
      </c>
      <c r="D2044" t="inlineStr">
        <is>
          <t>Estuaire Charente, marais et pertuis</t>
        </is>
      </c>
    </row>
    <row r="2045">
      <c r="A2045" t="inlineStr">
        <is>
          <t>Canal de Champagne</t>
        </is>
      </c>
      <c r="B2045" t="inlineStr">
        <is>
          <t>FRFRR333_2</t>
        </is>
      </c>
      <c r="C2045" t="inlineStr">
        <is>
          <t>bvg063</t>
        </is>
      </c>
      <c r="D2045" t="inlineStr">
        <is>
          <t>Estuaire Charente, marais et pertuis</t>
        </is>
      </c>
    </row>
    <row r="2046">
      <c r="A2046" t="inlineStr">
        <is>
          <t>L'Arnaise</t>
        </is>
      </c>
      <c r="B2046" t="inlineStr">
        <is>
          <t>FRFRR333_3</t>
        </is>
      </c>
      <c r="C2046" t="inlineStr">
        <is>
          <t>bvg063</t>
        </is>
      </c>
      <c r="D2046" t="inlineStr">
        <is>
          <t>Estuaire Charente, marais et pertuis</t>
        </is>
      </c>
    </row>
    <row r="2047">
      <c r="A2047" t="inlineStr">
        <is>
          <t>La Guillotière</t>
        </is>
      </c>
      <c r="B2047" t="inlineStr">
        <is>
          <t>FRFRR334_1</t>
        </is>
      </c>
      <c r="C2047" t="inlineStr">
        <is>
          <t>bvg036</t>
        </is>
      </c>
      <c r="D2047" t="inlineStr">
        <is>
          <t>Boutonne</t>
        </is>
      </c>
    </row>
    <row r="2048">
      <c r="A2048" t="inlineStr">
        <is>
          <t>Le Braillou</t>
        </is>
      </c>
      <c r="B2048" t="inlineStr">
        <is>
          <t>FRFRR338_1</t>
        </is>
      </c>
      <c r="C2048" t="inlineStr">
        <is>
          <t>bvg039</t>
        </is>
      </c>
      <c r="D2048" t="inlineStr">
        <is>
          <t>Charente amont</t>
        </is>
      </c>
    </row>
    <row r="2049">
      <c r="A2049" t="inlineStr">
        <is>
          <t>Le Merdançon</t>
        </is>
      </c>
      <c r="B2049" t="inlineStr">
        <is>
          <t>FRFRR338_2</t>
        </is>
      </c>
      <c r="C2049" t="inlineStr">
        <is>
          <t>bvg039</t>
        </is>
      </c>
      <c r="D2049" t="inlineStr">
        <is>
          <t>Charente amont</t>
        </is>
      </c>
    </row>
    <row r="2050">
      <c r="A2050" t="inlineStr">
        <is>
          <t>Ruisseau de Piallevedel</t>
        </is>
      </c>
      <c r="B2050" t="inlineStr">
        <is>
          <t>FRFRR339_1</t>
        </is>
      </c>
      <c r="C2050" t="inlineStr">
        <is>
          <t>bvg023</t>
        </is>
      </c>
      <c r="D2050" t="inlineStr">
        <is>
          <t>Auze - Aigle - Sumène</t>
        </is>
      </c>
    </row>
    <row r="2051">
      <c r="A2051" t="inlineStr">
        <is>
          <t>Ruisseau d'Aigueperse</t>
        </is>
      </c>
      <c r="B2051" t="inlineStr">
        <is>
          <t>FRFRR339_2</t>
        </is>
      </c>
      <c r="C2051" t="inlineStr">
        <is>
          <t>bvg023</t>
        </is>
      </c>
      <c r="D2051" t="inlineStr">
        <is>
          <t>Auze - Aigle - Sumène</t>
        </is>
      </c>
    </row>
    <row r="2052">
      <c r="A2052" t="inlineStr">
        <is>
          <t>[Toponyme inconnu] P7221020</t>
        </is>
      </c>
      <c r="B2052" t="inlineStr">
        <is>
          <t>FRFRR33_1</t>
        </is>
      </c>
      <c r="C2052" t="inlineStr">
        <is>
          <t>bvg058</t>
        </is>
      </c>
      <c r="D2052" t="inlineStr">
        <is>
          <t>Dronne médiane</t>
        </is>
      </c>
    </row>
    <row r="2053">
      <c r="A2053" t="inlineStr">
        <is>
          <t>La Manore</t>
        </is>
      </c>
      <c r="B2053" t="inlineStr">
        <is>
          <t>FRFRR33_2</t>
        </is>
      </c>
      <c r="C2053" t="inlineStr">
        <is>
          <t>bvg058</t>
        </is>
      </c>
      <c r="D2053" t="inlineStr">
        <is>
          <t>Dronne médiane</t>
        </is>
      </c>
    </row>
    <row r="2054">
      <c r="A2054" t="inlineStr">
        <is>
          <t>Le Voultron</t>
        </is>
      </c>
      <c r="B2054" t="inlineStr">
        <is>
          <t>FRFRR33_3</t>
        </is>
      </c>
      <c r="C2054" t="inlineStr">
        <is>
          <t>bvg058</t>
        </is>
      </c>
      <c r="D2054" t="inlineStr">
        <is>
          <t>Dronne médiane</t>
        </is>
      </c>
    </row>
    <row r="2055">
      <c r="A2055" t="inlineStr">
        <is>
          <t>Le Roncenac</t>
        </is>
      </c>
      <c r="B2055" t="inlineStr">
        <is>
          <t>FRFRR33_4</t>
        </is>
      </c>
      <c r="C2055" t="inlineStr">
        <is>
          <t>bvg058</t>
        </is>
      </c>
      <c r="D2055" t="inlineStr">
        <is>
          <t>Dronne médiane</t>
        </is>
      </c>
    </row>
    <row r="2056">
      <c r="A2056" t="inlineStr">
        <is>
          <t>La Sauvanie</t>
        </is>
      </c>
      <c r="B2056" t="inlineStr">
        <is>
          <t>FRFRR33_6</t>
        </is>
      </c>
      <c r="C2056" t="inlineStr">
        <is>
          <t>bvg058</t>
        </is>
      </c>
      <c r="D2056" t="inlineStr">
        <is>
          <t>Dronne médiane</t>
        </is>
      </c>
    </row>
    <row r="2057">
      <c r="A2057" t="inlineStr">
        <is>
          <t>La Cendronne</t>
        </is>
      </c>
      <c r="B2057" t="inlineStr">
        <is>
          <t>FRFRR33_7</t>
        </is>
      </c>
      <c r="C2057" t="inlineStr">
        <is>
          <t>bvg058</t>
        </is>
      </c>
      <c r="D2057" t="inlineStr">
        <is>
          <t>Dronne médiane</t>
        </is>
      </c>
    </row>
    <row r="2058">
      <c r="A2058" t="inlineStr">
        <is>
          <t>Le Coly</t>
        </is>
      </c>
      <c r="B2058" t="inlineStr">
        <is>
          <t>FRFRR341_1</t>
        </is>
      </c>
      <c r="C2058" t="inlineStr">
        <is>
          <t>bvg156</t>
        </is>
      </c>
      <c r="D2058" t="inlineStr">
        <is>
          <t>Vézère aval</t>
        </is>
      </c>
    </row>
    <row r="2059">
      <c r="A2059" t="inlineStr">
        <is>
          <t>[Toponyme inconnu] P4141000</t>
        </is>
      </c>
      <c r="B2059" t="inlineStr">
        <is>
          <t>FRFRR341_2</t>
        </is>
      </c>
      <c r="C2059" t="inlineStr">
        <is>
          <t>bvg156</t>
        </is>
      </c>
      <c r="D2059" t="inlineStr">
        <is>
          <t>Vézère aval</t>
        </is>
      </c>
    </row>
    <row r="2060">
      <c r="A2060" t="inlineStr">
        <is>
          <t>Le Turançon</t>
        </is>
      </c>
      <c r="B2060" t="inlineStr">
        <is>
          <t>FRFRR341_3</t>
        </is>
      </c>
      <c r="C2060" t="inlineStr">
        <is>
          <t>bvg156</t>
        </is>
      </c>
      <c r="D2060" t="inlineStr">
        <is>
          <t>Vézère aval</t>
        </is>
      </c>
    </row>
    <row r="2061">
      <c r="A2061" t="inlineStr">
        <is>
          <t>Le Doiran</t>
        </is>
      </c>
      <c r="B2061" t="inlineStr">
        <is>
          <t>FRFRR341_4</t>
        </is>
      </c>
      <c r="C2061" t="inlineStr">
        <is>
          <t>bvg156</t>
        </is>
      </c>
      <c r="D2061" t="inlineStr">
        <is>
          <t>Vézère aval</t>
        </is>
      </c>
    </row>
    <row r="2062">
      <c r="A2062" t="inlineStr">
        <is>
          <t>La Seignolle</t>
        </is>
      </c>
      <c r="B2062" t="inlineStr">
        <is>
          <t>FRFRR341_5</t>
        </is>
      </c>
      <c r="C2062" t="inlineStr">
        <is>
          <t>bvg156</t>
        </is>
      </c>
      <c r="D2062" t="inlineStr">
        <is>
          <t>Vézère aval</t>
        </is>
      </c>
    </row>
    <row r="2063">
      <c r="A2063" t="inlineStr">
        <is>
          <t>Le Vimont</t>
        </is>
      </c>
      <c r="B2063" t="inlineStr">
        <is>
          <t>FRFRR341_6</t>
        </is>
      </c>
      <c r="C2063" t="inlineStr">
        <is>
          <t>bvg156</t>
        </is>
      </c>
      <c r="D2063" t="inlineStr">
        <is>
          <t>Vézère aval</t>
        </is>
      </c>
    </row>
    <row r="2064">
      <c r="A2064" t="inlineStr">
        <is>
          <t>Le Moulinet</t>
        </is>
      </c>
      <c r="B2064" t="inlineStr">
        <is>
          <t>FRFRR341_7</t>
        </is>
      </c>
      <c r="C2064" t="inlineStr">
        <is>
          <t>bvg156</t>
        </is>
      </c>
      <c r="D2064" t="inlineStr">
        <is>
          <t>Vézère aval</t>
        </is>
      </c>
    </row>
    <row r="2065">
      <c r="A2065" t="inlineStr">
        <is>
          <t>Ruisseau de Ladouch</t>
        </is>
      </c>
      <c r="B2065" t="inlineStr">
        <is>
          <t>FRFRR341_8</t>
        </is>
      </c>
      <c r="C2065" t="inlineStr">
        <is>
          <t>bvg156</t>
        </is>
      </c>
      <c r="D2065" t="inlineStr">
        <is>
          <t>Vézère aval</t>
        </is>
      </c>
    </row>
    <row r="2066">
      <c r="A2066" t="inlineStr">
        <is>
          <t>La Baye</t>
        </is>
      </c>
      <c r="B2066" t="inlineStr">
        <is>
          <t>FRFRR342_1</t>
        </is>
      </c>
      <c r="C2066" t="inlineStr">
        <is>
          <t>bvg026</t>
        </is>
      </c>
      <c r="D2066" t="inlineStr">
        <is>
          <t>Aveyron aval</t>
        </is>
      </c>
    </row>
    <row r="2067">
      <c r="A2067" t="inlineStr">
        <is>
          <t>Ruisseau de Lauger</t>
        </is>
      </c>
      <c r="B2067" t="inlineStr">
        <is>
          <t>FRFRR342_2</t>
        </is>
      </c>
      <c r="C2067" t="inlineStr">
        <is>
          <t>bvg026</t>
        </is>
      </c>
      <c r="D2067" t="inlineStr">
        <is>
          <t>Aveyron aval</t>
        </is>
      </c>
    </row>
    <row r="2068">
      <c r="A2068" t="inlineStr">
        <is>
          <t>La Seye</t>
        </is>
      </c>
      <c r="B2068" t="inlineStr">
        <is>
          <t>FRFRR342_3</t>
        </is>
      </c>
      <c r="C2068" t="inlineStr">
        <is>
          <t>bvg026</t>
        </is>
      </c>
      <c r="D2068" t="inlineStr">
        <is>
          <t>Aveyron aval</t>
        </is>
      </c>
    </row>
    <row r="2069">
      <c r="A2069" t="inlineStr">
        <is>
          <t>Le Bombic</t>
        </is>
      </c>
      <c r="B2069" t="inlineStr">
        <is>
          <t>FRFRR342_4</t>
        </is>
      </c>
      <c r="C2069" t="inlineStr">
        <is>
          <t>bvg026</t>
        </is>
      </c>
      <c r="D2069" t="inlineStr">
        <is>
          <t>Aveyron aval</t>
        </is>
      </c>
    </row>
    <row r="2070">
      <c r="A2070" t="inlineStr">
        <is>
          <t>Ruisseau de Barrot</t>
        </is>
      </c>
      <c r="B2070" t="inlineStr">
        <is>
          <t>FRFRR343_1</t>
        </is>
      </c>
      <c r="C2070" t="inlineStr">
        <is>
          <t>bvg069</t>
        </is>
      </c>
      <c r="D2070" t="inlineStr">
        <is>
          <t>Etangs, lacs et littoral landais</t>
        </is>
      </c>
    </row>
    <row r="2071">
      <c r="A2071" t="inlineStr">
        <is>
          <t>Ruisseau de la Pétuille</t>
        </is>
      </c>
      <c r="B2071" t="inlineStr">
        <is>
          <t>FRFRR343_2</t>
        </is>
      </c>
      <c r="C2071" t="inlineStr">
        <is>
          <t>bvg069</t>
        </is>
      </c>
      <c r="D2071" t="inlineStr">
        <is>
          <t>Etangs, lacs et littoral landais</t>
        </is>
      </c>
    </row>
    <row r="2072">
      <c r="A2072" t="inlineStr">
        <is>
          <t>Le Salabert</t>
        </is>
      </c>
      <c r="B2072" t="inlineStr">
        <is>
          <t>FRFRR344_1</t>
        </is>
      </c>
      <c r="C2072" t="inlineStr">
        <is>
          <t>bvg044</t>
        </is>
      </c>
      <c r="D2072" t="inlineStr">
        <is>
          <t>Corrèze</t>
        </is>
      </c>
    </row>
    <row r="2073">
      <c r="A2073" t="inlineStr">
        <is>
          <t>La Rondelle</t>
        </is>
      </c>
      <c r="B2073" t="inlineStr">
        <is>
          <t>FRFRR344_2</t>
        </is>
      </c>
      <c r="C2073" t="inlineStr">
        <is>
          <t>bvg044</t>
        </is>
      </c>
      <c r="D2073" t="inlineStr">
        <is>
          <t>Corrèze</t>
        </is>
      </c>
    </row>
    <row r="2074">
      <c r="A2074" t="inlineStr">
        <is>
          <t>Ruisseau de Ganette</t>
        </is>
      </c>
      <c r="B2074" t="inlineStr">
        <is>
          <t>FRFRR344_3</t>
        </is>
      </c>
      <c r="C2074" t="inlineStr">
        <is>
          <t>bvg044</t>
        </is>
      </c>
      <c r="D2074" t="inlineStr">
        <is>
          <t>Corrèze</t>
        </is>
      </c>
    </row>
    <row r="2075">
      <c r="A2075" t="inlineStr">
        <is>
          <t>Goutè de Courbe</t>
        </is>
      </c>
      <c r="B2075" t="inlineStr">
        <is>
          <t>FRFRR345_2</t>
        </is>
      </c>
      <c r="C2075" t="inlineStr">
        <is>
          <t>bvg072</t>
        </is>
      </c>
      <c r="D2075" t="inlineStr">
        <is>
          <t>Garonne Pyrénéenne</t>
        </is>
      </c>
    </row>
    <row r="2076">
      <c r="A2076" t="inlineStr">
        <is>
          <t>Le Portet</t>
        </is>
      </c>
      <c r="B2076" t="inlineStr">
        <is>
          <t>FRFRR345_3</t>
        </is>
      </c>
      <c r="C2076" t="inlineStr">
        <is>
          <t>bvg072</t>
        </is>
      </c>
      <c r="D2076" t="inlineStr">
        <is>
          <t>Garonne Pyrénéenne</t>
        </is>
      </c>
    </row>
    <row r="2077">
      <c r="A2077" t="inlineStr">
        <is>
          <t>La Neste d'Oueil</t>
        </is>
      </c>
      <c r="B2077" t="inlineStr">
        <is>
          <t>FRFRR345_4</t>
        </is>
      </c>
      <c r="C2077" t="inlineStr">
        <is>
          <t>bvg072</t>
        </is>
      </c>
      <c r="D2077" t="inlineStr">
        <is>
          <t>Garonne Pyrénéenne</t>
        </is>
      </c>
    </row>
    <row r="2078">
      <c r="A2078" t="inlineStr">
        <is>
          <t>Ruisseau de Taraffet</t>
        </is>
      </c>
      <c r="B2078" t="inlineStr">
        <is>
          <t>FRFRR346_1</t>
        </is>
      </c>
      <c r="C2078" t="inlineStr">
        <is>
          <t>bvg135</t>
        </is>
      </c>
      <c r="D2078" t="inlineStr">
        <is>
          <t>Sources Dordogne - Rhue</t>
        </is>
      </c>
    </row>
    <row r="2079">
      <c r="A2079" t="inlineStr">
        <is>
          <t>Ruisseau des Granges</t>
        </is>
      </c>
      <c r="B2079" t="inlineStr">
        <is>
          <t>FRFRR347B_1</t>
        </is>
      </c>
      <c r="C2079" t="inlineStr">
        <is>
          <t>bvg135</t>
        </is>
      </c>
      <c r="D2079" t="inlineStr">
        <is>
          <t>Sources Dordogne - Rhue</t>
        </is>
      </c>
    </row>
    <row r="2080">
      <c r="A2080" t="inlineStr">
        <is>
          <t>Ruisseau de Combejean</t>
        </is>
      </c>
      <c r="B2080" t="inlineStr">
        <is>
          <t>FRFRR348_2</t>
        </is>
      </c>
      <c r="C2080" t="inlineStr">
        <is>
          <t>bvg054</t>
        </is>
      </c>
      <c r="D2080" t="inlineStr">
        <is>
          <t>Dordogne lotoise</t>
        </is>
      </c>
    </row>
    <row r="2081">
      <c r="A2081" t="inlineStr">
        <is>
          <t>Ruisseau de Foulissard</t>
        </is>
      </c>
      <c r="B2081" t="inlineStr">
        <is>
          <t>FRFRR348_3</t>
        </is>
      </c>
      <c r="C2081" t="inlineStr">
        <is>
          <t>bvg054</t>
        </is>
      </c>
      <c r="D2081" t="inlineStr">
        <is>
          <t>Dordogne lotoise</t>
        </is>
      </c>
    </row>
    <row r="2082">
      <c r="A2082" t="inlineStr">
        <is>
          <t>La Ménoire</t>
        </is>
      </c>
      <c r="B2082" t="inlineStr">
        <is>
          <t>FRFRR348_4</t>
        </is>
      </c>
      <c r="C2082" t="inlineStr">
        <is>
          <t>bvg054</t>
        </is>
      </c>
      <c r="D2082" t="inlineStr">
        <is>
          <t>Dordogne lotoise</t>
        </is>
      </c>
    </row>
    <row r="2083">
      <c r="A2083" t="inlineStr">
        <is>
          <t>La Borgne</t>
        </is>
      </c>
      <c r="B2083" t="inlineStr">
        <is>
          <t>FRFRR349B_1</t>
        </is>
      </c>
      <c r="C2083" t="inlineStr">
        <is>
          <t>bvg115</t>
        </is>
      </c>
      <c r="D2083" t="inlineStr">
        <is>
          <t>Nauze - Céou - Enéa</t>
        </is>
      </c>
    </row>
    <row r="2084">
      <c r="A2084" t="inlineStr">
        <is>
          <t>Ruisseau de Pontou</t>
        </is>
      </c>
      <c r="B2084" t="inlineStr">
        <is>
          <t>FRFRR349B_2</t>
        </is>
      </c>
      <c r="C2084" t="inlineStr">
        <is>
          <t>bvg115</t>
        </is>
      </c>
      <c r="D2084" t="inlineStr">
        <is>
          <t>Nauze - Céou - Enéa</t>
        </is>
      </c>
    </row>
    <row r="2085">
      <c r="A2085" t="inlineStr">
        <is>
          <t>Le Moulant</t>
        </is>
      </c>
      <c r="B2085" t="inlineStr">
        <is>
          <t>FRFRR349B_3</t>
        </is>
      </c>
      <c r="C2085" t="inlineStr">
        <is>
          <t>bvg115</t>
        </is>
      </c>
      <c r="D2085" t="inlineStr">
        <is>
          <t>Nauze - Céou - Enéa</t>
        </is>
      </c>
    </row>
    <row r="2086">
      <c r="A2086" t="inlineStr">
        <is>
          <t>Ruisseau de Brande</t>
        </is>
      </c>
      <c r="B2086" t="inlineStr">
        <is>
          <t>FRFRR349B_4</t>
        </is>
      </c>
      <c r="C2086" t="inlineStr">
        <is>
          <t>bvg115</t>
        </is>
      </c>
      <c r="D2086" t="inlineStr">
        <is>
          <t>Nauze - Céou - Enéa</t>
        </is>
      </c>
    </row>
    <row r="2087">
      <c r="A2087" t="inlineStr">
        <is>
          <t>Le Mamoul</t>
        </is>
      </c>
      <c r="B2087" t="inlineStr">
        <is>
          <t>FRFRR349C_1</t>
        </is>
      </c>
      <c r="C2087" t="inlineStr">
        <is>
          <t>bvg054</t>
        </is>
      </c>
      <c r="D2087" t="inlineStr">
        <is>
          <t>Dordogne lotoise</t>
        </is>
      </c>
    </row>
    <row r="2088">
      <c r="A2088" t="inlineStr">
        <is>
          <t>[Toponyme inconnu] P2181040</t>
        </is>
      </c>
      <c r="B2088" t="inlineStr">
        <is>
          <t>FRFRR349C_2</t>
        </is>
      </c>
      <c r="C2088" t="inlineStr">
        <is>
          <t>bvg054</t>
        </is>
      </c>
      <c r="D2088" t="inlineStr">
        <is>
          <t>Dordogne lotoise</t>
        </is>
      </c>
    </row>
    <row r="2089">
      <c r="A2089" t="inlineStr">
        <is>
          <t>L'Auzance</t>
        </is>
      </c>
      <c r="B2089" t="inlineStr">
        <is>
          <t>FRFRR34A_1</t>
        </is>
      </c>
      <c r="C2089" t="inlineStr">
        <is>
          <t>bvg057</t>
        </is>
      </c>
      <c r="D2089" t="inlineStr">
        <is>
          <t>Dronne aval</t>
        </is>
      </c>
    </row>
    <row r="2090">
      <c r="A2090" t="inlineStr">
        <is>
          <t>La Velonde</t>
        </is>
      </c>
      <c r="B2090" t="inlineStr">
        <is>
          <t>FRFRR34B_1</t>
        </is>
      </c>
      <c r="C2090" t="inlineStr">
        <is>
          <t>bvg057</t>
        </is>
      </c>
      <c r="D2090" t="inlineStr">
        <is>
          <t>Dronne aval</t>
        </is>
      </c>
    </row>
    <row r="2091">
      <c r="A2091" t="inlineStr">
        <is>
          <t>Ruisseau du Moulin d'Aignes</t>
        </is>
      </c>
      <c r="B2091" t="inlineStr">
        <is>
          <t>FRFRR34B_2</t>
        </is>
      </c>
      <c r="C2091" t="inlineStr">
        <is>
          <t>bvg057</t>
        </is>
      </c>
      <c r="D2091" t="inlineStr">
        <is>
          <t>Dronne aval</t>
        </is>
      </c>
    </row>
    <row r="2092">
      <c r="A2092" t="inlineStr">
        <is>
          <t>La Gaveronne</t>
        </is>
      </c>
      <c r="B2092" t="inlineStr">
        <is>
          <t>FRFRR34B_3</t>
        </is>
      </c>
      <c r="C2092" t="inlineStr">
        <is>
          <t>bvg057</t>
        </is>
      </c>
      <c r="D2092" t="inlineStr">
        <is>
          <t>Dronne aval</t>
        </is>
      </c>
    </row>
    <row r="2093">
      <c r="A2093" t="inlineStr">
        <is>
          <t>Le Neuillac</t>
        </is>
      </c>
      <c r="B2093" t="inlineStr">
        <is>
          <t>FRFRR34B_5</t>
        </is>
      </c>
      <c r="C2093" t="inlineStr">
        <is>
          <t>bvg057</t>
        </is>
      </c>
      <c r="D2093" t="inlineStr">
        <is>
          <t>Dronne aval</t>
        </is>
      </c>
    </row>
    <row r="2094">
      <c r="A2094" t="inlineStr">
        <is>
          <t>[Toponyme inconnu] P7360530</t>
        </is>
      </c>
      <c r="B2094" t="inlineStr">
        <is>
          <t>FRFRR34B_6</t>
        </is>
      </c>
      <c r="C2094" t="inlineStr">
        <is>
          <t>bvg057</t>
        </is>
      </c>
      <c r="D2094" t="inlineStr">
        <is>
          <t>Dronne aval</t>
        </is>
      </c>
    </row>
    <row r="2095">
      <c r="A2095" t="inlineStr">
        <is>
          <t>L'Argentonne</t>
        </is>
      </c>
      <c r="B2095" t="inlineStr">
        <is>
          <t>FRFRR34B_7</t>
        </is>
      </c>
      <c r="C2095" t="inlineStr">
        <is>
          <t>bvg057</t>
        </is>
      </c>
      <c r="D2095" t="inlineStr">
        <is>
          <t>Dronne aval</t>
        </is>
      </c>
    </row>
    <row r="2096">
      <c r="A2096" t="inlineStr">
        <is>
          <t>Ruisseau de l'Escourou</t>
        </is>
      </c>
      <c r="B2096" t="inlineStr">
        <is>
          <t>FRFRR353_1</t>
        </is>
      </c>
      <c r="C2096" t="inlineStr">
        <is>
          <t>bvg154</t>
        </is>
      </c>
      <c r="D2096" t="inlineStr">
        <is>
          <t>Vère</t>
        </is>
      </c>
    </row>
    <row r="2097">
      <c r="A2097" t="inlineStr">
        <is>
          <t>Ruisseau de Marines</t>
        </is>
      </c>
      <c r="B2097" t="inlineStr">
        <is>
          <t>FRFRR353_2</t>
        </is>
      </c>
      <c r="C2097" t="inlineStr">
        <is>
          <t>bvg154</t>
        </is>
      </c>
      <c r="D2097" t="inlineStr">
        <is>
          <t>Vère</t>
        </is>
      </c>
    </row>
    <row r="2098">
      <c r="A2098" t="inlineStr">
        <is>
          <t>Ruisseau de Saint-Hussou</t>
        </is>
      </c>
      <c r="B2098" t="inlineStr">
        <is>
          <t>FRFRR353_3</t>
        </is>
      </c>
      <c r="C2098" t="inlineStr">
        <is>
          <t>bvg154</t>
        </is>
      </c>
      <c r="D2098" t="inlineStr">
        <is>
          <t>Vère</t>
        </is>
      </c>
    </row>
    <row r="2099">
      <c r="A2099" t="inlineStr">
        <is>
          <t>Le Bramabiau</t>
        </is>
      </c>
      <c r="B2099" t="inlineStr">
        <is>
          <t>FRFRR355_1</t>
        </is>
      </c>
      <c r="C2099" t="inlineStr">
        <is>
          <t>bvg143</t>
        </is>
      </c>
      <c r="D2099" t="inlineStr">
        <is>
          <t>Tarn amont</t>
        </is>
      </c>
    </row>
    <row r="2100">
      <c r="A2100" t="inlineStr">
        <is>
          <t>Le Crouzoulous</t>
        </is>
      </c>
      <c r="B2100" t="inlineStr">
        <is>
          <t>FRFRR356_3</t>
        </is>
      </c>
      <c r="C2100" t="inlineStr">
        <is>
          <t>bvg143</t>
        </is>
      </c>
      <c r="D2100" t="inlineStr">
        <is>
          <t>Tarn amont</t>
        </is>
      </c>
    </row>
    <row r="2101">
      <c r="A2101" t="inlineStr">
        <is>
          <t>Le Limes</t>
        </is>
      </c>
      <c r="B2101" t="inlineStr">
        <is>
          <t>FRFRR358_3</t>
        </is>
      </c>
      <c r="C2101" t="inlineStr">
        <is>
          <t>bvg082</t>
        </is>
      </c>
      <c r="D2101" t="inlineStr">
        <is>
          <t>Gijou</t>
        </is>
      </c>
    </row>
    <row r="2102">
      <c r="A2102" t="inlineStr">
        <is>
          <t>Ruisseau de Gijoussel</t>
        </is>
      </c>
      <c r="B2102" t="inlineStr">
        <is>
          <t>FRFRR358_4</t>
        </is>
      </c>
      <c r="C2102" t="inlineStr">
        <is>
          <t>bvg082</t>
        </is>
      </c>
      <c r="D2102" t="inlineStr">
        <is>
          <t>Gijou</t>
        </is>
      </c>
    </row>
    <row r="2103">
      <c r="A2103" t="inlineStr">
        <is>
          <t>Le Petit Lary</t>
        </is>
      </c>
      <c r="B2103" t="inlineStr">
        <is>
          <t>FRFRR35_1</t>
        </is>
      </c>
      <c r="C2103" t="inlineStr">
        <is>
          <t>bvg123</t>
        </is>
      </c>
      <c r="D2103" t="inlineStr">
        <is>
          <t>Palais - Lary</t>
        </is>
      </c>
    </row>
    <row r="2104">
      <c r="A2104" t="inlineStr">
        <is>
          <t>Ruisseau de Pas de Canon</t>
        </is>
      </c>
      <c r="B2104" t="inlineStr">
        <is>
          <t>FRFRR35_5</t>
        </is>
      </c>
      <c r="C2104" t="inlineStr">
        <is>
          <t>bvg123</t>
        </is>
      </c>
      <c r="D2104" t="inlineStr">
        <is>
          <t>Palais - Lary</t>
        </is>
      </c>
    </row>
    <row r="2105">
      <c r="A2105" t="inlineStr">
        <is>
          <t>Ruisseau de Révallée</t>
        </is>
      </c>
      <c r="B2105" t="inlineStr">
        <is>
          <t>FRFRR35_6</t>
        </is>
      </c>
      <c r="C2105" t="inlineStr">
        <is>
          <t>bvg123</t>
        </is>
      </c>
      <c r="D2105" t="inlineStr">
        <is>
          <t>Palais - Lary</t>
        </is>
      </c>
    </row>
    <row r="2106">
      <c r="A2106" t="inlineStr">
        <is>
          <t>La Lupte</t>
        </is>
      </c>
      <c r="B2106" t="inlineStr">
        <is>
          <t>FRFRR360_1</t>
        </is>
      </c>
      <c r="C2106" t="inlineStr">
        <is>
          <t>bvg097</t>
        </is>
      </c>
      <c r="D2106" t="inlineStr">
        <is>
          <t>Lemboulas</t>
        </is>
      </c>
    </row>
    <row r="2107">
      <c r="A2107" t="inlineStr">
        <is>
          <t>Ruisseau de Lembenne</t>
        </is>
      </c>
      <c r="B2107" t="inlineStr">
        <is>
          <t>FRFRR360_2</t>
        </is>
      </c>
      <c r="C2107" t="inlineStr">
        <is>
          <t>bvg097</t>
        </is>
      </c>
      <c r="D2107" t="inlineStr">
        <is>
          <t>Lemboulas</t>
        </is>
      </c>
    </row>
    <row r="2108">
      <c r="A2108" t="inlineStr">
        <is>
          <t>Le Rieutord</t>
        </is>
      </c>
      <c r="B2108" t="inlineStr">
        <is>
          <t>FRFRR360_3</t>
        </is>
      </c>
      <c r="C2108" t="inlineStr">
        <is>
          <t>bvg097</t>
        </is>
      </c>
      <c r="D2108" t="inlineStr">
        <is>
          <t>Lemboulas</t>
        </is>
      </c>
    </row>
    <row r="2109">
      <c r="A2109" t="inlineStr">
        <is>
          <t>Le Lembous</t>
        </is>
      </c>
      <c r="B2109" t="inlineStr">
        <is>
          <t>FRFRR360_4</t>
        </is>
      </c>
      <c r="C2109" t="inlineStr">
        <is>
          <t>bvg097</t>
        </is>
      </c>
      <c r="D2109" t="inlineStr">
        <is>
          <t>Lemboulas</t>
        </is>
      </c>
    </row>
    <row r="2110">
      <c r="A2110" t="inlineStr">
        <is>
          <t>Ruisseau du Candou</t>
        </is>
      </c>
      <c r="B2110" t="inlineStr">
        <is>
          <t>FRFRR361A_1</t>
        </is>
      </c>
      <c r="C2110" t="inlineStr">
        <is>
          <t>bvg047</t>
        </is>
      </c>
      <c r="D2110" t="inlineStr">
        <is>
          <t>Cérou</t>
        </is>
      </c>
    </row>
    <row r="2111">
      <c r="A2111" t="inlineStr">
        <is>
          <t>Le Céroc</t>
        </is>
      </c>
      <c r="B2111" t="inlineStr">
        <is>
          <t>FRFRR361A_2</t>
        </is>
      </c>
      <c r="C2111" t="inlineStr">
        <is>
          <t>bvg047</t>
        </is>
      </c>
      <c r="D2111" t="inlineStr">
        <is>
          <t>Cérou</t>
        </is>
      </c>
    </row>
    <row r="2112">
      <c r="A2112" t="inlineStr">
        <is>
          <t>La Zère</t>
        </is>
      </c>
      <c r="B2112" t="inlineStr">
        <is>
          <t>FRFRR361A_5</t>
        </is>
      </c>
      <c r="C2112" t="inlineStr">
        <is>
          <t>bvg047</t>
        </is>
      </c>
      <c r="D2112" t="inlineStr">
        <is>
          <t>Cérou</t>
        </is>
      </c>
    </row>
    <row r="2113">
      <c r="A2113" t="inlineStr">
        <is>
          <t>L'Aurausse</t>
        </is>
      </c>
      <c r="B2113" t="inlineStr">
        <is>
          <t>FRFRR361A_6</t>
        </is>
      </c>
      <c r="C2113" t="inlineStr">
        <is>
          <t>bvg047</t>
        </is>
      </c>
      <c r="D2113" t="inlineStr">
        <is>
          <t>Cérou</t>
        </is>
      </c>
    </row>
    <row r="2114">
      <c r="A2114" t="inlineStr">
        <is>
          <t>[Toponyme inconnu] non codifiée4</t>
        </is>
      </c>
      <c r="B2114" t="inlineStr">
        <is>
          <t>FRFRR361A_7</t>
        </is>
      </c>
      <c r="C2114" t="inlineStr">
        <is>
          <t>bvg047</t>
        </is>
      </c>
      <c r="D2114" t="inlineStr">
        <is>
          <t>Cérou</t>
        </is>
      </c>
    </row>
    <row r="2115">
      <c r="A2115" t="inlineStr">
        <is>
          <t>Ruisseau d'Aymer</t>
        </is>
      </c>
      <c r="B2115" t="inlineStr">
        <is>
          <t>FRFRR361A_8</t>
        </is>
      </c>
      <c r="C2115" t="inlineStr">
        <is>
          <t>bvg047</t>
        </is>
      </c>
      <c r="D2115" t="inlineStr">
        <is>
          <t>Cérou</t>
        </is>
      </c>
    </row>
    <row r="2116">
      <c r="A2116" t="inlineStr">
        <is>
          <t>Ruisseau de Blaunauze</t>
        </is>
      </c>
      <c r="B2116" t="inlineStr">
        <is>
          <t>FRFRR361B_1</t>
        </is>
      </c>
      <c r="C2116" t="inlineStr">
        <is>
          <t>bvg047</t>
        </is>
      </c>
      <c r="D2116" t="inlineStr">
        <is>
          <t>Cérou</t>
        </is>
      </c>
    </row>
    <row r="2117">
      <c r="A2117" t="inlineStr">
        <is>
          <t>Le Dargou</t>
        </is>
      </c>
      <c r="B2117" t="inlineStr">
        <is>
          <t>FRFRR363_1</t>
        </is>
      </c>
      <c r="C2117" t="inlineStr">
        <is>
          <t>bvg140</t>
        </is>
      </c>
      <c r="D2117" t="inlineStr">
        <is>
          <t>Tarn - Dourdou - Rance</t>
        </is>
      </c>
    </row>
    <row r="2118">
      <c r="A2118" t="inlineStr">
        <is>
          <t>Le Cabot</t>
        </is>
      </c>
      <c r="B2118" t="inlineStr">
        <is>
          <t>FRFRR363_2</t>
        </is>
      </c>
      <c r="C2118" t="inlineStr">
        <is>
          <t>bvg140</t>
        </is>
      </c>
      <c r="D2118" t="inlineStr">
        <is>
          <t>Tarn - Dourdou - Rance</t>
        </is>
      </c>
    </row>
    <row r="2119">
      <c r="A2119" t="inlineStr">
        <is>
          <t>La Barbade</t>
        </is>
      </c>
      <c r="B2119" t="inlineStr">
        <is>
          <t>FRFRR367_2</t>
        </is>
      </c>
      <c r="C2119" t="inlineStr">
        <is>
          <t>bvg143</t>
        </is>
      </c>
      <c r="D2119" t="inlineStr">
        <is>
          <t>Tarn amont</t>
        </is>
      </c>
    </row>
    <row r="2120">
      <c r="A2120" t="inlineStr">
        <is>
          <t>Le Vernobre</t>
        </is>
      </c>
      <c r="B2120" t="inlineStr">
        <is>
          <t>FRFRR368_1</t>
        </is>
      </c>
      <c r="C2120" t="inlineStr">
        <is>
          <t>bvg140</t>
        </is>
      </c>
      <c r="D2120" t="inlineStr">
        <is>
          <t>Tarn - Dourdou - Rance</t>
        </is>
      </c>
    </row>
    <row r="2121">
      <c r="A2121" t="inlineStr">
        <is>
          <t>Ruisseau des Vabrettes</t>
        </is>
      </c>
      <c r="B2121" t="inlineStr">
        <is>
          <t>FRFRR368_2</t>
        </is>
      </c>
      <c r="C2121" t="inlineStr">
        <is>
          <t>bvg140</t>
        </is>
      </c>
      <c r="D2121" t="inlineStr">
        <is>
          <t>Tarn - Dourdou - Rance</t>
        </is>
      </c>
    </row>
    <row r="2122">
      <c r="A2122" t="inlineStr">
        <is>
          <t>La Garrigue</t>
        </is>
      </c>
      <c r="B2122" t="inlineStr">
        <is>
          <t>FRFRR369_2</t>
        </is>
      </c>
      <c r="C2122" t="inlineStr">
        <is>
          <t>bvg025</t>
        </is>
      </c>
      <c r="D2122" t="inlineStr">
        <is>
          <t>Aveyron amont</t>
        </is>
      </c>
    </row>
    <row r="2123">
      <c r="A2123" t="inlineStr">
        <is>
          <t>La Brianelle</t>
        </is>
      </c>
      <c r="B2123" t="inlineStr">
        <is>
          <t>FRFRR369_3</t>
        </is>
      </c>
      <c r="C2123" t="inlineStr">
        <is>
          <t>bvg025</t>
        </is>
      </c>
      <c r="D2123" t="inlineStr">
        <is>
          <t>Aveyron amont</t>
        </is>
      </c>
    </row>
    <row r="2124">
      <c r="A2124" t="inlineStr">
        <is>
          <t>Ruisseau d'Inières</t>
        </is>
      </c>
      <c r="B2124" t="inlineStr">
        <is>
          <t>FRFRR369_4</t>
        </is>
      </c>
      <c r="C2124" t="inlineStr">
        <is>
          <t>bvg025</t>
        </is>
      </c>
      <c r="D2124" t="inlineStr">
        <is>
          <t>Aveyron amont</t>
        </is>
      </c>
    </row>
    <row r="2125">
      <c r="A2125" t="inlineStr">
        <is>
          <t>Le Ri</t>
        </is>
      </c>
      <c r="B2125" t="inlineStr">
        <is>
          <t>FRFRR36_1</t>
        </is>
      </c>
      <c r="C2125" t="inlineStr">
        <is>
          <t>bvg131</t>
        </is>
      </c>
      <c r="D2125" t="inlineStr">
        <is>
          <t>Saye - Galostre</t>
        </is>
      </c>
    </row>
    <row r="2126">
      <c r="A2126" t="inlineStr">
        <is>
          <t>La Coudrelle</t>
        </is>
      </c>
      <c r="B2126" t="inlineStr">
        <is>
          <t>FRFRR36_2</t>
        </is>
      </c>
      <c r="C2126" t="inlineStr">
        <is>
          <t>bvg131</t>
        </is>
      </c>
      <c r="D2126" t="inlineStr">
        <is>
          <t>Saye - Galostre</t>
        </is>
      </c>
    </row>
    <row r="2127">
      <c r="A2127" t="inlineStr">
        <is>
          <t>La Saye de Melon</t>
        </is>
      </c>
      <c r="B2127" t="inlineStr">
        <is>
          <t>FRFRR36_3</t>
        </is>
      </c>
      <c r="C2127" t="inlineStr">
        <is>
          <t>bvg131</t>
        </is>
      </c>
      <c r="D2127" t="inlineStr">
        <is>
          <t>Saye - Galostre</t>
        </is>
      </c>
    </row>
    <row r="2128">
      <c r="A2128" t="inlineStr">
        <is>
          <t>Le Meudon</t>
        </is>
      </c>
      <c r="B2128" t="inlineStr">
        <is>
          <t>FRFRR36_4</t>
        </is>
      </c>
      <c r="C2128" t="inlineStr">
        <is>
          <t>bvg131</t>
        </is>
      </c>
      <c r="D2128" t="inlineStr">
        <is>
          <t>Saye - Galostre</t>
        </is>
      </c>
    </row>
    <row r="2129">
      <c r="A2129" t="inlineStr">
        <is>
          <t>Ruisseau de Graviange</t>
        </is>
      </c>
      <c r="B2129" t="inlineStr">
        <is>
          <t>FRFRR36_5</t>
        </is>
      </c>
      <c r="C2129" t="inlineStr">
        <is>
          <t>bvg131</t>
        </is>
      </c>
      <c r="D2129" t="inlineStr">
        <is>
          <t>Saye - Galostre</t>
        </is>
      </c>
    </row>
    <row r="2130">
      <c r="A2130" t="inlineStr">
        <is>
          <t>Ruisseau de Davanon</t>
        </is>
      </c>
      <c r="B2130" t="inlineStr">
        <is>
          <t>FRFRR36_7</t>
        </is>
      </c>
      <c r="C2130" t="inlineStr">
        <is>
          <t>bvg131</t>
        </is>
      </c>
      <c r="D2130" t="inlineStr">
        <is>
          <t>Saye - Galostre</t>
        </is>
      </c>
    </row>
    <row r="2131">
      <c r="A2131" t="inlineStr">
        <is>
          <t>Ruisseau de la Détresse</t>
        </is>
      </c>
      <c r="B2131" t="inlineStr">
        <is>
          <t>FRFRR36_8</t>
        </is>
      </c>
      <c r="C2131" t="inlineStr">
        <is>
          <t>bvg131</t>
        </is>
      </c>
      <c r="D2131" t="inlineStr">
        <is>
          <t>Saye - Galostre</t>
        </is>
      </c>
    </row>
    <row r="2132">
      <c r="A2132" t="inlineStr">
        <is>
          <t>Ruisseau de la Moulinasse</t>
        </is>
      </c>
      <c r="B2132" t="inlineStr">
        <is>
          <t>FRFRR36_9</t>
        </is>
      </c>
      <c r="C2132" t="inlineStr">
        <is>
          <t>bvg131</t>
        </is>
      </c>
      <c r="D2132" t="inlineStr">
        <is>
          <t>Saye - Galostre</t>
        </is>
      </c>
    </row>
    <row r="2133">
      <c r="A2133" t="inlineStr">
        <is>
          <t>Les Douzes</t>
        </is>
      </c>
      <c r="B2133" t="inlineStr">
        <is>
          <t>FRFRR371_1</t>
        </is>
      </c>
      <c r="C2133" t="inlineStr">
        <is>
          <t>bvg153</t>
        </is>
      </c>
      <c r="D2133" t="inlineStr">
        <is>
          <t>Viaur</t>
        </is>
      </c>
    </row>
    <row r="2134">
      <c r="A2134" t="inlineStr">
        <is>
          <t>Ruisseau de Connillou</t>
        </is>
      </c>
      <c r="B2134" t="inlineStr">
        <is>
          <t>FRFRR372_1</t>
        </is>
      </c>
      <c r="C2134" t="inlineStr">
        <is>
          <t>bvg153</t>
        </is>
      </c>
      <c r="D2134" t="inlineStr">
        <is>
          <t>Viaur</t>
        </is>
      </c>
    </row>
    <row r="2135">
      <c r="A2135" t="inlineStr">
        <is>
          <t>[Toponyme inconnu] non codifiée5</t>
        </is>
      </c>
      <c r="B2135" t="inlineStr">
        <is>
          <t>FRFRR373_1</t>
        </is>
      </c>
      <c r="C2135" t="inlineStr">
        <is>
          <t>bvg025</t>
        </is>
      </c>
      <c r="D2135" t="inlineStr">
        <is>
          <t>Aveyron amont</t>
        </is>
      </c>
    </row>
    <row r="2136">
      <c r="A2136" t="inlineStr">
        <is>
          <t>L'Alze</t>
        </is>
      </c>
      <c r="B2136" t="inlineStr">
        <is>
          <t>FRFRR373_2</t>
        </is>
      </c>
      <c r="C2136" t="inlineStr">
        <is>
          <t>bvg025</t>
        </is>
      </c>
      <c r="D2136" t="inlineStr">
        <is>
          <t>Aveyron amont</t>
        </is>
      </c>
    </row>
    <row r="2137">
      <c r="A2137" t="inlineStr">
        <is>
          <t>L'Alzure</t>
        </is>
      </c>
      <c r="B2137" t="inlineStr">
        <is>
          <t>FRFRR373_3</t>
        </is>
      </c>
      <c r="C2137" t="inlineStr">
        <is>
          <t>bvg025</t>
        </is>
      </c>
      <c r="D2137" t="inlineStr">
        <is>
          <t>Aveyron amont</t>
        </is>
      </c>
    </row>
    <row r="2138">
      <c r="A2138" t="inlineStr">
        <is>
          <t>L'Argous</t>
        </is>
      </c>
      <c r="B2138" t="inlineStr">
        <is>
          <t>FRFRR373_4</t>
        </is>
      </c>
      <c r="C2138" t="inlineStr">
        <is>
          <t>bvg025</t>
        </is>
      </c>
      <c r="D2138" t="inlineStr">
        <is>
          <t>Aveyron amont</t>
        </is>
      </c>
    </row>
    <row r="2139">
      <c r="A2139" t="inlineStr">
        <is>
          <t>Ruisseau de Zahaux</t>
        </is>
      </c>
      <c r="B2139" t="inlineStr">
        <is>
          <t>FRFRR374_1</t>
        </is>
      </c>
      <c r="C2139" t="inlineStr">
        <is>
          <t>bvg025</t>
        </is>
      </c>
      <c r="D2139" t="inlineStr">
        <is>
          <t>Aveyron amont</t>
        </is>
      </c>
    </row>
    <row r="2140">
      <c r="A2140" t="inlineStr">
        <is>
          <t>Ruisseau de Fréjalieu</t>
        </is>
      </c>
      <c r="B2140" t="inlineStr">
        <is>
          <t>FRFRR375_1</t>
        </is>
      </c>
      <c r="C2140" t="inlineStr">
        <is>
          <t>bvg153</t>
        </is>
      </c>
      <c r="D2140" t="inlineStr">
        <is>
          <t>Viaur</t>
        </is>
      </c>
    </row>
    <row r="2141">
      <c r="A2141" t="inlineStr">
        <is>
          <t>Le Vernhou</t>
        </is>
      </c>
      <c r="B2141" t="inlineStr">
        <is>
          <t>FRFRR376_1</t>
        </is>
      </c>
      <c r="C2141" t="inlineStr">
        <is>
          <t>bvg153</t>
        </is>
      </c>
      <c r="D2141" t="inlineStr">
        <is>
          <t>Viaur</t>
        </is>
      </c>
    </row>
    <row r="2142">
      <c r="A2142" t="inlineStr">
        <is>
          <t>Ruisseau de Marmont</t>
        </is>
      </c>
      <c r="B2142" t="inlineStr">
        <is>
          <t>FRFRR377_1</t>
        </is>
      </c>
      <c r="C2142" t="inlineStr">
        <is>
          <t>bvg025</t>
        </is>
      </c>
      <c r="D2142" t="inlineStr">
        <is>
          <t>Aveyron amont</t>
        </is>
      </c>
    </row>
    <row r="2143">
      <c r="A2143" t="inlineStr">
        <is>
          <t>La Petite Serène</t>
        </is>
      </c>
      <c r="B2143" t="inlineStr">
        <is>
          <t>FRFRR377_2</t>
        </is>
      </c>
      <c r="C2143" t="inlineStr">
        <is>
          <t>bvg025</t>
        </is>
      </c>
      <c r="D2143" t="inlineStr">
        <is>
          <t>Aveyron amont</t>
        </is>
      </c>
    </row>
    <row r="2144">
      <c r="A2144" t="inlineStr">
        <is>
          <t>Ruisseau de Cassurex</t>
        </is>
      </c>
      <c r="B2144" t="inlineStr">
        <is>
          <t>FRFRR377_4</t>
        </is>
      </c>
      <c r="C2144" t="inlineStr">
        <is>
          <t>bvg025</t>
        </is>
      </c>
      <c r="D2144" t="inlineStr">
        <is>
          <t>Aveyron amont</t>
        </is>
      </c>
    </row>
    <row r="2145">
      <c r="A2145" t="inlineStr">
        <is>
          <t>Ruisseau de Bézans</t>
        </is>
      </c>
      <c r="B2145" t="inlineStr">
        <is>
          <t>FRFRR379A_1</t>
        </is>
      </c>
      <c r="C2145" t="inlineStr">
        <is>
          <t>bvg047</t>
        </is>
      </c>
      <c r="D2145" t="inlineStr">
        <is>
          <t>Cérou</t>
        </is>
      </c>
    </row>
    <row r="2146">
      <c r="A2146" t="inlineStr">
        <is>
          <t>Ruisseau de Ségrassiés</t>
        </is>
      </c>
      <c r="B2146" t="inlineStr">
        <is>
          <t>FRFRR379B_1</t>
        </is>
      </c>
      <c r="C2146" t="inlineStr">
        <is>
          <t>bvg047</t>
        </is>
      </c>
      <c r="D2146" t="inlineStr">
        <is>
          <t>Cérou</t>
        </is>
      </c>
    </row>
    <row r="2147">
      <c r="A2147" t="inlineStr">
        <is>
          <t>Ruisseau de Glaich</t>
        </is>
      </c>
      <c r="B2147" t="inlineStr">
        <is>
          <t>FRFRR380_1</t>
        </is>
      </c>
      <c r="C2147" t="inlineStr">
        <is>
          <t>bvg026</t>
        </is>
      </c>
      <c r="D2147" t="inlineStr">
        <is>
          <t>Aveyron aval</t>
        </is>
      </c>
    </row>
    <row r="2148">
      <c r="A2148" t="inlineStr">
        <is>
          <t>Ruisseau de Dourre</t>
        </is>
      </c>
      <c r="B2148" t="inlineStr">
        <is>
          <t>FRFRR380_2</t>
        </is>
      </c>
      <c r="C2148" t="inlineStr">
        <is>
          <t>bvg026</t>
        </is>
      </c>
      <c r="D2148" t="inlineStr">
        <is>
          <t>Aveyron aval</t>
        </is>
      </c>
    </row>
    <row r="2149">
      <c r="A2149" t="inlineStr">
        <is>
          <t>Ruisseau de Saint-Nazaire</t>
        </is>
      </c>
      <c r="B2149" t="inlineStr">
        <is>
          <t>FRFRR381_1</t>
        </is>
      </c>
      <c r="C2149" t="inlineStr">
        <is>
          <t>bvg097</t>
        </is>
      </c>
      <c r="D2149" t="inlineStr">
        <is>
          <t>Lemboulas</t>
        </is>
      </c>
    </row>
    <row r="2150">
      <c r="A2150" t="inlineStr">
        <is>
          <t>Ruisseau de Cantegrel</t>
        </is>
      </c>
      <c r="B2150" t="inlineStr">
        <is>
          <t>FRFRR381_2</t>
        </is>
      </c>
      <c r="C2150" t="inlineStr">
        <is>
          <t>bvg097</t>
        </is>
      </c>
      <c r="D2150" t="inlineStr">
        <is>
          <t>Lemboulas</t>
        </is>
      </c>
    </row>
    <row r="2151">
      <c r="A2151" t="inlineStr">
        <is>
          <t>Ruisseau de Cardac</t>
        </is>
      </c>
      <c r="B2151" t="inlineStr">
        <is>
          <t>FRFRR381_3</t>
        </is>
      </c>
      <c r="C2151" t="inlineStr">
        <is>
          <t>bvg097</t>
        </is>
      </c>
      <c r="D2151" t="inlineStr">
        <is>
          <t>Lemboulas</t>
        </is>
      </c>
    </row>
    <row r="2152">
      <c r="A2152" t="inlineStr">
        <is>
          <t>Ruisseau de l'Angle</t>
        </is>
      </c>
      <c r="B2152" t="inlineStr">
        <is>
          <t>FRFRR382_1</t>
        </is>
      </c>
      <c r="C2152" t="inlineStr">
        <is>
          <t>bvg026</t>
        </is>
      </c>
      <c r="D2152" t="inlineStr">
        <is>
          <t>Aveyron aval</t>
        </is>
      </c>
    </row>
    <row r="2153">
      <c r="A2153" t="inlineStr">
        <is>
          <t>Le Gagnol</t>
        </is>
      </c>
      <c r="B2153" t="inlineStr">
        <is>
          <t>FRFRR383_1</t>
        </is>
      </c>
      <c r="C2153" t="inlineStr">
        <is>
          <t>bvg145</t>
        </is>
      </c>
      <c r="D2153" t="inlineStr">
        <is>
          <t>Tescou</t>
        </is>
      </c>
    </row>
    <row r="2154">
      <c r="A2154" t="inlineStr">
        <is>
          <t>Ruisseau de Jauzou</t>
        </is>
      </c>
      <c r="B2154" t="inlineStr">
        <is>
          <t>FRFRR384_1</t>
        </is>
      </c>
      <c r="C2154" t="inlineStr">
        <is>
          <t>bvg142</t>
        </is>
      </c>
      <c r="D2154" t="inlineStr">
        <is>
          <t>Tarn - Sarlan - Agout</t>
        </is>
      </c>
    </row>
    <row r="2155">
      <c r="A2155" t="inlineStr">
        <is>
          <t>Ruisseau de la Barthabié</t>
        </is>
      </c>
      <c r="B2155" t="inlineStr">
        <is>
          <t>FRFRR385_1</t>
        </is>
      </c>
      <c r="C2155" t="inlineStr">
        <is>
          <t>bvg050</t>
        </is>
      </c>
      <c r="D2155" t="inlineStr">
        <is>
          <t>Dadou</t>
        </is>
      </c>
    </row>
    <row r="2156">
      <c r="A2156" t="inlineStr">
        <is>
          <t>Rivière Caunaise</t>
        </is>
      </c>
      <c r="B2156" t="inlineStr">
        <is>
          <t>FRFRR387_1</t>
        </is>
      </c>
      <c r="C2156" t="inlineStr">
        <is>
          <t>bvg010</t>
        </is>
      </c>
      <c r="D2156" t="inlineStr">
        <is>
          <t>Agout amont</t>
        </is>
      </c>
    </row>
    <row r="2157">
      <c r="A2157" t="inlineStr">
        <is>
          <t>Ruisseau du Perche</t>
        </is>
      </c>
      <c r="B2157" t="inlineStr">
        <is>
          <t>FRFRR388_2</t>
        </is>
      </c>
      <c r="C2157" t="inlineStr">
        <is>
          <t>bvg134</t>
        </is>
      </c>
      <c r="D2157" t="inlineStr">
        <is>
          <t>Sor</t>
        </is>
      </c>
    </row>
    <row r="2158">
      <c r="A2158" t="inlineStr">
        <is>
          <t>Ruisseau du Mouscaillou</t>
        </is>
      </c>
      <c r="B2158" t="inlineStr">
        <is>
          <t>FRFRR388_3</t>
        </is>
      </c>
      <c r="C2158" t="inlineStr">
        <is>
          <t>bvg134</t>
        </is>
      </c>
      <c r="D2158" t="inlineStr">
        <is>
          <t>Sor</t>
        </is>
      </c>
    </row>
    <row r="2159">
      <c r="A2159" t="inlineStr">
        <is>
          <t>Ruisseau de Merdalou</t>
        </is>
      </c>
      <c r="B2159" t="inlineStr">
        <is>
          <t>FRFRR389_1</t>
        </is>
      </c>
      <c r="C2159" t="inlineStr">
        <is>
          <t>bvg011</t>
        </is>
      </c>
      <c r="D2159" t="inlineStr">
        <is>
          <t>Agout aval</t>
        </is>
      </c>
    </row>
    <row r="2160">
      <c r="A2160" t="inlineStr">
        <is>
          <t>Ruisseau de Saborgues</t>
        </is>
      </c>
      <c r="B2160" t="inlineStr">
        <is>
          <t>FRFRR390_1</t>
        </is>
      </c>
      <c r="C2160" t="inlineStr">
        <is>
          <t>bvg011</t>
        </is>
      </c>
      <c r="D2160" t="inlineStr">
        <is>
          <t>Agout aval</t>
        </is>
      </c>
    </row>
    <row r="2161">
      <c r="A2161" t="inlineStr">
        <is>
          <t>Ruisseau de Poulobre</t>
        </is>
      </c>
      <c r="B2161" t="inlineStr">
        <is>
          <t>FRFRR390_2</t>
        </is>
      </c>
      <c r="C2161" t="inlineStr">
        <is>
          <t>bvg011</t>
        </is>
      </c>
      <c r="D2161" t="inlineStr">
        <is>
          <t>Agout aval</t>
        </is>
      </c>
    </row>
    <row r="2162">
      <c r="A2162" t="inlineStr">
        <is>
          <t>Le Roy</t>
        </is>
      </c>
      <c r="B2162" t="inlineStr">
        <is>
          <t>FRFRR39_2</t>
        </is>
      </c>
      <c r="C2162" t="inlineStr">
        <is>
          <t>bvg091</t>
        </is>
      </c>
      <c r="D2162" t="inlineStr">
        <is>
          <t>Isle aval</t>
        </is>
      </c>
    </row>
    <row r="2163">
      <c r="A2163" t="inlineStr">
        <is>
          <t>L'Estissac</t>
        </is>
      </c>
      <c r="B2163" t="inlineStr">
        <is>
          <t>FRFRR39_3</t>
        </is>
      </c>
      <c r="C2163" t="inlineStr">
        <is>
          <t>bvg091</t>
        </is>
      </c>
      <c r="D2163" t="inlineStr">
        <is>
          <t>Isle aval</t>
        </is>
      </c>
    </row>
    <row r="2164">
      <c r="A2164" t="inlineStr">
        <is>
          <t>La Crempsoulie</t>
        </is>
      </c>
      <c r="B2164" t="inlineStr">
        <is>
          <t>FRFRR39_4</t>
        </is>
      </c>
      <c r="C2164" t="inlineStr">
        <is>
          <t>bvg091</t>
        </is>
      </c>
      <c r="D2164" t="inlineStr">
        <is>
          <t>Isle aval</t>
        </is>
      </c>
    </row>
    <row r="2165">
      <c r="A2165" t="inlineStr">
        <is>
          <t>Gave d'Estaubé</t>
        </is>
      </c>
      <c r="B2165" t="inlineStr">
        <is>
          <t>FRFRR404_2</t>
        </is>
      </c>
      <c r="C2165" t="inlineStr">
        <is>
          <t>bvg080</t>
        </is>
      </c>
      <c r="D2165" t="inlineStr">
        <is>
          <t>Gaves pyrénéens</t>
        </is>
      </c>
    </row>
    <row r="2166">
      <c r="A2166" t="inlineStr">
        <is>
          <t>Ruisseau de Campbieil</t>
        </is>
      </c>
      <c r="B2166" t="inlineStr">
        <is>
          <t>FRFRR404_3</t>
        </is>
      </c>
      <c r="C2166" t="inlineStr">
        <is>
          <t>bvg080</t>
        </is>
      </c>
      <c r="D2166" t="inlineStr">
        <is>
          <t>Gaves pyrénéens</t>
        </is>
      </c>
    </row>
    <row r="2167">
      <c r="A2167" t="inlineStr">
        <is>
          <t>Le Bastan</t>
        </is>
      </c>
      <c r="B2167" t="inlineStr">
        <is>
          <t>FRFRR405_1</t>
        </is>
      </c>
      <c r="C2167" t="inlineStr">
        <is>
          <t>bvg080</t>
        </is>
      </c>
      <c r="D2167" t="inlineStr">
        <is>
          <t>Gaves pyrénéens</t>
        </is>
      </c>
    </row>
    <row r="2168">
      <c r="A2168" t="inlineStr">
        <is>
          <t>Ruisseau Dets Coubous</t>
        </is>
      </c>
      <c r="B2168" t="inlineStr">
        <is>
          <t>FRFRR405_2</t>
        </is>
      </c>
      <c r="C2168" t="inlineStr">
        <is>
          <t>bvg080</t>
        </is>
      </c>
      <c r="D2168" t="inlineStr">
        <is>
          <t>Gaves pyrénéens</t>
        </is>
      </c>
    </row>
    <row r="2169">
      <c r="A2169" t="inlineStr">
        <is>
          <t>Ruisseau de la Glère</t>
        </is>
      </c>
      <c r="B2169" t="inlineStr">
        <is>
          <t>FRFRR405_3</t>
        </is>
      </c>
      <c r="C2169" t="inlineStr">
        <is>
          <t>bvg080</t>
        </is>
      </c>
      <c r="D2169" t="inlineStr">
        <is>
          <t>Gaves pyrénéens</t>
        </is>
      </c>
    </row>
    <row r="2170">
      <c r="A2170" t="inlineStr">
        <is>
          <t>Le Bastan de Sers</t>
        </is>
      </c>
      <c r="B2170" t="inlineStr">
        <is>
          <t>FRFRR405_4</t>
        </is>
      </c>
      <c r="C2170" t="inlineStr">
        <is>
          <t>bvg080</t>
        </is>
      </c>
      <c r="D2170" t="inlineStr">
        <is>
          <t>Gaves pyrénéens</t>
        </is>
      </c>
    </row>
    <row r="2171">
      <c r="A2171" t="inlineStr">
        <is>
          <t>Ruisseau de Bolou</t>
        </is>
      </c>
      <c r="B2171" t="inlineStr">
        <is>
          <t>FRFRR405_5</t>
        </is>
      </c>
      <c r="C2171" t="inlineStr">
        <is>
          <t>bvg080</t>
        </is>
      </c>
      <c r="D2171" t="inlineStr">
        <is>
          <t>Gaves pyrénéens</t>
        </is>
      </c>
    </row>
    <row r="2172">
      <c r="A2172" t="inlineStr">
        <is>
          <t>Gave d'Estaing</t>
        </is>
      </c>
      <c r="B2172" t="inlineStr">
        <is>
          <t>FRFRR407_1</t>
        </is>
      </c>
      <c r="C2172" t="inlineStr">
        <is>
          <t>bvg080</t>
        </is>
      </c>
      <c r="D2172" t="inlineStr">
        <is>
          <t>Gaves pyrénéens</t>
        </is>
      </c>
    </row>
    <row r="2173">
      <c r="A2173" t="inlineStr">
        <is>
          <t>Ruisseau du Brouilh</t>
        </is>
      </c>
      <c r="B2173" t="inlineStr">
        <is>
          <t>FRFRR409_2</t>
        </is>
      </c>
      <c r="C2173" t="inlineStr">
        <is>
          <t>bvg086</t>
        </is>
      </c>
      <c r="D2173" t="inlineStr">
        <is>
          <t>Haut Adour</t>
        </is>
      </c>
    </row>
    <row r="2174">
      <c r="A2174" t="inlineStr">
        <is>
          <t>Ruisseau de la Glère</t>
        </is>
      </c>
      <c r="B2174" t="inlineStr">
        <is>
          <t>FRFRR409_3</t>
        </is>
      </c>
      <c r="C2174" t="inlineStr">
        <is>
          <t>bvg086</t>
        </is>
      </c>
      <c r="D2174" t="inlineStr">
        <is>
          <t>Haut Adour</t>
        </is>
      </c>
    </row>
    <row r="2175">
      <c r="A2175" t="inlineStr">
        <is>
          <t>Le Tord</t>
        </is>
      </c>
      <c r="B2175" t="inlineStr">
        <is>
          <t>FRFRR40_1</t>
        </is>
      </c>
      <c r="C2175" t="inlineStr">
        <is>
          <t>bvg053</t>
        </is>
      </c>
      <c r="D2175" t="inlineStr">
        <is>
          <t>Dordogne aval</t>
        </is>
      </c>
    </row>
    <row r="2176">
      <c r="A2176" t="inlineStr">
        <is>
          <t>Le Fayat</t>
        </is>
      </c>
      <c r="B2176" t="inlineStr">
        <is>
          <t>FRFRR40_2</t>
        </is>
      </c>
      <c r="C2176" t="inlineStr">
        <is>
          <t>bvg053</t>
        </is>
      </c>
      <c r="D2176" t="inlineStr">
        <is>
          <t>Dordogne aval</t>
        </is>
      </c>
    </row>
    <row r="2177">
      <c r="A2177" t="inlineStr">
        <is>
          <t>La Léchou</t>
        </is>
      </c>
      <c r="B2177" t="inlineStr">
        <is>
          <t>FRFRR40_4</t>
        </is>
      </c>
      <c r="C2177" t="inlineStr">
        <is>
          <t>bvg053</t>
        </is>
      </c>
      <c r="D2177" t="inlineStr">
        <is>
          <t>Dordogne aval</t>
        </is>
      </c>
    </row>
    <row r="2178">
      <c r="A2178" t="inlineStr">
        <is>
          <t>Le Lechout</t>
        </is>
      </c>
      <c r="B2178" t="inlineStr">
        <is>
          <t>FRFRR40_5</t>
        </is>
      </c>
      <c r="C2178" t="inlineStr">
        <is>
          <t>bvg053</t>
        </is>
      </c>
      <c r="D2178" t="inlineStr">
        <is>
          <t>Dordogne aval</t>
        </is>
      </c>
    </row>
    <row r="2179">
      <c r="A2179" t="inlineStr">
        <is>
          <t>La Bidonne</t>
        </is>
      </c>
      <c r="B2179" t="inlineStr">
        <is>
          <t>FRFRR40_6</t>
        </is>
      </c>
      <c r="C2179" t="inlineStr">
        <is>
          <t>bvg053</t>
        </is>
      </c>
      <c r="D2179" t="inlineStr">
        <is>
          <t>Dordogne aval</t>
        </is>
      </c>
    </row>
    <row r="2180">
      <c r="A2180" t="inlineStr">
        <is>
          <t>Ruisseau de Hounteyde</t>
        </is>
      </c>
      <c r="B2180" t="inlineStr">
        <is>
          <t>FRFRR410_1</t>
        </is>
      </c>
      <c r="C2180" t="inlineStr">
        <is>
          <t>bvg080</t>
        </is>
      </c>
      <c r="D2180" t="inlineStr">
        <is>
          <t>Gaves pyrénéens</t>
        </is>
      </c>
    </row>
    <row r="2181">
      <c r="A2181" t="inlineStr">
        <is>
          <t>Le Louey</t>
        </is>
      </c>
      <c r="B2181" t="inlineStr">
        <is>
          <t>FRFRR410_2</t>
        </is>
      </c>
      <c r="C2181" t="inlineStr">
        <is>
          <t>bvg080</t>
        </is>
      </c>
      <c r="D2181" t="inlineStr">
        <is>
          <t>Gaves pyrénéens</t>
        </is>
      </c>
    </row>
    <row r="2182">
      <c r="A2182" t="inlineStr">
        <is>
          <t>Le Bouès</t>
        </is>
      </c>
      <c r="B2182" t="inlineStr">
        <is>
          <t>FRFRR413_1</t>
        </is>
      </c>
      <c r="C2182" t="inlineStr">
        <is>
          <t>bvg018</t>
        </is>
      </c>
      <c r="D2182" t="inlineStr">
        <is>
          <t>Arros</t>
        </is>
      </c>
    </row>
    <row r="2183">
      <c r="A2183" t="inlineStr">
        <is>
          <t>Ruisseau de Cassagnau</t>
        </is>
      </c>
      <c r="B2183" t="inlineStr">
        <is>
          <t>FRFRR413_2</t>
        </is>
      </c>
      <c r="C2183" t="inlineStr">
        <is>
          <t>bvg018</t>
        </is>
      </c>
      <c r="D2183" t="inlineStr">
        <is>
          <t>Arros</t>
        </is>
      </c>
    </row>
    <row r="2184">
      <c r="A2184" t="inlineStr">
        <is>
          <t>Le Lys</t>
        </is>
      </c>
      <c r="B2184" t="inlineStr">
        <is>
          <t>FRFRR413_3</t>
        </is>
      </c>
      <c r="C2184" t="inlineStr">
        <is>
          <t>bvg018</t>
        </is>
      </c>
      <c r="D2184" t="inlineStr">
        <is>
          <t>Arros</t>
        </is>
      </c>
    </row>
    <row r="2185">
      <c r="A2185" t="inlineStr">
        <is>
          <t>Ruisseau de Cabournieu</t>
        </is>
      </c>
      <c r="B2185" t="inlineStr">
        <is>
          <t>FRFRR413_4</t>
        </is>
      </c>
      <c r="C2185" t="inlineStr">
        <is>
          <t>bvg018</t>
        </is>
      </c>
      <c r="D2185" t="inlineStr">
        <is>
          <t>Arros</t>
        </is>
      </c>
    </row>
    <row r="2186">
      <c r="A2186" t="inlineStr">
        <is>
          <t>Le Laüs</t>
        </is>
      </c>
      <c r="B2186" t="inlineStr">
        <is>
          <t>FRFRR413_5</t>
        </is>
      </c>
      <c r="C2186" t="inlineStr">
        <is>
          <t>bvg018</t>
        </is>
      </c>
      <c r="D2186" t="inlineStr">
        <is>
          <t>Arros</t>
        </is>
      </c>
    </row>
    <row r="2187">
      <c r="A2187" t="inlineStr">
        <is>
          <t>L'Estéous</t>
        </is>
      </c>
      <c r="B2187" t="inlineStr">
        <is>
          <t>FRFRR415_1</t>
        </is>
      </c>
      <c r="C2187" t="inlineStr">
        <is>
          <t>bvg001</t>
        </is>
      </c>
      <c r="D2187" t="inlineStr">
        <is>
          <t>Adour</t>
        </is>
      </c>
    </row>
    <row r="2188">
      <c r="A2188" t="inlineStr">
        <is>
          <t>L'Aule</t>
        </is>
      </c>
      <c r="B2188" t="inlineStr">
        <is>
          <t>FRFRR415_3</t>
        </is>
      </c>
      <c r="C2188" t="inlineStr">
        <is>
          <t>bvg001</t>
        </is>
      </c>
      <c r="D2188" t="inlineStr">
        <is>
          <t>Adour</t>
        </is>
      </c>
    </row>
    <row r="2189">
      <c r="A2189" t="inlineStr">
        <is>
          <t>Ruisseau de Larcis</t>
        </is>
      </c>
      <c r="B2189" t="inlineStr">
        <is>
          <t>FRFRR415_4</t>
        </is>
      </c>
      <c r="C2189" t="inlineStr">
        <is>
          <t>bvg001</t>
        </is>
      </c>
      <c r="D2189" t="inlineStr">
        <is>
          <t>Adour</t>
        </is>
      </c>
    </row>
    <row r="2190">
      <c r="A2190" t="inlineStr">
        <is>
          <t>Le Lis</t>
        </is>
      </c>
      <c r="B2190" t="inlineStr">
        <is>
          <t>FRFRR417_1</t>
        </is>
      </c>
      <c r="C2190" t="inlineStr">
        <is>
          <t>bvg060</t>
        </is>
      </c>
      <c r="D2190" t="inlineStr">
        <is>
          <t>Echez</t>
        </is>
      </c>
    </row>
    <row r="2191">
      <c r="A2191" t="inlineStr">
        <is>
          <t>La Luzerte</t>
        </is>
      </c>
      <c r="B2191" t="inlineStr">
        <is>
          <t>FRFRR417_2</t>
        </is>
      </c>
      <c r="C2191" t="inlineStr">
        <is>
          <t>bvg060</t>
        </is>
      </c>
      <c r="D2191" t="inlineStr">
        <is>
          <t>Echez</t>
        </is>
      </c>
    </row>
    <row r="2192">
      <c r="A2192" t="inlineStr">
        <is>
          <t>La Géline</t>
        </is>
      </c>
      <c r="B2192" t="inlineStr">
        <is>
          <t>FRFRR417_3</t>
        </is>
      </c>
      <c r="C2192" t="inlineStr">
        <is>
          <t>bvg060</t>
        </is>
      </c>
      <c r="D2192" t="inlineStr">
        <is>
          <t>Echez</t>
        </is>
      </c>
    </row>
    <row r="2193">
      <c r="A2193" t="inlineStr">
        <is>
          <t>Ruisseau de Gabanelle</t>
        </is>
      </c>
      <c r="B2193" t="inlineStr">
        <is>
          <t>FRFRR41_1</t>
        </is>
      </c>
      <c r="C2193" t="inlineStr">
        <is>
          <t>bvg053</t>
        </is>
      </c>
      <c r="D2193" t="inlineStr">
        <is>
          <t>Dordogne aval</t>
        </is>
      </c>
    </row>
    <row r="2194">
      <c r="A2194" t="inlineStr">
        <is>
          <t>La Durèze</t>
        </is>
      </c>
      <c r="B2194" t="inlineStr">
        <is>
          <t>FRFRR41_10</t>
        </is>
      </c>
      <c r="C2194" t="inlineStr">
        <is>
          <t>bvg053</t>
        </is>
      </c>
      <c r="D2194" t="inlineStr">
        <is>
          <t>Dordogne aval</t>
        </is>
      </c>
    </row>
    <row r="2195">
      <c r="A2195" t="inlineStr">
        <is>
          <t>Ruisseau de Lestage</t>
        </is>
      </c>
      <c r="B2195" t="inlineStr">
        <is>
          <t>FRFRR41_11</t>
        </is>
      </c>
      <c r="C2195" t="inlineStr">
        <is>
          <t>bvg053</t>
        </is>
      </c>
      <c r="D2195" t="inlineStr">
        <is>
          <t>Dordogne aval</t>
        </is>
      </c>
    </row>
    <row r="2196">
      <c r="A2196" t="inlineStr">
        <is>
          <t>Ruisseau du Grand Rieu</t>
        </is>
      </c>
      <c r="B2196" t="inlineStr">
        <is>
          <t>FRFRR41_12</t>
        </is>
      </c>
      <c r="C2196" t="inlineStr">
        <is>
          <t>bvg053</t>
        </is>
      </c>
      <c r="D2196" t="inlineStr">
        <is>
          <t>Dordogne aval</t>
        </is>
      </c>
    </row>
    <row r="2197">
      <c r="A2197" t="inlineStr">
        <is>
          <t>Le Seignal</t>
        </is>
      </c>
      <c r="B2197" t="inlineStr">
        <is>
          <t>FRFRR41_13</t>
        </is>
      </c>
      <c r="C2197" t="inlineStr">
        <is>
          <t>bvg053</t>
        </is>
      </c>
      <c r="D2197" t="inlineStr">
        <is>
          <t>Dordogne aval</t>
        </is>
      </c>
    </row>
    <row r="2198">
      <c r="A2198" t="inlineStr">
        <is>
          <t>La Gouyne</t>
        </is>
      </c>
      <c r="B2198" t="inlineStr">
        <is>
          <t>FRFRR41_2</t>
        </is>
      </c>
      <c r="C2198" t="inlineStr">
        <is>
          <t>bvg053</t>
        </is>
      </c>
      <c r="D2198" t="inlineStr">
        <is>
          <t>Dordogne aval</t>
        </is>
      </c>
    </row>
    <row r="2199">
      <c r="A2199" t="inlineStr">
        <is>
          <t>La Gardonnette</t>
        </is>
      </c>
      <c r="B2199" t="inlineStr">
        <is>
          <t>FRFRR41_3</t>
        </is>
      </c>
      <c r="C2199" t="inlineStr">
        <is>
          <t>bvg053</t>
        </is>
      </c>
      <c r="D2199" t="inlineStr">
        <is>
          <t>Dordogne aval</t>
        </is>
      </c>
    </row>
    <row r="2200">
      <c r="A2200" t="inlineStr">
        <is>
          <t>[Toponyme inconnu] P5490540</t>
        </is>
      </c>
      <c r="B2200" t="inlineStr">
        <is>
          <t>FRFRR41_4</t>
        </is>
      </c>
      <c r="C2200" t="inlineStr">
        <is>
          <t>bvg053</t>
        </is>
      </c>
      <c r="D2200" t="inlineStr">
        <is>
          <t>Dordogne aval</t>
        </is>
      </c>
    </row>
    <row r="2201">
      <c r="A2201" t="inlineStr">
        <is>
          <t>Ruisseau des Sandaux</t>
        </is>
      </c>
      <c r="B2201" t="inlineStr">
        <is>
          <t>FRFRR41_5</t>
        </is>
      </c>
      <c r="C2201" t="inlineStr">
        <is>
          <t>bvg053</t>
        </is>
      </c>
      <c r="D2201" t="inlineStr">
        <is>
          <t>Dordogne aval</t>
        </is>
      </c>
    </row>
    <row r="2202">
      <c r="A2202" t="inlineStr">
        <is>
          <t>La Gravouse</t>
        </is>
      </c>
      <c r="B2202" t="inlineStr">
        <is>
          <t>FRFRR41_6</t>
        </is>
      </c>
      <c r="C2202" t="inlineStr">
        <is>
          <t>bvg053</t>
        </is>
      </c>
      <c r="D2202" t="inlineStr">
        <is>
          <t>Dordogne aval</t>
        </is>
      </c>
    </row>
    <row r="2203">
      <c r="A2203" t="inlineStr">
        <is>
          <t>La Soulège</t>
        </is>
      </c>
      <c r="B2203" t="inlineStr">
        <is>
          <t>FRFRR41_8</t>
        </is>
      </c>
      <c r="C2203" t="inlineStr">
        <is>
          <t>bvg053</t>
        </is>
      </c>
      <c r="D2203" t="inlineStr">
        <is>
          <t>Dordogne aval</t>
        </is>
      </c>
    </row>
    <row r="2204">
      <c r="A2204" t="inlineStr">
        <is>
          <t>L'Estrop</t>
        </is>
      </c>
      <c r="B2204" t="inlineStr">
        <is>
          <t>FRFRR41_9</t>
        </is>
      </c>
      <c r="C2204" t="inlineStr">
        <is>
          <t>bvg053</t>
        </is>
      </c>
      <c r="D2204" t="inlineStr">
        <is>
          <t>Dordogne aval</t>
        </is>
      </c>
    </row>
    <row r="2205">
      <c r="A2205" t="inlineStr">
        <is>
          <t>Le Lées</t>
        </is>
      </c>
      <c r="B2205" t="inlineStr">
        <is>
          <t>FRFRR421_1</t>
        </is>
      </c>
      <c r="C2205" t="inlineStr">
        <is>
          <t>bvg109</t>
        </is>
      </c>
      <c r="D2205" t="inlineStr">
        <is>
          <t>Lées</t>
        </is>
      </c>
    </row>
    <row r="2206">
      <c r="A2206" t="inlineStr">
        <is>
          <t>Le Gabassot</t>
        </is>
      </c>
      <c r="B2206" t="inlineStr">
        <is>
          <t>FRFRR421_2</t>
        </is>
      </c>
      <c r="C2206" t="inlineStr">
        <is>
          <t>bvg109</t>
        </is>
      </c>
      <c r="D2206" t="inlineStr">
        <is>
          <t>Lées</t>
        </is>
      </c>
    </row>
    <row r="2207">
      <c r="A2207" t="inlineStr">
        <is>
          <t>Le Lées</t>
        </is>
      </c>
      <c r="B2207" t="inlineStr">
        <is>
          <t>FRFRR421_3</t>
        </is>
      </c>
      <c r="C2207" t="inlineStr">
        <is>
          <t>bvg109</t>
        </is>
      </c>
      <c r="D2207" t="inlineStr">
        <is>
          <t>Lées</t>
        </is>
      </c>
    </row>
    <row r="2208">
      <c r="A2208" t="inlineStr">
        <is>
          <t>Le Luz de Casalis</t>
        </is>
      </c>
      <c r="B2208" t="inlineStr">
        <is>
          <t>FRFRR424_1</t>
        </is>
      </c>
      <c r="C2208" t="inlineStr">
        <is>
          <t>bvg079</t>
        </is>
      </c>
      <c r="D2208" t="inlineStr">
        <is>
          <t>Gave de Pau</t>
        </is>
      </c>
    </row>
    <row r="2209">
      <c r="A2209" t="inlineStr">
        <is>
          <t>Le Gest</t>
        </is>
      </c>
      <c r="B2209" t="inlineStr">
        <is>
          <t>FRFRR424_2</t>
        </is>
      </c>
      <c r="C2209" t="inlineStr">
        <is>
          <t>bvg079</t>
        </is>
      </c>
      <c r="D2209" t="inlineStr">
        <is>
          <t>Gave de Pau</t>
        </is>
      </c>
    </row>
    <row r="2210">
      <c r="A2210" t="inlineStr">
        <is>
          <t>Ruisseau Lestarrès</t>
        </is>
      </c>
      <c r="B2210" t="inlineStr">
        <is>
          <t>FRFRR425_1</t>
        </is>
      </c>
      <c r="C2210" t="inlineStr">
        <is>
          <t>bvg079</t>
        </is>
      </c>
      <c r="D2210" t="inlineStr">
        <is>
          <t>Gave de Pau</t>
        </is>
      </c>
    </row>
    <row r="2211">
      <c r="A2211" t="inlineStr">
        <is>
          <t>Le Landistou</t>
        </is>
      </c>
      <c r="B2211" t="inlineStr">
        <is>
          <t>FRFRR425_2</t>
        </is>
      </c>
      <c r="C2211" t="inlineStr">
        <is>
          <t>bvg079</t>
        </is>
      </c>
      <c r="D2211" t="inlineStr">
        <is>
          <t>Gave de Pau</t>
        </is>
      </c>
    </row>
    <row r="2212">
      <c r="A2212" t="inlineStr">
        <is>
          <t>Le Louet</t>
        </is>
      </c>
      <c r="B2212" t="inlineStr">
        <is>
          <t>FRFRR426_1</t>
        </is>
      </c>
      <c r="C2212" t="inlineStr">
        <is>
          <t>bvg103</t>
        </is>
      </c>
      <c r="D2212" t="inlineStr">
        <is>
          <t>Louet et Layza</t>
        </is>
      </c>
    </row>
    <row r="2213">
      <c r="A2213" t="inlineStr">
        <is>
          <t>La Seyze</t>
        </is>
      </c>
      <c r="B2213" t="inlineStr">
        <is>
          <t>FRFRR42A_1</t>
        </is>
      </c>
      <c r="C2213" t="inlineStr">
        <is>
          <t>bvg053</t>
        </is>
      </c>
      <c r="D2213" t="inlineStr">
        <is>
          <t>Dordogne aval</t>
        </is>
      </c>
    </row>
    <row r="2214">
      <c r="A2214" t="inlineStr">
        <is>
          <t>Ruisseau de Marmelet</t>
        </is>
      </c>
      <c r="B2214" t="inlineStr">
        <is>
          <t>FRFRR42A_2</t>
        </is>
      </c>
      <c r="C2214" t="inlineStr">
        <is>
          <t>bvg053</t>
        </is>
      </c>
      <c r="D2214" t="inlineStr">
        <is>
          <t>Dordogne aval</t>
        </is>
      </c>
    </row>
    <row r="2215">
      <c r="A2215" t="inlineStr">
        <is>
          <t>L'Ozenx</t>
        </is>
      </c>
      <c r="B2215" t="inlineStr">
        <is>
          <t>FRFRR430_3</t>
        </is>
      </c>
      <c r="C2215" t="inlineStr">
        <is>
          <t>bvg079</t>
        </is>
      </c>
      <c r="D2215" t="inlineStr">
        <is>
          <t>Gave de Pau</t>
        </is>
      </c>
    </row>
    <row r="2216">
      <c r="A2216" t="inlineStr">
        <is>
          <t>La Lèze</t>
        </is>
      </c>
      <c r="B2216" t="inlineStr">
        <is>
          <t>FRFRR431_1</t>
        </is>
      </c>
      <c r="C2216" t="inlineStr">
        <is>
          <t>bvg079</t>
        </is>
      </c>
      <c r="D2216" t="inlineStr">
        <is>
          <t>Gave de Pau</t>
        </is>
      </c>
    </row>
    <row r="2217">
      <c r="A2217" t="inlineStr">
        <is>
          <t>Ruisseau de Labagnère</t>
        </is>
      </c>
      <c r="B2217" t="inlineStr">
        <is>
          <t>FRFRR432_1</t>
        </is>
      </c>
      <c r="C2217" t="inlineStr">
        <is>
          <t>bvg079</t>
        </is>
      </c>
      <c r="D2217" t="inlineStr">
        <is>
          <t>Gave de Pau</t>
        </is>
      </c>
    </row>
    <row r="2218">
      <c r="A2218" t="inlineStr">
        <is>
          <t>La Baysole</t>
        </is>
      </c>
      <c r="B2218" t="inlineStr">
        <is>
          <t>FRFRR432_2</t>
        </is>
      </c>
      <c r="C2218" t="inlineStr">
        <is>
          <t>bvg079</t>
        </is>
      </c>
      <c r="D2218" t="inlineStr">
        <is>
          <t>Gave de Pau</t>
        </is>
      </c>
    </row>
    <row r="2219">
      <c r="A2219" t="inlineStr">
        <is>
          <t>La Baysère</t>
        </is>
      </c>
      <c r="B2219" t="inlineStr">
        <is>
          <t>FRFRR432_3</t>
        </is>
      </c>
      <c r="C2219" t="inlineStr">
        <is>
          <t>bvg079</t>
        </is>
      </c>
      <c r="D2219" t="inlineStr">
        <is>
          <t>Gave de Pau</t>
        </is>
      </c>
    </row>
    <row r="2220">
      <c r="A2220" t="inlineStr">
        <is>
          <t>Ruisseau des Gorges de Kakouéta</t>
        </is>
      </c>
      <c r="B2220" t="inlineStr">
        <is>
          <t>FRFRR434_1</t>
        </is>
      </c>
      <c r="C2220" t="inlineStr">
        <is>
          <t>bvg127</t>
        </is>
      </c>
      <c r="D2220" t="inlineStr">
        <is>
          <t>Saison</t>
        </is>
      </c>
    </row>
    <row r="2221">
      <c r="A2221" t="inlineStr">
        <is>
          <t>Ruisseau du Bergons</t>
        </is>
      </c>
      <c r="B2221" t="inlineStr">
        <is>
          <t>FRFRR435_1</t>
        </is>
      </c>
      <c r="C2221" t="inlineStr">
        <is>
          <t>bvg080</t>
        </is>
      </c>
      <c r="D2221" t="inlineStr">
        <is>
          <t>Gaves pyrénéens</t>
        </is>
      </c>
    </row>
    <row r="2222">
      <c r="A2222" t="inlineStr">
        <is>
          <t>Ruisseau de Hougarou</t>
        </is>
      </c>
      <c r="B2222" t="inlineStr">
        <is>
          <t>FRFRR437_1</t>
        </is>
      </c>
      <c r="C2222" t="inlineStr">
        <is>
          <t>bvg079</t>
        </is>
      </c>
      <c r="D2222" t="inlineStr">
        <is>
          <t>Gave de Pau</t>
        </is>
      </c>
    </row>
    <row r="2223">
      <c r="A2223" t="inlineStr">
        <is>
          <t>L'Arriu Sec</t>
        </is>
      </c>
      <c r="B2223" t="inlineStr">
        <is>
          <t>FRFRR437_2</t>
        </is>
      </c>
      <c r="C2223" t="inlineStr">
        <is>
          <t>bvg079</t>
        </is>
      </c>
      <c r="D2223" t="inlineStr">
        <is>
          <t>Gave de Pau</t>
        </is>
      </c>
    </row>
    <row r="2224">
      <c r="A2224" t="inlineStr">
        <is>
          <t>La Sourde</t>
        </is>
      </c>
      <c r="B2224" t="inlineStr">
        <is>
          <t>FRFRR438_1</t>
        </is>
      </c>
      <c r="C2224" t="inlineStr">
        <is>
          <t>bvg078</t>
        </is>
      </c>
      <c r="D2224" t="inlineStr">
        <is>
          <t>Gave d'Ossau</t>
        </is>
      </c>
    </row>
    <row r="2225">
      <c r="A2225" t="inlineStr">
        <is>
          <t>Le Jaurès</t>
        </is>
      </c>
      <c r="B2225" t="inlineStr">
        <is>
          <t>FRFRR43_3</t>
        </is>
      </c>
      <c r="C2225" t="inlineStr">
        <is>
          <t>bvg091</t>
        </is>
      </c>
      <c r="D2225" t="inlineStr">
        <is>
          <t>Isle aval</t>
        </is>
      </c>
    </row>
    <row r="2226">
      <c r="A2226" t="inlineStr">
        <is>
          <t>[Toponyme inconnu] P6481140</t>
        </is>
      </c>
      <c r="B2226" t="inlineStr">
        <is>
          <t>FRFRR43_4</t>
        </is>
      </c>
      <c r="C2226" t="inlineStr">
        <is>
          <t>bvg091</t>
        </is>
      </c>
      <c r="D2226" t="inlineStr">
        <is>
          <t>Isle aval</t>
        </is>
      </c>
    </row>
    <row r="2227">
      <c r="A2227" t="inlineStr">
        <is>
          <t>Le Serre</t>
        </is>
      </c>
      <c r="B2227" t="inlineStr">
        <is>
          <t>FRFRR43_5</t>
        </is>
      </c>
      <c r="C2227" t="inlineStr">
        <is>
          <t>bvg091</t>
        </is>
      </c>
      <c r="D2227" t="inlineStr">
        <is>
          <t>Isle aval</t>
        </is>
      </c>
    </row>
    <row r="2228">
      <c r="A2228" t="inlineStr">
        <is>
          <t>[Toponyme inconnu] P6481120</t>
        </is>
      </c>
      <c r="B2228" t="inlineStr">
        <is>
          <t>FRFRR43_6</t>
        </is>
      </c>
      <c r="C2228" t="inlineStr">
        <is>
          <t>bvg091</t>
        </is>
      </c>
      <c r="D2228" t="inlineStr">
        <is>
          <t>Isle aval</t>
        </is>
      </c>
    </row>
    <row r="2229">
      <c r="A2229" t="inlineStr">
        <is>
          <t>[Topony inconnu] P6481130</t>
        </is>
      </c>
      <c r="B2229" t="inlineStr">
        <is>
          <t>FRFRR43_7</t>
        </is>
      </c>
      <c r="C2229" t="inlineStr">
        <is>
          <t>bvg091</t>
        </is>
      </c>
      <c r="D2229" t="inlineStr">
        <is>
          <t>Isle aval</t>
        </is>
      </c>
    </row>
    <row r="2230">
      <c r="A2230" t="inlineStr">
        <is>
          <t>Le Barbot</t>
        </is>
      </c>
      <c r="B2230" t="inlineStr">
        <is>
          <t>FRFRR441_1</t>
        </is>
      </c>
      <c r="C2230" t="inlineStr">
        <is>
          <t>bvg076</t>
        </is>
      </c>
      <c r="D2230" t="inlineStr">
        <is>
          <t>Gave d'Aspe</t>
        </is>
      </c>
    </row>
    <row r="2231">
      <c r="A2231" t="inlineStr">
        <is>
          <t>Ruisseau Labadie</t>
        </is>
      </c>
      <c r="B2231" t="inlineStr">
        <is>
          <t>FRFRR441_2</t>
        </is>
      </c>
      <c r="C2231" t="inlineStr">
        <is>
          <t>bvg076</t>
        </is>
      </c>
      <c r="D2231" t="inlineStr">
        <is>
          <t>Gave d'Aspe</t>
        </is>
      </c>
    </row>
    <row r="2232">
      <c r="A2232" t="inlineStr">
        <is>
          <t>Le Lauga</t>
        </is>
      </c>
      <c r="B2232" t="inlineStr">
        <is>
          <t>FRFRR441_3</t>
        </is>
      </c>
      <c r="C2232" t="inlineStr">
        <is>
          <t>bvg076</t>
        </is>
      </c>
      <c r="D2232" t="inlineStr">
        <is>
          <t>Gave d'Aspe</t>
        </is>
      </c>
    </row>
    <row r="2233">
      <c r="A2233" t="inlineStr">
        <is>
          <t>Ruisseau de Beigmau</t>
        </is>
      </c>
      <c r="B2233" t="inlineStr">
        <is>
          <t>FRFRR445A_1</t>
        </is>
      </c>
      <c r="C2233" t="inlineStr">
        <is>
          <t>bvg077</t>
        </is>
      </c>
      <c r="D2233" t="inlineStr">
        <is>
          <t>Gave d'Oloron</t>
        </is>
      </c>
    </row>
    <row r="2234">
      <c r="A2234" t="inlineStr">
        <is>
          <t>Arriougrand</t>
        </is>
      </c>
      <c r="B2234" t="inlineStr">
        <is>
          <t>FRFRR445B_1</t>
        </is>
      </c>
      <c r="C2234" t="inlineStr">
        <is>
          <t>bvg077</t>
        </is>
      </c>
      <c r="D2234" t="inlineStr">
        <is>
          <t>Gave d'Oloron</t>
        </is>
      </c>
    </row>
    <row r="2235">
      <c r="A2235" t="inlineStr">
        <is>
          <t>La Joyeuse</t>
        </is>
      </c>
      <c r="B2235" t="inlineStr">
        <is>
          <t>FRFRR446_1</t>
        </is>
      </c>
      <c r="C2235" t="inlineStr">
        <is>
          <t>bvg033</t>
        </is>
      </c>
      <c r="D2235" t="inlineStr">
        <is>
          <t>Bidouze</t>
        </is>
      </c>
    </row>
    <row r="2236">
      <c r="A2236" t="inlineStr">
        <is>
          <t>Intzarrazquyko Erreka</t>
        </is>
      </c>
      <c r="B2236" t="inlineStr">
        <is>
          <t>FRFRR448_1</t>
        </is>
      </c>
      <c r="C2236" t="inlineStr">
        <is>
          <t>bvg117</t>
        </is>
      </c>
      <c r="D2236" t="inlineStr">
        <is>
          <t>Nive</t>
        </is>
      </c>
    </row>
    <row r="2237">
      <c r="A2237" t="inlineStr">
        <is>
          <t>Ruisseau de Pagola</t>
        </is>
      </c>
      <c r="B2237" t="inlineStr">
        <is>
          <t>FRFRR449_2</t>
        </is>
      </c>
      <c r="C2237" t="inlineStr">
        <is>
          <t>bvg117</t>
        </is>
      </c>
      <c r="D2237" t="inlineStr">
        <is>
          <t>Nive</t>
        </is>
      </c>
    </row>
    <row r="2238">
      <c r="A2238" t="inlineStr">
        <is>
          <t>Ruisseau de Saint-Geyrac</t>
        </is>
      </c>
      <c r="B2238" t="inlineStr">
        <is>
          <t>FRFRR44_1</t>
        </is>
      </c>
      <c r="C2238" t="inlineStr">
        <is>
          <t>bvg091</t>
        </is>
      </c>
      <c r="D2238" t="inlineStr">
        <is>
          <t>Isle aval</t>
        </is>
      </c>
    </row>
    <row r="2239">
      <c r="A2239" t="inlineStr">
        <is>
          <t>Ruisseau de Gatharry</t>
        </is>
      </c>
      <c r="B2239" t="inlineStr">
        <is>
          <t>FRFRR450_1</t>
        </is>
      </c>
      <c r="C2239" t="inlineStr">
        <is>
          <t>bvg117</t>
        </is>
      </c>
      <c r="D2239" t="inlineStr">
        <is>
          <t>Nive</t>
        </is>
      </c>
    </row>
    <row r="2240">
      <c r="A2240" t="inlineStr">
        <is>
          <t>Ruisseau Zubizabaleta</t>
        </is>
      </c>
      <c r="B2240" t="inlineStr">
        <is>
          <t>FRFRR453_1</t>
        </is>
      </c>
      <c r="C2240" t="inlineStr">
        <is>
          <t>bvg117</t>
        </is>
      </c>
      <c r="D2240" t="inlineStr">
        <is>
          <t>Nive</t>
        </is>
      </c>
    </row>
    <row r="2241">
      <c r="A2241" t="inlineStr">
        <is>
          <t>La Joyeuse du Garraldako Erreka à la Bardolle</t>
        </is>
      </c>
      <c r="B2241" t="inlineStr">
        <is>
          <t>FRFRR455_1A</t>
        </is>
      </c>
      <c r="C2241" t="inlineStr">
        <is>
          <t>bvg003</t>
        </is>
      </c>
      <c r="D2241" t="inlineStr">
        <is>
          <t>Adour de transition</t>
        </is>
      </c>
    </row>
    <row r="2242">
      <c r="A2242" t="inlineStr">
        <is>
          <t>La Joyeuse de sa source au Garraldako Erreka</t>
        </is>
      </c>
      <c r="B2242" t="inlineStr">
        <is>
          <t>FRFRR455_1B</t>
        </is>
      </c>
      <c r="C2242" t="inlineStr">
        <is>
          <t>bvg003</t>
        </is>
      </c>
      <c r="D2242" t="inlineStr">
        <is>
          <t>Adour de transition</t>
        </is>
      </c>
    </row>
    <row r="2243">
      <c r="A2243" t="inlineStr">
        <is>
          <t>Ruisseau de Lartasso</t>
        </is>
      </c>
      <c r="B2243" t="inlineStr">
        <is>
          <t>FRFRR455_2</t>
        </is>
      </c>
      <c r="C2243" t="inlineStr">
        <is>
          <t>bvg003</t>
        </is>
      </c>
      <c r="D2243" t="inlineStr">
        <is>
          <t>Adour de transition</t>
        </is>
      </c>
    </row>
    <row r="2244">
      <c r="A2244" t="inlineStr">
        <is>
          <t>La Bardolle</t>
        </is>
      </c>
      <c r="B2244" t="inlineStr">
        <is>
          <t>FRFRR455_3</t>
        </is>
      </c>
      <c r="C2244" t="inlineStr">
        <is>
          <t>bvg003</t>
        </is>
      </c>
      <c r="D2244" t="inlineStr">
        <is>
          <t>Adour de transition</t>
        </is>
      </c>
    </row>
    <row r="2245">
      <c r="A2245" t="inlineStr">
        <is>
          <t>Ruisseau Suhyhandia</t>
        </is>
      </c>
      <c r="B2245" t="inlineStr">
        <is>
          <t>FRFRR455_4</t>
        </is>
      </c>
      <c r="C2245" t="inlineStr">
        <is>
          <t>bvg003</t>
        </is>
      </c>
      <c r="D2245" t="inlineStr">
        <is>
          <t>Adour de transition</t>
        </is>
      </c>
    </row>
    <row r="2246">
      <c r="A2246" t="inlineStr">
        <is>
          <t>Ruisseau de Cante-Cigale</t>
        </is>
      </c>
      <c r="B2246" t="inlineStr">
        <is>
          <t>FRFRR457_1</t>
        </is>
      </c>
      <c r="C2246" t="inlineStr">
        <is>
          <t>bvg113</t>
        </is>
      </c>
      <c r="D2246" t="inlineStr">
        <is>
          <t>Midouze</t>
        </is>
      </c>
    </row>
    <row r="2247">
      <c r="A2247" t="inlineStr">
        <is>
          <t>Ruisseau des Saucettes</t>
        </is>
      </c>
      <c r="B2247" t="inlineStr">
        <is>
          <t>FRFRR457_2</t>
        </is>
      </c>
      <c r="C2247" t="inlineStr">
        <is>
          <t>bvg113</t>
        </is>
      </c>
      <c r="D2247" t="inlineStr">
        <is>
          <t>Midouze</t>
        </is>
      </c>
    </row>
    <row r="2248">
      <c r="A2248" t="inlineStr">
        <is>
          <t>La Daubade</t>
        </is>
      </c>
      <c r="B2248" t="inlineStr">
        <is>
          <t>FRFRR458_1</t>
        </is>
      </c>
      <c r="C2248" t="inlineStr">
        <is>
          <t>bvg112</t>
        </is>
      </c>
      <c r="D2248" t="inlineStr">
        <is>
          <t>Midour - Douze</t>
        </is>
      </c>
    </row>
    <row r="2249">
      <c r="A2249" t="inlineStr">
        <is>
          <t>Ruisseau de la Saule</t>
        </is>
      </c>
      <c r="B2249" t="inlineStr">
        <is>
          <t>FRFRR458_2</t>
        </is>
      </c>
      <c r="C2249" t="inlineStr">
        <is>
          <t>bvg112</t>
        </is>
      </c>
      <c r="D2249" t="inlineStr">
        <is>
          <t>Midour - Douze</t>
        </is>
      </c>
    </row>
    <row r="2250">
      <c r="A2250" t="inlineStr">
        <is>
          <t>La Madone</t>
        </is>
      </c>
      <c r="B2250" t="inlineStr">
        <is>
          <t>FRFRR458_3</t>
        </is>
      </c>
      <c r="C2250" t="inlineStr">
        <is>
          <t>bvg112</t>
        </is>
      </c>
      <c r="D2250" t="inlineStr">
        <is>
          <t>Midour - Douze</t>
        </is>
      </c>
    </row>
    <row r="2251">
      <c r="A2251" t="inlineStr">
        <is>
          <t>Le Petit Midour</t>
        </is>
      </c>
      <c r="B2251" t="inlineStr">
        <is>
          <t>FRFRR459_1</t>
        </is>
      </c>
      <c r="C2251" t="inlineStr">
        <is>
          <t>bvg112</t>
        </is>
      </c>
      <c r="D2251" t="inlineStr">
        <is>
          <t>Midour - Douze</t>
        </is>
      </c>
    </row>
    <row r="2252">
      <c r="A2252" t="inlineStr">
        <is>
          <t>La Valentine</t>
        </is>
      </c>
      <c r="B2252" t="inlineStr">
        <is>
          <t>FRFRR45_1</t>
        </is>
      </c>
      <c r="C2252" t="inlineStr">
        <is>
          <t>bvg090</t>
        </is>
      </c>
      <c r="D2252" t="inlineStr">
        <is>
          <t>Isle amont</t>
        </is>
      </c>
    </row>
    <row r="2253">
      <c r="A2253" t="inlineStr">
        <is>
          <t>[Toponyme inconnu] P6281020</t>
        </is>
      </c>
      <c r="B2253" t="inlineStr">
        <is>
          <t>FRFRR45_2</t>
        </is>
      </c>
      <c r="C2253" t="inlineStr">
        <is>
          <t>bvg090</t>
        </is>
      </c>
      <c r="D2253" t="inlineStr">
        <is>
          <t>Isle amont</t>
        </is>
      </c>
    </row>
    <row r="2254">
      <c r="A2254" t="inlineStr">
        <is>
          <t>Ruisseau de Marcognac</t>
        </is>
      </c>
      <c r="B2254" t="inlineStr">
        <is>
          <t>FRFRR45_3</t>
        </is>
      </c>
      <c r="C2254" t="inlineStr">
        <is>
          <t>bvg090</t>
        </is>
      </c>
      <c r="D2254" t="inlineStr">
        <is>
          <t>Isle amont</t>
        </is>
      </c>
    </row>
    <row r="2255">
      <c r="A2255" t="inlineStr">
        <is>
          <t>Ruisseau de Pouchiou</t>
        </is>
      </c>
      <c r="B2255" t="inlineStr">
        <is>
          <t>FRFRR461_1</t>
        </is>
      </c>
      <c r="C2255" t="inlineStr">
        <is>
          <t>bvg061</t>
        </is>
      </c>
      <c r="D2255" t="inlineStr">
        <is>
          <t>Estampon</t>
        </is>
      </c>
    </row>
    <row r="2256">
      <c r="A2256" t="inlineStr">
        <is>
          <t>Ruisseau de Retjons</t>
        </is>
      </c>
      <c r="B2256" t="inlineStr">
        <is>
          <t>FRFRR461_2</t>
        </is>
      </c>
      <c r="C2256" t="inlineStr">
        <is>
          <t>bvg061</t>
        </is>
      </c>
      <c r="D2256" t="inlineStr">
        <is>
          <t>Estampon</t>
        </is>
      </c>
    </row>
    <row r="2257">
      <c r="A2257" t="inlineStr">
        <is>
          <t>Ruisseau de Portoua</t>
        </is>
      </c>
      <c r="B2257" t="inlineStr">
        <is>
          <t>FRFRR462_1</t>
        </is>
      </c>
      <c r="C2257" t="inlineStr">
        <is>
          <t>bvg049</t>
        </is>
      </c>
      <c r="D2257" t="inlineStr">
        <is>
          <t>Côtiers basques</t>
        </is>
      </c>
    </row>
    <row r="2258">
      <c r="A2258" t="inlineStr">
        <is>
          <t>Beherekobentako Erreka</t>
        </is>
      </c>
      <c r="B2258" t="inlineStr">
        <is>
          <t>FRFRR462_2</t>
        </is>
      </c>
      <c r="C2258" t="inlineStr">
        <is>
          <t>bvg049</t>
        </is>
      </c>
      <c r="D2258" t="inlineStr">
        <is>
          <t>Côtiers basques</t>
        </is>
      </c>
    </row>
    <row r="2259">
      <c r="A2259" t="inlineStr">
        <is>
          <t>Le Dauphin</t>
        </is>
      </c>
      <c r="B2259" t="inlineStr">
        <is>
          <t>FRFRR464_1</t>
        </is>
      </c>
      <c r="C2259" t="inlineStr">
        <is>
          <t>bvg036</t>
        </is>
      </c>
      <c r="D2259" t="inlineStr">
        <is>
          <t>Boutonne</t>
        </is>
      </c>
    </row>
    <row r="2260">
      <c r="A2260" t="inlineStr">
        <is>
          <t>La Croutelle</t>
        </is>
      </c>
      <c r="B2260" t="inlineStr">
        <is>
          <t>FRFRR465_3</t>
        </is>
      </c>
      <c r="C2260" t="inlineStr">
        <is>
          <t>bvg034</t>
        </is>
      </c>
      <c r="D2260" t="inlineStr">
        <is>
          <t>Bonnieure</t>
        </is>
      </c>
    </row>
    <row r="2261">
      <c r="A2261" t="inlineStr">
        <is>
          <t>Ruisseau des Pennes</t>
        </is>
      </c>
      <c r="B2261" t="inlineStr">
        <is>
          <t>FRFRR465_4</t>
        </is>
      </c>
      <c r="C2261" t="inlineStr">
        <is>
          <t>bvg034</t>
        </is>
      </c>
      <c r="D2261" t="inlineStr">
        <is>
          <t>Bonnieure</t>
        </is>
      </c>
    </row>
    <row r="2262">
      <c r="A2262" t="inlineStr">
        <is>
          <t>La Gane</t>
        </is>
      </c>
      <c r="B2262" t="inlineStr">
        <is>
          <t>FRFRR465_5</t>
        </is>
      </c>
      <c r="C2262" t="inlineStr">
        <is>
          <t>bvg034</t>
        </is>
      </c>
      <c r="D2262" t="inlineStr">
        <is>
          <t>Bonnieure</t>
        </is>
      </c>
    </row>
    <row r="2263">
      <c r="A2263" t="inlineStr">
        <is>
          <t>Le Rivaillon</t>
        </is>
      </c>
      <c r="B2263" t="inlineStr">
        <is>
          <t>FRFRR465_6</t>
        </is>
      </c>
      <c r="C2263" t="inlineStr">
        <is>
          <t>bvg034</t>
        </is>
      </c>
      <c r="D2263" t="inlineStr">
        <is>
          <t>Bonnieure</t>
        </is>
      </c>
    </row>
    <row r="2264">
      <c r="A2264" t="inlineStr">
        <is>
          <t>Le Trieux</t>
        </is>
      </c>
      <c r="B2264" t="inlineStr">
        <is>
          <t>FRFRR466_1</t>
        </is>
      </c>
      <c r="C2264" t="inlineStr">
        <is>
          <t>bvg138</t>
        </is>
      </c>
      <c r="D2264" t="inlineStr">
        <is>
          <t>Tardoire</t>
        </is>
      </c>
    </row>
    <row r="2265">
      <c r="A2265" t="inlineStr">
        <is>
          <t>Le Nauzon</t>
        </is>
      </c>
      <c r="B2265" t="inlineStr">
        <is>
          <t>FRFRR466_2</t>
        </is>
      </c>
      <c r="C2265" t="inlineStr">
        <is>
          <t>bvg138</t>
        </is>
      </c>
      <c r="D2265" t="inlineStr">
        <is>
          <t>Tardoire</t>
        </is>
      </c>
    </row>
    <row r="2266">
      <c r="A2266" t="inlineStr">
        <is>
          <t>Ruisseau de l'Etang Grolhier</t>
        </is>
      </c>
      <c r="B2266" t="inlineStr">
        <is>
          <t>FRFRR466_4</t>
        </is>
      </c>
      <c r="C2266" t="inlineStr">
        <is>
          <t>bvg138</t>
        </is>
      </c>
      <c r="D2266" t="inlineStr">
        <is>
          <t>Tardoire</t>
        </is>
      </c>
    </row>
    <row r="2267">
      <c r="A2267" t="inlineStr">
        <is>
          <t>Ruisseau de Champniers</t>
        </is>
      </c>
      <c r="B2267" t="inlineStr">
        <is>
          <t>FRFRR468_1</t>
        </is>
      </c>
      <c r="C2267" t="inlineStr">
        <is>
          <t>bvg126</t>
        </is>
      </c>
      <c r="D2267" t="inlineStr">
        <is>
          <t>Rivières de l'Angoumois</t>
        </is>
      </c>
    </row>
    <row r="2268">
      <c r="A2268" t="inlineStr">
        <is>
          <t>[Toponyme inconnu] P6301040</t>
        </is>
      </c>
      <c r="B2268" t="inlineStr">
        <is>
          <t>FRFRR46A_1</t>
        </is>
      </c>
      <c r="C2268" t="inlineStr">
        <is>
          <t>bvg090</t>
        </is>
      </c>
      <c r="D2268" t="inlineStr">
        <is>
          <t>Isle amont</t>
        </is>
      </c>
    </row>
    <row r="2269">
      <c r="A2269" t="inlineStr">
        <is>
          <t>Ruisseau des Belles-Dames</t>
        </is>
      </c>
      <c r="B2269" t="inlineStr">
        <is>
          <t>FRFRR46A_2</t>
        </is>
      </c>
      <c r="C2269" t="inlineStr">
        <is>
          <t>bvg090</t>
        </is>
      </c>
      <c r="D2269" t="inlineStr">
        <is>
          <t>Isle amont</t>
        </is>
      </c>
    </row>
    <row r="2270">
      <c r="A2270" t="inlineStr">
        <is>
          <t>Ruisseau de la Forge</t>
        </is>
      </c>
      <c r="B2270" t="inlineStr">
        <is>
          <t>FRFRR46A_5</t>
        </is>
      </c>
      <c r="C2270" t="inlineStr">
        <is>
          <t>bvg090</t>
        </is>
      </c>
      <c r="D2270" t="inlineStr">
        <is>
          <t>Isle amont</t>
        </is>
      </c>
    </row>
    <row r="2271">
      <c r="A2271" t="inlineStr">
        <is>
          <t>[Toponyme inconnu] P6220590</t>
        </is>
      </c>
      <c r="B2271" t="inlineStr">
        <is>
          <t>FRFRR46B_1</t>
        </is>
      </c>
      <c r="C2271" t="inlineStr">
        <is>
          <t>bvg090</t>
        </is>
      </c>
      <c r="D2271" t="inlineStr">
        <is>
          <t>Isle amont</t>
        </is>
      </c>
    </row>
    <row r="2272">
      <c r="A2272" t="inlineStr">
        <is>
          <t>Ruisseau de la Capude</t>
        </is>
      </c>
      <c r="B2272" t="inlineStr">
        <is>
          <t>FRFRR46B_2</t>
        </is>
      </c>
      <c r="C2272" t="inlineStr">
        <is>
          <t>bvg090</t>
        </is>
      </c>
      <c r="D2272" t="inlineStr">
        <is>
          <t>Isle amont</t>
        </is>
      </c>
    </row>
    <row r="2273">
      <c r="A2273" t="inlineStr">
        <is>
          <t>Ruisseau de la Penchennerie</t>
        </is>
      </c>
      <c r="B2273" t="inlineStr">
        <is>
          <t>FRFRR46B_3</t>
        </is>
      </c>
      <c r="C2273" t="inlineStr">
        <is>
          <t>bvg090</t>
        </is>
      </c>
      <c r="D2273" t="inlineStr">
        <is>
          <t>Isle amont</t>
        </is>
      </c>
    </row>
    <row r="2274">
      <c r="A2274" t="inlineStr">
        <is>
          <t>Ruisseau de la Brune</t>
        </is>
      </c>
      <c r="B2274" t="inlineStr">
        <is>
          <t>FRFRR46C_2</t>
        </is>
      </c>
      <c r="C2274" t="inlineStr">
        <is>
          <t>bvg090</t>
        </is>
      </c>
      <c r="D2274" t="inlineStr">
        <is>
          <t>Isle amont</t>
        </is>
      </c>
    </row>
    <row r="2275">
      <c r="A2275" t="inlineStr">
        <is>
          <t>[Toponyme inconnu] P6211000</t>
        </is>
      </c>
      <c r="B2275" t="inlineStr">
        <is>
          <t>FRFRR46C_3</t>
        </is>
      </c>
      <c r="C2275" t="inlineStr">
        <is>
          <t>bvg090</t>
        </is>
      </c>
      <c r="D2275" t="inlineStr">
        <is>
          <t>Isle amont</t>
        </is>
      </c>
    </row>
    <row r="2276">
      <c r="A2276" t="inlineStr">
        <is>
          <t>Le Cibiou</t>
        </is>
      </c>
      <c r="B2276" t="inlineStr">
        <is>
          <t>FRFRR470_1</t>
        </is>
      </c>
      <c r="C2276" t="inlineStr">
        <is>
          <t>bvg039</t>
        </is>
      </c>
      <c r="D2276" t="inlineStr">
        <is>
          <t>Charente amont</t>
        </is>
      </c>
    </row>
    <row r="2277">
      <c r="A2277" t="inlineStr">
        <is>
          <t>L'Argent-Or</t>
        </is>
      </c>
      <c r="B2277" t="inlineStr">
        <is>
          <t>FRFRR471_1</t>
        </is>
      </c>
      <c r="C2277" t="inlineStr">
        <is>
          <t>bvg039</t>
        </is>
      </c>
      <c r="D2277" t="inlineStr">
        <is>
          <t>Charente amont</t>
        </is>
      </c>
    </row>
    <row r="2278">
      <c r="A2278" t="inlineStr">
        <is>
          <t>La Cendronne</t>
        </is>
      </c>
      <c r="B2278" t="inlineStr">
        <is>
          <t>FRFRR473_1</t>
        </is>
      </c>
      <c r="C2278" t="inlineStr">
        <is>
          <t>bvg095</t>
        </is>
      </c>
      <c r="D2278" t="inlineStr">
        <is>
          <t>La Seugne</t>
        </is>
      </c>
    </row>
    <row r="2279">
      <c r="A2279" t="inlineStr">
        <is>
          <t>Ruisseau de Fanioux</t>
        </is>
      </c>
      <c r="B2279" t="inlineStr">
        <is>
          <t>FRFRR473_2</t>
        </is>
      </c>
      <c r="C2279" t="inlineStr">
        <is>
          <t>bvg095</t>
        </is>
      </c>
      <c r="D2279" t="inlineStr">
        <is>
          <t>La Seugne</t>
        </is>
      </c>
    </row>
    <row r="2280">
      <c r="A2280" t="inlineStr">
        <is>
          <t>Le Tort</t>
        </is>
      </c>
      <c r="B2280" t="inlineStr">
        <is>
          <t>FRFRR473_3</t>
        </is>
      </c>
      <c r="C2280" t="inlineStr">
        <is>
          <t>bvg095</t>
        </is>
      </c>
      <c r="D2280" t="inlineStr">
        <is>
          <t>La Seugne</t>
        </is>
      </c>
    </row>
    <row r="2281">
      <c r="A2281" t="inlineStr">
        <is>
          <t>Ruisseau des Coudrières</t>
        </is>
      </c>
      <c r="B2281" t="inlineStr">
        <is>
          <t>FRFRR475_1</t>
        </is>
      </c>
      <c r="C2281" t="inlineStr">
        <is>
          <t>bvg036</t>
        </is>
      </c>
      <c r="D2281" t="inlineStr">
        <is>
          <t>Boutonne</t>
        </is>
      </c>
    </row>
    <row r="2282">
      <c r="A2282" t="inlineStr">
        <is>
          <t>La Légère</t>
        </is>
      </c>
      <c r="B2282" t="inlineStr">
        <is>
          <t>FRFRR475_2</t>
        </is>
      </c>
      <c r="C2282" t="inlineStr">
        <is>
          <t>bvg036</t>
        </is>
      </c>
      <c r="D2282" t="inlineStr">
        <is>
          <t>Boutonne</t>
        </is>
      </c>
    </row>
    <row r="2283">
      <c r="A2283" t="inlineStr">
        <is>
          <t>Ruisseau Sauvaget</t>
        </is>
      </c>
      <c r="B2283" t="inlineStr">
        <is>
          <t>FRFRR476_1</t>
        </is>
      </c>
      <c r="C2283" t="inlineStr">
        <is>
          <t>bvg040</t>
        </is>
      </c>
      <c r="D2283" t="inlineStr">
        <is>
          <t>Charente aval</t>
        </is>
      </c>
    </row>
    <row r="2284">
      <c r="A2284" t="inlineStr">
        <is>
          <t>[Toponyme inconnu] R7331000</t>
        </is>
      </c>
      <c r="B2284" t="inlineStr">
        <is>
          <t>FRFRR477A_1</t>
        </is>
      </c>
      <c r="C2284" t="inlineStr">
        <is>
          <t>bvg085</t>
        </is>
      </c>
      <c r="D2284" t="inlineStr">
        <is>
          <t>Gères - Devise</t>
        </is>
      </c>
    </row>
    <row r="2285">
      <c r="A2285" t="inlineStr">
        <is>
          <t>La Charrière</t>
        </is>
      </c>
      <c r="B2285" t="inlineStr">
        <is>
          <t>FRFRR477B_1</t>
        </is>
      </c>
      <c r="C2285" t="inlineStr">
        <is>
          <t>bvg085</t>
        </is>
      </c>
      <c r="D2285" t="inlineStr">
        <is>
          <t>Gères - Devise</t>
        </is>
      </c>
    </row>
    <row r="2286">
      <c r="A2286" t="inlineStr">
        <is>
          <t>La Gères</t>
        </is>
      </c>
      <c r="B2286" t="inlineStr">
        <is>
          <t>FRFRR477B_2</t>
        </is>
      </c>
      <c r="C2286" t="inlineStr">
        <is>
          <t>bvg085</t>
        </is>
      </c>
      <c r="D2286" t="inlineStr">
        <is>
          <t>Gères - Devise</t>
        </is>
      </c>
    </row>
    <row r="2287">
      <c r="A2287" t="inlineStr">
        <is>
          <t>Ruisseau du Cheylat</t>
        </is>
      </c>
      <c r="B2287" t="inlineStr">
        <is>
          <t>FRFRR478_1</t>
        </is>
      </c>
      <c r="C2287" t="inlineStr">
        <is>
          <t>bvg023</t>
        </is>
      </c>
      <c r="D2287" t="inlineStr">
        <is>
          <t>Auze - Aigle - Sumène</t>
        </is>
      </c>
    </row>
    <row r="2288">
      <c r="A2288" t="inlineStr">
        <is>
          <t>Ruisseau d'Embesse</t>
        </is>
      </c>
      <c r="B2288" t="inlineStr">
        <is>
          <t>FRFRR478_2</t>
        </is>
      </c>
      <c r="C2288" t="inlineStr">
        <is>
          <t>bvg023</t>
        </is>
      </c>
      <c r="D2288" t="inlineStr">
        <is>
          <t>Auze - Aigle - Sumène</t>
        </is>
      </c>
    </row>
    <row r="2289">
      <c r="A2289" t="inlineStr">
        <is>
          <t>Le Dalon</t>
        </is>
      </c>
      <c r="B2289" t="inlineStr">
        <is>
          <t>FRFRR47_1</t>
        </is>
      </c>
      <c r="C2289" t="inlineStr">
        <is>
          <t>bvg090</t>
        </is>
      </c>
      <c r="D2289" t="inlineStr">
        <is>
          <t>Isle amont</t>
        </is>
      </c>
    </row>
    <row r="2290">
      <c r="A2290" t="inlineStr">
        <is>
          <t>La Lourde</t>
        </is>
      </c>
      <c r="B2290" t="inlineStr">
        <is>
          <t>FRFRR47_2</t>
        </is>
      </c>
      <c r="C2290" t="inlineStr">
        <is>
          <t>bvg090</t>
        </is>
      </c>
      <c r="D2290" t="inlineStr">
        <is>
          <t>Isle amont</t>
        </is>
      </c>
    </row>
    <row r="2291">
      <c r="A2291" t="inlineStr">
        <is>
          <t>Le Blâme</t>
        </is>
      </c>
      <c r="B2291" t="inlineStr">
        <is>
          <t>FRFRR47_4</t>
        </is>
      </c>
      <c r="C2291" t="inlineStr">
        <is>
          <t>bvg090</t>
        </is>
      </c>
      <c r="D2291" t="inlineStr">
        <is>
          <t>Isle amont</t>
        </is>
      </c>
    </row>
    <row r="2292">
      <c r="A2292" t="inlineStr">
        <is>
          <t>Ruisseau d'Entraigues</t>
        </is>
      </c>
      <c r="B2292" t="inlineStr">
        <is>
          <t>FRFRR480_1</t>
        </is>
      </c>
      <c r="C2292" t="inlineStr">
        <is>
          <t>bvg135</t>
        </is>
      </c>
      <c r="D2292" t="inlineStr">
        <is>
          <t>Sources Dordogne - Rhue</t>
        </is>
      </c>
    </row>
    <row r="2293">
      <c r="A2293" t="inlineStr">
        <is>
          <t>Ruisseau de Cautrunes</t>
        </is>
      </c>
      <c r="B2293" t="inlineStr">
        <is>
          <t>FRFRR481_1</t>
        </is>
      </c>
      <c r="C2293" t="inlineStr">
        <is>
          <t>bvg045</t>
        </is>
      </c>
      <c r="D2293" t="inlineStr">
        <is>
          <t>Cère amont</t>
        </is>
      </c>
    </row>
    <row r="2294">
      <c r="A2294" t="inlineStr">
        <is>
          <t>Le Coly</t>
        </is>
      </c>
      <c r="B2294" t="inlineStr">
        <is>
          <t>FRFRR482A_1</t>
        </is>
      </c>
      <c r="C2294" t="inlineStr">
        <is>
          <t>bvg056</t>
        </is>
      </c>
      <c r="D2294" t="inlineStr">
        <is>
          <t>Dronne amont</t>
        </is>
      </c>
    </row>
    <row r="2295">
      <c r="A2295" t="inlineStr">
        <is>
          <t>Ruisseau de Beaussac</t>
        </is>
      </c>
      <c r="B2295" t="inlineStr">
        <is>
          <t>FRFRR483_1</t>
        </is>
      </c>
      <c r="C2295" t="inlineStr">
        <is>
          <t>bvg058</t>
        </is>
      </c>
      <c r="D2295" t="inlineStr">
        <is>
          <t>Dronne médiane</t>
        </is>
      </c>
    </row>
    <row r="2296">
      <c r="A2296" t="inlineStr">
        <is>
          <t>Le Monzola</t>
        </is>
      </c>
      <c r="B2296" t="inlineStr">
        <is>
          <t>FRFRR484_1</t>
        </is>
      </c>
      <c r="C2296" t="inlineStr">
        <is>
          <t>bvg023</t>
        </is>
      </c>
      <c r="D2296" t="inlineStr">
        <is>
          <t>Auze - Aigle - Sumène</t>
        </is>
      </c>
    </row>
    <row r="2297">
      <c r="A2297" t="inlineStr">
        <is>
          <t>La Sionne</t>
        </is>
      </c>
      <c r="B2297" t="inlineStr">
        <is>
          <t>FRFRR484_3</t>
        </is>
      </c>
      <c r="C2297" t="inlineStr">
        <is>
          <t>bvg023</t>
        </is>
      </c>
      <c r="D2297" t="inlineStr">
        <is>
          <t>Auze - Aigle - Sumène</t>
        </is>
      </c>
    </row>
    <row r="2298">
      <c r="A2298" t="inlineStr">
        <is>
          <t>[Toponyme inconnu] P3641000</t>
        </is>
      </c>
      <c r="B2298" t="inlineStr">
        <is>
          <t>FRFRR485_1</t>
        </is>
      </c>
      <c r="C2298" t="inlineStr">
        <is>
          <t>bvg044</t>
        </is>
      </c>
      <c r="D2298" t="inlineStr">
        <is>
          <t>Corrèze</t>
        </is>
      </c>
    </row>
    <row r="2299">
      <c r="A2299" t="inlineStr">
        <is>
          <t>Ruisseau de la Roubardie</t>
        </is>
      </c>
      <c r="B2299" t="inlineStr">
        <is>
          <t>FRFRR487_1</t>
        </is>
      </c>
      <c r="C2299" t="inlineStr">
        <is>
          <t>bvg090</t>
        </is>
      </c>
      <c r="D2299" t="inlineStr">
        <is>
          <t>Isle amont</t>
        </is>
      </c>
    </row>
    <row r="2300">
      <c r="A2300" t="inlineStr">
        <is>
          <t>Ruisseau des Baraques</t>
        </is>
      </c>
      <c r="B2300" t="inlineStr">
        <is>
          <t>FRFRR487_2</t>
        </is>
      </c>
      <c r="C2300" t="inlineStr">
        <is>
          <t>bvg090</t>
        </is>
      </c>
      <c r="D2300" t="inlineStr">
        <is>
          <t>Isle amont</t>
        </is>
      </c>
    </row>
    <row r="2301">
      <c r="A2301" t="inlineStr">
        <is>
          <t>[Toponyme inconnu] P6100510</t>
        </is>
      </c>
      <c r="B2301" t="inlineStr">
        <is>
          <t>FRFRR488_1</t>
        </is>
      </c>
      <c r="C2301" t="inlineStr">
        <is>
          <t>bvg090</t>
        </is>
      </c>
      <c r="D2301" t="inlineStr">
        <is>
          <t>Isle amont</t>
        </is>
      </c>
    </row>
    <row r="2302">
      <c r="A2302" t="inlineStr">
        <is>
          <t>La Haute-Loue</t>
        </is>
      </c>
      <c r="B2302" t="inlineStr">
        <is>
          <t>FRFRR48_2</t>
        </is>
      </c>
      <c r="C2302" t="inlineStr">
        <is>
          <t>bvg090</t>
        </is>
      </c>
      <c r="D2302" t="inlineStr">
        <is>
          <t>Isle amont</t>
        </is>
      </c>
    </row>
    <row r="2303">
      <c r="A2303" t="inlineStr">
        <is>
          <t>Le Pontillou</t>
        </is>
      </c>
      <c r="B2303" t="inlineStr">
        <is>
          <t>FRFRR48_3</t>
        </is>
      </c>
      <c r="C2303" t="inlineStr">
        <is>
          <t>bvg090</t>
        </is>
      </c>
      <c r="D2303" t="inlineStr">
        <is>
          <t>Isle amont</t>
        </is>
      </c>
    </row>
    <row r="2304">
      <c r="A2304" t="inlineStr">
        <is>
          <t>Le Ravillou</t>
        </is>
      </c>
      <c r="B2304" t="inlineStr">
        <is>
          <t>FRFRR48_4</t>
        </is>
      </c>
      <c r="C2304" t="inlineStr">
        <is>
          <t>bvg090</t>
        </is>
      </c>
      <c r="D2304" t="inlineStr">
        <is>
          <t>Isle amont</t>
        </is>
      </c>
    </row>
    <row r="2305">
      <c r="A2305" t="inlineStr">
        <is>
          <t>Ruisseau de la Ressègue</t>
        </is>
      </c>
      <c r="B2305" t="inlineStr">
        <is>
          <t>FRFRR490_1</t>
        </is>
      </c>
      <c r="C2305" t="inlineStr">
        <is>
          <t>bvg054</t>
        </is>
      </c>
      <c r="D2305" t="inlineStr">
        <is>
          <t>Dordogne lotoise</t>
        </is>
      </c>
    </row>
    <row r="2306">
      <c r="A2306" t="inlineStr">
        <is>
          <t>Ruisseau de la Brande</t>
        </is>
      </c>
      <c r="B2306" t="inlineStr">
        <is>
          <t>FRFRR491_1</t>
        </is>
      </c>
      <c r="C2306" t="inlineStr">
        <is>
          <t>bvg044</t>
        </is>
      </c>
      <c r="D2306" t="inlineStr">
        <is>
          <t>Corrèze</t>
        </is>
      </c>
    </row>
    <row r="2307">
      <c r="A2307" t="inlineStr">
        <is>
          <t>Ruisseau de Chauvignac</t>
        </is>
      </c>
      <c r="B2307" t="inlineStr">
        <is>
          <t>FRFRR492_1</t>
        </is>
      </c>
      <c r="C2307" t="inlineStr">
        <is>
          <t>bvg044</t>
        </is>
      </c>
      <c r="D2307" t="inlineStr">
        <is>
          <t>Corrèze</t>
        </is>
      </c>
    </row>
    <row r="2308">
      <c r="A2308" t="inlineStr">
        <is>
          <t>Ruisseau des Planches</t>
        </is>
      </c>
      <c r="B2308" t="inlineStr">
        <is>
          <t>FRFRR493_1</t>
        </is>
      </c>
      <c r="C2308" t="inlineStr">
        <is>
          <t>bvg155</t>
        </is>
      </c>
      <c r="D2308" t="inlineStr">
        <is>
          <t>Vézère amont</t>
        </is>
      </c>
    </row>
    <row r="2309">
      <c r="A2309" t="inlineStr">
        <is>
          <t>Ruisseau d'Ambrugeat</t>
        </is>
      </c>
      <c r="B2309" t="inlineStr">
        <is>
          <t>FRFRR494_1</t>
        </is>
      </c>
      <c r="C2309" t="inlineStr">
        <is>
          <t>bvg052</t>
        </is>
      </c>
      <c r="D2309" t="inlineStr">
        <is>
          <t>Dognon - Diège - Doustre - Triouzoune</t>
        </is>
      </c>
    </row>
    <row r="2310">
      <c r="A2310" t="inlineStr">
        <is>
          <t>Le Brézou</t>
        </is>
      </c>
      <c r="B2310" t="inlineStr">
        <is>
          <t>FRFRR496A_2</t>
        </is>
      </c>
      <c r="C2310" t="inlineStr">
        <is>
          <t>bvg155</t>
        </is>
      </c>
      <c r="D2310" t="inlineStr">
        <is>
          <t>Vézère amont</t>
        </is>
      </c>
    </row>
    <row r="2311">
      <c r="A2311" t="inlineStr">
        <is>
          <t>Ruisseau de Javaille</t>
        </is>
      </c>
      <c r="B2311" t="inlineStr">
        <is>
          <t>FRFRR496B_1</t>
        </is>
      </c>
      <c r="C2311" t="inlineStr">
        <is>
          <t>bvg155</t>
        </is>
      </c>
      <c r="D2311" t="inlineStr">
        <is>
          <t>Vézère amont</t>
        </is>
      </c>
    </row>
    <row r="2312">
      <c r="A2312" t="inlineStr">
        <is>
          <t>Ruisseau de Boulou</t>
        </is>
      </c>
      <c r="B2312" t="inlineStr">
        <is>
          <t>FRFRR496B_2</t>
        </is>
      </c>
      <c r="C2312" t="inlineStr">
        <is>
          <t>bvg155</t>
        </is>
      </c>
      <c r="D2312" t="inlineStr">
        <is>
          <t>Vézère amont</t>
        </is>
      </c>
    </row>
    <row r="2313">
      <c r="A2313" t="inlineStr">
        <is>
          <t>La Madrange</t>
        </is>
      </c>
      <c r="B2313" t="inlineStr">
        <is>
          <t>FRFRR496B_3</t>
        </is>
      </c>
      <c r="C2313" t="inlineStr">
        <is>
          <t>bvg155</t>
        </is>
      </c>
      <c r="D2313" t="inlineStr">
        <is>
          <t>Vézère amont</t>
        </is>
      </c>
    </row>
    <row r="2314">
      <c r="A2314" t="inlineStr">
        <is>
          <t>Le Troh</t>
        </is>
      </c>
      <c r="B2314" t="inlineStr">
        <is>
          <t>FRFRR496B_4</t>
        </is>
      </c>
      <c r="C2314" t="inlineStr">
        <is>
          <t>bvg155</t>
        </is>
      </c>
      <c r="D2314" t="inlineStr">
        <is>
          <t>Vézère amont</t>
        </is>
      </c>
    </row>
    <row r="2315">
      <c r="A2315" t="inlineStr">
        <is>
          <t>Le Rujoux</t>
        </is>
      </c>
      <c r="B2315" t="inlineStr">
        <is>
          <t>FRFRR496B_5</t>
        </is>
      </c>
      <c r="C2315" t="inlineStr">
        <is>
          <t>bvg155</t>
        </is>
      </c>
      <c r="D2315" t="inlineStr">
        <is>
          <t>Vézère amont</t>
        </is>
      </c>
    </row>
    <row r="2316">
      <c r="A2316" t="inlineStr">
        <is>
          <t>Ruisseau de la Godivelle</t>
        </is>
      </c>
      <c r="B2316" t="inlineStr">
        <is>
          <t>FRFRR497_1</t>
        </is>
      </c>
      <c r="C2316" t="inlineStr">
        <is>
          <t>bvg135</t>
        </is>
      </c>
      <c r="D2316" t="inlineStr">
        <is>
          <t>Sources Dordogne - Rhue</t>
        </is>
      </c>
    </row>
    <row r="2317">
      <c r="A2317" t="inlineStr">
        <is>
          <t>Ruisseau de Feyt</t>
        </is>
      </c>
      <c r="B2317" t="inlineStr">
        <is>
          <t>FRFRR498A_1</t>
        </is>
      </c>
      <c r="C2317" t="inlineStr">
        <is>
          <t>bvg041</t>
        </is>
      </c>
      <c r="D2317" t="inlineStr">
        <is>
          <t>Chavanon</t>
        </is>
      </c>
    </row>
    <row r="2318">
      <c r="A2318" t="inlineStr">
        <is>
          <t>Ruisseau de la Gueuse</t>
        </is>
      </c>
      <c r="B2318" t="inlineStr">
        <is>
          <t>FRFRR499_1</t>
        </is>
      </c>
      <c r="C2318" t="inlineStr">
        <is>
          <t>bvg023</t>
        </is>
      </c>
      <c r="D2318" t="inlineStr">
        <is>
          <t>Auze - Aigle - Sumène</t>
        </is>
      </c>
    </row>
    <row r="2319">
      <c r="A2319" t="inlineStr">
        <is>
          <t>Ruisseau des Claujoux</t>
        </is>
      </c>
      <c r="B2319" t="inlineStr">
        <is>
          <t>FRFRR49_2</t>
        </is>
      </c>
      <c r="C2319" t="inlineStr">
        <is>
          <t>bvg090</t>
        </is>
      </c>
      <c r="D2319" t="inlineStr">
        <is>
          <t>Isle amont</t>
        </is>
      </c>
    </row>
    <row r="2320">
      <c r="A2320" t="inlineStr">
        <is>
          <t>Le Crassat</t>
        </is>
      </c>
      <c r="B2320" t="inlineStr">
        <is>
          <t>FRFRR49_3</t>
        </is>
      </c>
      <c r="C2320" t="inlineStr">
        <is>
          <t>bvg090</t>
        </is>
      </c>
      <c r="D2320" t="inlineStr">
        <is>
          <t>Isle amont</t>
        </is>
      </c>
    </row>
    <row r="2321">
      <c r="A2321" t="inlineStr">
        <is>
          <t>Le Ruisseau Noir</t>
        </is>
      </c>
      <c r="B2321" t="inlineStr">
        <is>
          <t>FRFRR49_4</t>
        </is>
      </c>
      <c r="C2321" t="inlineStr">
        <is>
          <t>bvg090</t>
        </is>
      </c>
      <c r="D2321" t="inlineStr">
        <is>
          <t>Isle amont</t>
        </is>
      </c>
    </row>
    <row r="2322">
      <c r="A2322" t="inlineStr">
        <is>
          <t>Ruisseau de la Manaurie</t>
        </is>
      </c>
      <c r="B2322" t="inlineStr">
        <is>
          <t>FRFRR49_5</t>
        </is>
      </c>
      <c r="C2322" t="inlineStr">
        <is>
          <t>bvg090</t>
        </is>
      </c>
      <c r="D2322" t="inlineStr">
        <is>
          <t>Isle amont</t>
        </is>
      </c>
    </row>
    <row r="2323">
      <c r="A2323" t="inlineStr">
        <is>
          <t>Le Périgord</t>
        </is>
      </c>
      <c r="B2323" t="inlineStr">
        <is>
          <t>FRFRR49_7</t>
        </is>
      </c>
      <c r="C2323" t="inlineStr">
        <is>
          <t>bvg090</t>
        </is>
      </c>
      <c r="D2323" t="inlineStr">
        <is>
          <t>Isle amont</t>
        </is>
      </c>
    </row>
    <row r="2324">
      <c r="A2324" t="inlineStr">
        <is>
          <t>Ruisseau de Saint-Sulpice</t>
        </is>
      </c>
      <c r="B2324" t="inlineStr">
        <is>
          <t>FRFRR4_1</t>
        </is>
      </c>
      <c r="C2324" t="inlineStr">
        <is>
          <t>bvg019</t>
        </is>
      </c>
      <c r="D2324" t="inlineStr">
        <is>
          <t>Aume - Couture - Auge</t>
        </is>
      </c>
    </row>
    <row r="2325">
      <c r="A2325" t="inlineStr">
        <is>
          <t>Ruisseau du Gouffre des Loges</t>
        </is>
      </c>
      <c r="B2325" t="inlineStr">
        <is>
          <t>FRFRR4_2</t>
        </is>
      </c>
      <c r="C2325" t="inlineStr">
        <is>
          <t>bvg019</t>
        </is>
      </c>
      <c r="D2325" t="inlineStr">
        <is>
          <t>Aume - Couture - Auge</t>
        </is>
      </c>
    </row>
    <row r="2326">
      <c r="A2326" t="inlineStr">
        <is>
          <t>Ruisseau de Braulle</t>
        </is>
      </c>
      <c r="B2326" t="inlineStr">
        <is>
          <t>FRFRR500_2</t>
        </is>
      </c>
      <c r="C2326" t="inlineStr">
        <is>
          <t>bvg111</t>
        </is>
      </c>
      <c r="D2326" t="inlineStr">
        <is>
          <t>Maronne</t>
        </is>
      </c>
    </row>
    <row r="2327">
      <c r="A2327" t="inlineStr">
        <is>
          <t>Ruisseau du Meyrou</t>
        </is>
      </c>
      <c r="B2327" t="inlineStr">
        <is>
          <t>FRFRR500_3</t>
        </is>
      </c>
      <c r="C2327" t="inlineStr">
        <is>
          <t>bvg111</t>
        </is>
      </c>
      <c r="D2327" t="inlineStr">
        <is>
          <t>Maronne</t>
        </is>
      </c>
    </row>
    <row r="2328">
      <c r="A2328" t="inlineStr">
        <is>
          <t>Ruisseau de Menoire</t>
        </is>
      </c>
      <c r="B2328" t="inlineStr">
        <is>
          <t>FRFRR500_4</t>
        </is>
      </c>
      <c r="C2328" t="inlineStr">
        <is>
          <t>bvg111</t>
        </is>
      </c>
      <c r="D2328" t="inlineStr">
        <is>
          <t>Maronne</t>
        </is>
      </c>
    </row>
    <row r="2329">
      <c r="A2329" t="inlineStr">
        <is>
          <t>La Soulane</t>
        </is>
      </c>
      <c r="B2329" t="inlineStr">
        <is>
          <t>FRFRR500_5</t>
        </is>
      </c>
      <c r="C2329" t="inlineStr">
        <is>
          <t>bvg111</t>
        </is>
      </c>
      <c r="D2329" t="inlineStr">
        <is>
          <t>Maronne</t>
        </is>
      </c>
    </row>
    <row r="2330">
      <c r="A2330" t="inlineStr">
        <is>
          <t>Ruisseau de Marzes</t>
        </is>
      </c>
      <c r="B2330" t="inlineStr">
        <is>
          <t>FRFRR502_1</t>
        </is>
      </c>
      <c r="C2330" t="inlineStr">
        <is>
          <t>bvg111</t>
        </is>
      </c>
      <c r="D2330" t="inlineStr">
        <is>
          <t>Maronne</t>
        </is>
      </c>
    </row>
    <row r="2331">
      <c r="A2331" t="inlineStr">
        <is>
          <t>Ruisseau du Palat</t>
        </is>
      </c>
      <c r="B2331" t="inlineStr">
        <is>
          <t>FRFRR503_1</t>
        </is>
      </c>
      <c r="C2331" t="inlineStr">
        <is>
          <t>bvg045</t>
        </is>
      </c>
      <c r="D2331" t="inlineStr">
        <is>
          <t>Cère amont</t>
        </is>
      </c>
    </row>
    <row r="2332">
      <c r="A2332" t="inlineStr">
        <is>
          <t>Ruisseau de Mourcairol</t>
        </is>
      </c>
      <c r="B2332" t="inlineStr">
        <is>
          <t>FRFRR503_2</t>
        </is>
      </c>
      <c r="C2332" t="inlineStr">
        <is>
          <t>bvg045</t>
        </is>
      </c>
      <c r="D2332" t="inlineStr">
        <is>
          <t>Cère amont</t>
        </is>
      </c>
    </row>
    <row r="2333">
      <c r="A2333" t="inlineStr">
        <is>
          <t>Ruisseau de Loncaye</t>
        </is>
      </c>
      <c r="B2333" t="inlineStr">
        <is>
          <t>FRFRR504_1</t>
        </is>
      </c>
      <c r="C2333" t="inlineStr">
        <is>
          <t>bvg111</t>
        </is>
      </c>
      <c r="D2333" t="inlineStr">
        <is>
          <t>Maronne</t>
        </is>
      </c>
    </row>
    <row r="2334">
      <c r="A2334" t="inlineStr">
        <is>
          <t>La Glane de Saint-Privat</t>
        </is>
      </c>
      <c r="B2334" t="inlineStr">
        <is>
          <t>FRFRR505_1</t>
        </is>
      </c>
      <c r="C2334" t="inlineStr">
        <is>
          <t>bvg111</t>
        </is>
      </c>
      <c r="D2334" t="inlineStr">
        <is>
          <t>Maronne</t>
        </is>
      </c>
    </row>
    <row r="2335">
      <c r="A2335" t="inlineStr">
        <is>
          <t>Ruisseau de la Sagne</t>
        </is>
      </c>
      <c r="B2335" t="inlineStr">
        <is>
          <t>FRFRR506_1</t>
        </is>
      </c>
      <c r="C2335" t="inlineStr">
        <is>
          <t>bvg054</t>
        </is>
      </c>
      <c r="D2335" t="inlineStr">
        <is>
          <t>Dordogne lotoise</t>
        </is>
      </c>
    </row>
    <row r="2336">
      <c r="A2336" t="inlineStr">
        <is>
          <t>Ruisseau de Méjou</t>
        </is>
      </c>
      <c r="B2336" t="inlineStr">
        <is>
          <t>FRFRR506_2</t>
        </is>
      </c>
      <c r="C2336" t="inlineStr">
        <is>
          <t>bvg054</t>
        </is>
      </c>
      <c r="D2336" t="inlineStr">
        <is>
          <t>Dordogne lotoise</t>
        </is>
      </c>
    </row>
    <row r="2337">
      <c r="A2337" t="inlineStr">
        <is>
          <t>La Franche Valeine</t>
        </is>
      </c>
      <c r="B2337" t="inlineStr">
        <is>
          <t>FRFRR506_3</t>
        </is>
      </c>
      <c r="C2337" t="inlineStr">
        <is>
          <t>bvg054</t>
        </is>
      </c>
      <c r="D2337" t="inlineStr">
        <is>
          <t>Dordogne lotoise</t>
        </is>
      </c>
    </row>
    <row r="2338">
      <c r="A2338" t="inlineStr">
        <is>
          <t>Ruisseau d'Egletons</t>
        </is>
      </c>
      <c r="B2338" t="inlineStr">
        <is>
          <t>FRFRR507_1</t>
        </is>
      </c>
      <c r="C2338" t="inlineStr">
        <is>
          <t>bvg052</t>
        </is>
      </c>
      <c r="D2338" t="inlineStr">
        <is>
          <t>Dognon - Diège - Doustre - Triouzoune</t>
        </is>
      </c>
    </row>
    <row r="2339">
      <c r="A2339" t="inlineStr">
        <is>
          <t>Ruisseau du Moulin du Prieur</t>
        </is>
      </c>
      <c r="B2339" t="inlineStr">
        <is>
          <t>FRFRR507_2</t>
        </is>
      </c>
      <c r="C2339" t="inlineStr">
        <is>
          <t>bvg052</t>
        </is>
      </c>
      <c r="D2339" t="inlineStr">
        <is>
          <t>Dognon - Diège - Doustre - Triouzoune</t>
        </is>
      </c>
    </row>
    <row r="2340">
      <c r="A2340" t="inlineStr">
        <is>
          <t>Ruisseau de Chadourgnac</t>
        </is>
      </c>
      <c r="B2340" t="inlineStr">
        <is>
          <t>FRFRR50_2</t>
        </is>
      </c>
      <c r="C2340" t="inlineStr">
        <is>
          <t>bvg090</t>
        </is>
      </c>
      <c r="D2340" t="inlineStr">
        <is>
          <t>Isle amont</t>
        </is>
      </c>
    </row>
    <row r="2341">
      <c r="A2341" t="inlineStr">
        <is>
          <t>Ruisseau de la Cassière</t>
        </is>
      </c>
      <c r="B2341" t="inlineStr">
        <is>
          <t>FRFRR510_1</t>
        </is>
      </c>
      <c r="C2341" t="inlineStr">
        <is>
          <t>bvg155</t>
        </is>
      </c>
      <c r="D2341" t="inlineStr">
        <is>
          <t>Vézère amont</t>
        </is>
      </c>
    </row>
    <row r="2342">
      <c r="A2342" t="inlineStr">
        <is>
          <t>[Toponyme inconnu] P3061000</t>
        </is>
      </c>
      <c r="B2342" t="inlineStr">
        <is>
          <t>FRFRR510_2</t>
        </is>
      </c>
      <c r="C2342" t="inlineStr">
        <is>
          <t>bvg155</t>
        </is>
      </c>
      <c r="D2342" t="inlineStr">
        <is>
          <t>Vézère amont</t>
        </is>
      </c>
    </row>
    <row r="2343">
      <c r="A2343" t="inlineStr">
        <is>
          <t>[Toponyme inconnu] P3051020</t>
        </is>
      </c>
      <c r="B2343" t="inlineStr">
        <is>
          <t>FRFRR511_1</t>
        </is>
      </c>
      <c r="C2343" t="inlineStr">
        <is>
          <t>bvg155</t>
        </is>
      </c>
      <c r="D2343" t="inlineStr">
        <is>
          <t>Vézère amont</t>
        </is>
      </c>
    </row>
    <row r="2344">
      <c r="A2344" t="inlineStr">
        <is>
          <t>[Toponyme inconnu] P3161080</t>
        </is>
      </c>
      <c r="B2344" t="inlineStr">
        <is>
          <t>FRFRR512_1</t>
        </is>
      </c>
      <c r="C2344" t="inlineStr">
        <is>
          <t>bvg155</t>
        </is>
      </c>
      <c r="D2344" t="inlineStr">
        <is>
          <t>Vézère amont</t>
        </is>
      </c>
    </row>
    <row r="2345">
      <c r="A2345" t="inlineStr">
        <is>
          <t>Ruisseau des Forges</t>
        </is>
      </c>
      <c r="B2345" t="inlineStr">
        <is>
          <t>FRFRR512_2</t>
        </is>
      </c>
      <c r="C2345" t="inlineStr">
        <is>
          <t>bvg155</t>
        </is>
      </c>
      <c r="D2345" t="inlineStr">
        <is>
          <t>Vézère amont</t>
        </is>
      </c>
    </row>
    <row r="2346">
      <c r="A2346" t="inlineStr">
        <is>
          <t>Le Ganaveix</t>
        </is>
      </c>
      <c r="B2346" t="inlineStr">
        <is>
          <t>FRFRR513_2</t>
        </is>
      </c>
      <c r="C2346" t="inlineStr">
        <is>
          <t>bvg155</t>
        </is>
      </c>
      <c r="D2346" t="inlineStr">
        <is>
          <t>Vézère amont</t>
        </is>
      </c>
    </row>
    <row r="2347">
      <c r="A2347" t="inlineStr">
        <is>
          <t>Ruisseau de la Rode</t>
        </is>
      </c>
      <c r="B2347" t="inlineStr">
        <is>
          <t>FRFRR516_1</t>
        </is>
      </c>
      <c r="C2347" t="inlineStr">
        <is>
          <t>bvg044</t>
        </is>
      </c>
      <c r="D2347" t="inlineStr">
        <is>
          <t>Corrèze</t>
        </is>
      </c>
    </row>
    <row r="2348">
      <c r="A2348" t="inlineStr">
        <is>
          <t>Le Cayla</t>
        </is>
      </c>
      <c r="B2348" t="inlineStr">
        <is>
          <t>FRFRR518_1</t>
        </is>
      </c>
      <c r="C2348" t="inlineStr">
        <is>
          <t>bvg054</t>
        </is>
      </c>
      <c r="D2348" t="inlineStr">
        <is>
          <t>Dordogne lotoise</t>
        </is>
      </c>
    </row>
    <row r="2349">
      <c r="A2349" t="inlineStr">
        <is>
          <t>Ruisseau de Deyroux</t>
        </is>
      </c>
      <c r="B2349" t="inlineStr">
        <is>
          <t>FRFRR519_1</t>
        </is>
      </c>
      <c r="C2349" t="inlineStr">
        <is>
          <t>bvg054</t>
        </is>
      </c>
      <c r="D2349" t="inlineStr">
        <is>
          <t>Dordogne lotoise</t>
        </is>
      </c>
    </row>
    <row r="2350">
      <c r="A2350" t="inlineStr">
        <is>
          <t>Ruisseau de Roquecourbine</t>
        </is>
      </c>
      <c r="B2350" t="inlineStr">
        <is>
          <t>FRFRR519_2</t>
        </is>
      </c>
      <c r="C2350" t="inlineStr">
        <is>
          <t>bvg054</t>
        </is>
      </c>
      <c r="D2350" t="inlineStr">
        <is>
          <t>Dordogne lotoise</t>
        </is>
      </c>
    </row>
    <row r="2351">
      <c r="A2351" t="inlineStr">
        <is>
          <t>La Jalle</t>
        </is>
      </c>
      <c r="B2351" t="inlineStr">
        <is>
          <t>FRFRR51_1</t>
        </is>
      </c>
      <c r="C2351" t="inlineStr">
        <is>
          <t>bvg065</t>
        </is>
      </c>
      <c r="D2351" t="inlineStr">
        <is>
          <t>La Garonne bordelaise</t>
        </is>
      </c>
    </row>
    <row r="2352">
      <c r="A2352" t="inlineStr">
        <is>
          <t>Ruisseau de Magudas</t>
        </is>
      </c>
      <c r="B2352" t="inlineStr">
        <is>
          <t>FRFRR51_2</t>
        </is>
      </c>
      <c r="C2352" t="inlineStr">
        <is>
          <t>bvg065</t>
        </is>
      </c>
      <c r="D2352" t="inlineStr">
        <is>
          <t>La Garonne bordelaise</t>
        </is>
      </c>
    </row>
    <row r="2353">
      <c r="A2353" t="inlineStr">
        <is>
          <t>Ruisseau du Haillan</t>
        </is>
      </c>
      <c r="B2353" t="inlineStr">
        <is>
          <t>FRFRR51_3</t>
        </is>
      </c>
      <c r="C2353" t="inlineStr">
        <is>
          <t>bvg065</t>
        </is>
      </c>
      <c r="D2353" t="inlineStr">
        <is>
          <t>La Garonne bordelaise</t>
        </is>
      </c>
    </row>
    <row r="2354">
      <c r="A2354" t="inlineStr">
        <is>
          <t>Ruisseau du Monastère</t>
        </is>
      </c>
      <c r="B2354" t="inlineStr">
        <is>
          <t>FRFRR51_4</t>
        </is>
      </c>
      <c r="C2354" t="inlineStr">
        <is>
          <t>bvg065</t>
        </is>
      </c>
      <c r="D2354" t="inlineStr">
        <is>
          <t>La Garonne bordelaise</t>
        </is>
      </c>
    </row>
    <row r="2355">
      <c r="A2355" t="inlineStr">
        <is>
          <t>Ruisseau de l'Etang Grélé</t>
        </is>
      </c>
      <c r="B2355" t="inlineStr">
        <is>
          <t>FRFRR522_2</t>
        </is>
      </c>
      <c r="C2355" t="inlineStr">
        <is>
          <t>bvg044</t>
        </is>
      </c>
      <c r="D2355" t="inlineStr">
        <is>
          <t>Corrèze</t>
        </is>
      </c>
    </row>
    <row r="2356">
      <c r="A2356" t="inlineStr">
        <is>
          <t>[Toponyme inconnu] P3240510</t>
        </is>
      </c>
      <c r="B2356" t="inlineStr">
        <is>
          <t>FRFRR523A_1</t>
        </is>
      </c>
      <c r="C2356" t="inlineStr">
        <is>
          <t>bvg155</t>
        </is>
      </c>
      <c r="D2356" t="inlineStr">
        <is>
          <t>Vézère amont</t>
        </is>
      </c>
    </row>
    <row r="2357">
      <c r="A2357" t="inlineStr">
        <is>
          <t>Ruisseau de la Tournerie</t>
        </is>
      </c>
      <c r="B2357" t="inlineStr">
        <is>
          <t>FRFRR523B_1</t>
        </is>
      </c>
      <c r="C2357" t="inlineStr">
        <is>
          <t>bvg155</t>
        </is>
      </c>
      <c r="D2357" t="inlineStr">
        <is>
          <t>Vézère amont</t>
        </is>
      </c>
    </row>
    <row r="2358">
      <c r="A2358" t="inlineStr">
        <is>
          <t>La Borderie</t>
        </is>
      </c>
      <c r="B2358" t="inlineStr">
        <is>
          <t>FRFRR524_1</t>
        </is>
      </c>
      <c r="C2358" t="inlineStr">
        <is>
          <t>bvg155</t>
        </is>
      </c>
      <c r="D2358" t="inlineStr">
        <is>
          <t>Vézère amont</t>
        </is>
      </c>
    </row>
    <row r="2359">
      <c r="A2359" t="inlineStr">
        <is>
          <t>La Peyrède</t>
        </is>
      </c>
      <c r="B2359" t="inlineStr">
        <is>
          <t>FRFRR524_2</t>
        </is>
      </c>
      <c r="C2359" t="inlineStr">
        <is>
          <t>bvg155</t>
        </is>
      </c>
      <c r="D2359" t="inlineStr">
        <is>
          <t>Vézère amont</t>
        </is>
      </c>
    </row>
    <row r="2360">
      <c r="A2360" t="inlineStr">
        <is>
          <t>Ruisseau de Mamouret</t>
        </is>
      </c>
      <c r="B2360" t="inlineStr">
        <is>
          <t>FRFRR526_1</t>
        </is>
      </c>
      <c r="C2360" t="inlineStr">
        <is>
          <t>bvg156</t>
        </is>
      </c>
      <c r="D2360" t="inlineStr">
        <is>
          <t>Vézère aval</t>
        </is>
      </c>
    </row>
    <row r="2361">
      <c r="A2361" t="inlineStr">
        <is>
          <t>Ruisseau des Lions</t>
        </is>
      </c>
      <c r="B2361" t="inlineStr">
        <is>
          <t>FRFRR526_3</t>
        </is>
      </c>
      <c r="C2361" t="inlineStr">
        <is>
          <t>bvg156</t>
        </is>
      </c>
      <c r="D2361" t="inlineStr">
        <is>
          <t>Vézère aval</t>
        </is>
      </c>
    </row>
    <row r="2362">
      <c r="A2362" t="inlineStr">
        <is>
          <t>Le Pouchard</t>
        </is>
      </c>
      <c r="B2362" t="inlineStr">
        <is>
          <t>FRFRR527_1</t>
        </is>
      </c>
      <c r="C2362" t="inlineStr">
        <is>
          <t>bvg156</t>
        </is>
      </c>
      <c r="D2362" t="inlineStr">
        <is>
          <t>Vézère aval</t>
        </is>
      </c>
    </row>
    <row r="2363">
      <c r="A2363" t="inlineStr">
        <is>
          <t>Le Taravellou</t>
        </is>
      </c>
      <c r="B2363" t="inlineStr">
        <is>
          <t>FRFRR527_2</t>
        </is>
      </c>
      <c r="C2363" t="inlineStr">
        <is>
          <t>bvg156</t>
        </is>
      </c>
      <c r="D2363" t="inlineStr">
        <is>
          <t>Vézère aval</t>
        </is>
      </c>
    </row>
    <row r="2364">
      <c r="A2364" t="inlineStr">
        <is>
          <t>La Nuelle</t>
        </is>
      </c>
      <c r="B2364" t="inlineStr">
        <is>
          <t>FRFRR527_3</t>
        </is>
      </c>
      <c r="C2364" t="inlineStr">
        <is>
          <t>bvg156</t>
        </is>
      </c>
      <c r="D2364" t="inlineStr">
        <is>
          <t>Vézère aval</t>
        </is>
      </c>
    </row>
    <row r="2365">
      <c r="A2365" t="inlineStr">
        <is>
          <t>Ruisseau d'Ars</t>
        </is>
      </c>
      <c r="B2365" t="inlineStr">
        <is>
          <t>FRFRR52_2</t>
        </is>
      </c>
      <c r="C2365" t="inlineStr">
        <is>
          <t>bvg065</t>
        </is>
      </c>
      <c r="D2365" t="inlineStr">
        <is>
          <t>La Garonne bordelaise</t>
        </is>
      </c>
    </row>
    <row r="2366">
      <c r="A2366" t="inlineStr">
        <is>
          <t>Ruisseau des Sources</t>
        </is>
      </c>
      <c r="B2366" t="inlineStr">
        <is>
          <t>FRFRR52_3</t>
        </is>
      </c>
      <c r="C2366" t="inlineStr">
        <is>
          <t>bvg065</t>
        </is>
      </c>
      <c r="D2366" t="inlineStr">
        <is>
          <t>La Garonne bordelaise</t>
        </is>
      </c>
    </row>
    <row r="2367">
      <c r="A2367" t="inlineStr">
        <is>
          <t>Ruisseau des Ardailloux</t>
        </is>
      </c>
      <c r="B2367" t="inlineStr">
        <is>
          <t>FRFRR530_1</t>
        </is>
      </c>
      <c r="C2367" t="inlineStr">
        <is>
          <t>bvg054</t>
        </is>
      </c>
      <c r="D2367" t="inlineStr">
        <is>
          <t>Dordogne lotoise</t>
        </is>
      </c>
    </row>
    <row r="2368">
      <c r="A2368" t="inlineStr">
        <is>
          <t>Ruisseau de Saint-Clair</t>
        </is>
      </c>
      <c r="B2368" t="inlineStr">
        <is>
          <t>FRFRR531_1</t>
        </is>
      </c>
      <c r="C2368" t="inlineStr">
        <is>
          <t>bvg115</t>
        </is>
      </c>
      <c r="D2368" t="inlineStr">
        <is>
          <t>Nauze - Céou - Enéa</t>
        </is>
      </c>
    </row>
    <row r="2369">
      <c r="A2369" t="inlineStr">
        <is>
          <t>Ruisseau de Palazat</t>
        </is>
      </c>
      <c r="B2369" t="inlineStr">
        <is>
          <t>FRFRR532_2</t>
        </is>
      </c>
      <c r="C2369" t="inlineStr">
        <is>
          <t>bvg115</t>
        </is>
      </c>
      <c r="D2369" t="inlineStr">
        <is>
          <t>Nauze - Céou - Enéa</t>
        </is>
      </c>
    </row>
    <row r="2370">
      <c r="A2370" t="inlineStr">
        <is>
          <t>Ruisseau de Luziers</t>
        </is>
      </c>
      <c r="B2370" t="inlineStr">
        <is>
          <t>FRFRR532_3</t>
        </is>
      </c>
      <c r="C2370" t="inlineStr">
        <is>
          <t>bvg115</t>
        </is>
      </c>
      <c r="D2370" t="inlineStr">
        <is>
          <t>Nauze - Céou - Enéa</t>
        </is>
      </c>
    </row>
    <row r="2371">
      <c r="A2371" t="inlineStr">
        <is>
          <t>Le Raunel</t>
        </is>
      </c>
      <c r="B2371" t="inlineStr">
        <is>
          <t>FRFRR533_1</t>
        </is>
      </c>
      <c r="C2371" t="inlineStr">
        <is>
          <t>bvg115</t>
        </is>
      </c>
      <c r="D2371" t="inlineStr">
        <is>
          <t>Nauze - Céou - Enéa</t>
        </is>
      </c>
    </row>
    <row r="2372">
      <c r="A2372" t="inlineStr">
        <is>
          <t>La Vallée</t>
        </is>
      </c>
      <c r="B2372" t="inlineStr">
        <is>
          <t>FRFRR533_2</t>
        </is>
      </c>
      <c r="C2372" t="inlineStr">
        <is>
          <t>bvg115</t>
        </is>
      </c>
      <c r="D2372" t="inlineStr">
        <is>
          <t>Nauze - Céou - Enéa</t>
        </is>
      </c>
    </row>
    <row r="2373">
      <c r="A2373" t="inlineStr">
        <is>
          <t>La Sérouze</t>
        </is>
      </c>
      <c r="B2373" t="inlineStr">
        <is>
          <t>FRFRR534_1</t>
        </is>
      </c>
      <c r="C2373" t="inlineStr">
        <is>
          <t>bvg053</t>
        </is>
      </c>
      <c r="D2373" t="inlineStr">
        <is>
          <t>Dordogne aval</t>
        </is>
      </c>
    </row>
    <row r="2374">
      <c r="A2374" t="inlineStr">
        <is>
          <t>Ruisseau de Barbeyrol</t>
        </is>
      </c>
      <c r="B2374" t="inlineStr">
        <is>
          <t>FRFRR534_2</t>
        </is>
      </c>
      <c r="C2374" t="inlineStr">
        <is>
          <t>bvg053</t>
        </is>
      </c>
      <c r="D2374" t="inlineStr">
        <is>
          <t>Dordogne aval</t>
        </is>
      </c>
    </row>
    <row r="2375">
      <c r="A2375" t="inlineStr">
        <is>
          <t>Le Boucheron</t>
        </is>
      </c>
      <c r="B2375" t="inlineStr">
        <is>
          <t>FRFRR536_1</t>
        </is>
      </c>
      <c r="C2375" t="inlineStr">
        <is>
          <t>bvg090</t>
        </is>
      </c>
      <c r="D2375" t="inlineStr">
        <is>
          <t>Isle amont</t>
        </is>
      </c>
    </row>
    <row r="2376">
      <c r="A2376" t="inlineStr">
        <is>
          <t>L'Eyraud</t>
        </is>
      </c>
      <c r="B2376" t="inlineStr">
        <is>
          <t>FRFRR537_1</t>
        </is>
      </c>
      <c r="C2376" t="inlineStr">
        <is>
          <t>bvg053</t>
        </is>
      </c>
      <c r="D2376" t="inlineStr">
        <is>
          <t>Dordogne aval</t>
        </is>
      </c>
    </row>
    <row r="2377">
      <c r="A2377" t="inlineStr">
        <is>
          <t>La Gouyne</t>
        </is>
      </c>
      <c r="B2377" t="inlineStr">
        <is>
          <t>FRFRR537_2</t>
        </is>
      </c>
      <c r="C2377" t="inlineStr">
        <is>
          <t>bvg053</t>
        </is>
      </c>
      <c r="D2377" t="inlineStr">
        <is>
          <t>Dordogne aval</t>
        </is>
      </c>
    </row>
    <row r="2378">
      <c r="A2378" t="inlineStr">
        <is>
          <t>La Rochille</t>
        </is>
      </c>
      <c r="B2378" t="inlineStr">
        <is>
          <t>FRFRR538_1</t>
        </is>
      </c>
      <c r="C2378" t="inlineStr">
        <is>
          <t>bvg090</t>
        </is>
      </c>
      <c r="D2378" t="inlineStr">
        <is>
          <t>Isle amont</t>
        </is>
      </c>
    </row>
    <row r="2379">
      <c r="A2379" t="inlineStr">
        <is>
          <t>Ruisseau de l'Etang Rompu</t>
        </is>
      </c>
      <c r="B2379" t="inlineStr">
        <is>
          <t>FRFRR539_1</t>
        </is>
      </c>
      <c r="C2379" t="inlineStr">
        <is>
          <t>bvg056</t>
        </is>
      </c>
      <c r="D2379" t="inlineStr">
        <is>
          <t>Dronne amont</t>
        </is>
      </c>
    </row>
    <row r="2380">
      <c r="A2380" t="inlineStr">
        <is>
          <t>Ruisseau de Gravier</t>
        </is>
      </c>
      <c r="B2380" t="inlineStr">
        <is>
          <t>FRFRR53_3</t>
        </is>
      </c>
      <c r="C2380" t="inlineStr">
        <is>
          <t>bvg005</t>
        </is>
      </c>
      <c r="D2380" t="inlineStr">
        <is>
          <t>La Garonne et ses affluents du Dropt à la Pimpine</t>
        </is>
      </c>
    </row>
    <row r="2381">
      <c r="A2381" t="inlineStr">
        <is>
          <t>Ruisseau de la Nère</t>
        </is>
      </c>
      <c r="B2381" t="inlineStr">
        <is>
          <t>FRFRR53_4</t>
        </is>
      </c>
      <c r="C2381" t="inlineStr">
        <is>
          <t>bvg005</t>
        </is>
      </c>
      <c r="D2381" t="inlineStr">
        <is>
          <t>La Garonne et ses affluents du Dropt à la Pimpine</t>
        </is>
      </c>
    </row>
    <row r="2382">
      <c r="A2382" t="inlineStr">
        <is>
          <t>Ruisseau du Treuil</t>
        </is>
      </c>
      <c r="B2382" t="inlineStr">
        <is>
          <t>FRFRR53_5</t>
        </is>
      </c>
      <c r="C2382" t="inlineStr">
        <is>
          <t>bvg005</t>
        </is>
      </c>
      <c r="D2382" t="inlineStr">
        <is>
          <t>La Garonne et ses affluents du Dropt à la Pimpine</t>
        </is>
      </c>
    </row>
    <row r="2383">
      <c r="A2383" t="inlineStr">
        <is>
          <t>Le Belaygue</t>
        </is>
      </c>
      <c r="B2383" t="inlineStr">
        <is>
          <t>FRFRR540_2</t>
        </is>
      </c>
      <c r="C2383" t="inlineStr">
        <is>
          <t>bvg058</t>
        </is>
      </c>
      <c r="D2383" t="inlineStr">
        <is>
          <t>Dronne médiane</t>
        </is>
      </c>
    </row>
    <row r="2384">
      <c r="A2384" t="inlineStr">
        <is>
          <t>[Toponyme inconnu] P7211040</t>
        </is>
      </c>
      <c r="B2384" t="inlineStr">
        <is>
          <t>FRFRR541_2</t>
        </is>
      </c>
      <c r="C2384" t="inlineStr">
        <is>
          <t>bvg058</t>
        </is>
      </c>
      <c r="D2384" t="inlineStr">
        <is>
          <t>Dronne médiane</t>
        </is>
      </c>
    </row>
    <row r="2385">
      <c r="A2385" t="inlineStr">
        <is>
          <t>Le Moudelou</t>
        </is>
      </c>
      <c r="B2385" t="inlineStr">
        <is>
          <t>FRFRR543_1</t>
        </is>
      </c>
      <c r="C2385" t="inlineStr">
        <is>
          <t>bvg057</t>
        </is>
      </c>
      <c r="D2385" t="inlineStr">
        <is>
          <t>Dronne aval</t>
        </is>
      </c>
    </row>
    <row r="2386">
      <c r="A2386" t="inlineStr">
        <is>
          <t>La Bauronne</t>
        </is>
      </c>
      <c r="B2386" t="inlineStr">
        <is>
          <t>FRFRR543_2</t>
        </is>
      </c>
      <c r="C2386" t="inlineStr">
        <is>
          <t>bvg057</t>
        </is>
      </c>
      <c r="D2386" t="inlineStr">
        <is>
          <t>Dronne aval</t>
        </is>
      </c>
    </row>
    <row r="2387">
      <c r="A2387" t="inlineStr">
        <is>
          <t>Ruisseau de Font Clarou</t>
        </is>
      </c>
      <c r="B2387" t="inlineStr">
        <is>
          <t>FRFRR544_3</t>
        </is>
      </c>
      <c r="C2387" t="inlineStr">
        <is>
          <t>bvg057</t>
        </is>
      </c>
      <c r="D2387" t="inlineStr">
        <is>
          <t>Dronne aval</t>
        </is>
      </c>
    </row>
    <row r="2388">
      <c r="A2388" t="inlineStr">
        <is>
          <t>La Jamayote</t>
        </is>
      </c>
      <c r="B2388" t="inlineStr">
        <is>
          <t>FRFRR544_4</t>
        </is>
      </c>
      <c r="C2388" t="inlineStr">
        <is>
          <t>bvg057</t>
        </is>
      </c>
      <c r="D2388" t="inlineStr">
        <is>
          <t>Dronne aval</t>
        </is>
      </c>
    </row>
    <row r="2389">
      <c r="A2389" t="inlineStr">
        <is>
          <t>Ruisseau de la Grande Nauve</t>
        </is>
      </c>
      <c r="B2389" t="inlineStr">
        <is>
          <t>FRFRR545_1</t>
        </is>
      </c>
      <c r="C2389" t="inlineStr">
        <is>
          <t>bvg057</t>
        </is>
      </c>
      <c r="D2389" t="inlineStr">
        <is>
          <t>Dronne aval</t>
        </is>
      </c>
    </row>
    <row r="2390">
      <c r="A2390" t="inlineStr">
        <is>
          <t>La Cluzenne</t>
        </is>
      </c>
      <c r="B2390" t="inlineStr">
        <is>
          <t>FRFRR547_1</t>
        </is>
      </c>
      <c r="C2390" t="inlineStr">
        <is>
          <t>bvg123</t>
        </is>
      </c>
      <c r="D2390" t="inlineStr">
        <is>
          <t>Palais - Lary</t>
        </is>
      </c>
    </row>
    <row r="2391">
      <c r="A2391" t="inlineStr">
        <is>
          <t>La Poussonne</t>
        </is>
      </c>
      <c r="B2391" t="inlineStr">
        <is>
          <t>FRFRR547_2</t>
        </is>
      </c>
      <c r="C2391" t="inlineStr">
        <is>
          <t>bvg123</t>
        </is>
      </c>
      <c r="D2391" t="inlineStr">
        <is>
          <t>Palais - Lary</t>
        </is>
      </c>
    </row>
    <row r="2392">
      <c r="A2392" t="inlineStr">
        <is>
          <t>Le Mouzon</t>
        </is>
      </c>
      <c r="B2392" t="inlineStr">
        <is>
          <t>FRFRR547_4</t>
        </is>
      </c>
      <c r="C2392" t="inlineStr">
        <is>
          <t>bvg123</t>
        </is>
      </c>
      <c r="D2392" t="inlineStr">
        <is>
          <t>Palais - Lary</t>
        </is>
      </c>
    </row>
    <row r="2393">
      <c r="A2393" t="inlineStr">
        <is>
          <t>[Toponyme inconnu] P8041000</t>
        </is>
      </c>
      <c r="B2393" t="inlineStr">
        <is>
          <t>FRFRR548_1</t>
        </is>
      </c>
      <c r="C2393" t="inlineStr">
        <is>
          <t>bvg123</t>
        </is>
      </c>
      <c r="D2393" t="inlineStr">
        <is>
          <t>Palais - Lary</t>
        </is>
      </c>
    </row>
    <row r="2394">
      <c r="A2394" t="inlineStr">
        <is>
          <t>Le Petit Palais</t>
        </is>
      </c>
      <c r="B2394" t="inlineStr">
        <is>
          <t>FRFRR549_1</t>
        </is>
      </c>
      <c r="C2394" t="inlineStr">
        <is>
          <t>bvg091</t>
        </is>
      </c>
      <c r="D2394" t="inlineStr">
        <is>
          <t>Isle aval</t>
        </is>
      </c>
    </row>
    <row r="2395">
      <c r="A2395" t="inlineStr">
        <is>
          <t>Ruisseau du Thus</t>
        </is>
      </c>
      <c r="B2395" t="inlineStr">
        <is>
          <t>FRFRR54_10</t>
        </is>
      </c>
      <c r="C2395" t="inlineStr">
        <is>
          <t>bvg043</t>
        </is>
      </c>
      <c r="D2395" t="inlineStr">
        <is>
          <t>Ciron</t>
        </is>
      </c>
    </row>
    <row r="2396">
      <c r="A2396" t="inlineStr">
        <is>
          <t>Rivière de la Grange</t>
        </is>
      </c>
      <c r="B2396" t="inlineStr">
        <is>
          <t>FRFRR54_11</t>
        </is>
      </c>
      <c r="C2396" t="inlineStr">
        <is>
          <t>bvg043</t>
        </is>
      </c>
      <c r="D2396" t="inlineStr">
        <is>
          <t>Ciron</t>
        </is>
      </c>
    </row>
    <row r="2397">
      <c r="A2397" t="inlineStr">
        <is>
          <t>Ruisseau de Gouaneyre</t>
        </is>
      </c>
      <c r="B2397" t="inlineStr">
        <is>
          <t>FRFRR54_12</t>
        </is>
      </c>
      <c r="C2397" t="inlineStr">
        <is>
          <t>bvg043</t>
        </is>
      </c>
      <c r="D2397" t="inlineStr">
        <is>
          <t>Ciron</t>
        </is>
      </c>
    </row>
    <row r="2398">
      <c r="A2398" t="inlineStr">
        <is>
          <t>Ruisseau de Sanson</t>
        </is>
      </c>
      <c r="B2398" t="inlineStr">
        <is>
          <t>FRFRR54_13</t>
        </is>
      </c>
      <c r="C2398" t="inlineStr">
        <is>
          <t>bvg043</t>
        </is>
      </c>
      <c r="D2398" t="inlineStr">
        <is>
          <t>Ciron</t>
        </is>
      </c>
    </row>
    <row r="2399">
      <c r="A2399" t="inlineStr">
        <is>
          <t>Ruisseau de Homburens</t>
        </is>
      </c>
      <c r="B2399" t="inlineStr">
        <is>
          <t>FRFRR54_14</t>
        </is>
      </c>
      <c r="C2399" t="inlineStr">
        <is>
          <t>bvg043</t>
        </is>
      </c>
      <c r="D2399" t="inlineStr">
        <is>
          <t>Ciron</t>
        </is>
      </c>
    </row>
    <row r="2400">
      <c r="A2400" t="inlineStr">
        <is>
          <t>Ruisseau de Lucmau</t>
        </is>
      </c>
      <c r="B2400" t="inlineStr">
        <is>
          <t>FRFRR54_15</t>
        </is>
      </c>
      <c r="C2400" t="inlineStr">
        <is>
          <t>bvg043</t>
        </is>
      </c>
      <c r="D2400" t="inlineStr">
        <is>
          <t>Ciron</t>
        </is>
      </c>
    </row>
    <row r="2401">
      <c r="A2401" t="inlineStr">
        <is>
          <t>Ruisseau de la Clède</t>
        </is>
      </c>
      <c r="B2401" t="inlineStr">
        <is>
          <t>FRFRR54_17</t>
        </is>
      </c>
      <c r="C2401" t="inlineStr">
        <is>
          <t>bvg043</t>
        </is>
      </c>
      <c r="D2401" t="inlineStr">
        <is>
          <t>Ciron</t>
        </is>
      </c>
    </row>
    <row r="2402">
      <c r="A2402" t="inlineStr">
        <is>
          <t>Ruisseau de Taris</t>
        </is>
      </c>
      <c r="B2402" t="inlineStr">
        <is>
          <t>FRFRR54_18</t>
        </is>
      </c>
      <c r="C2402" t="inlineStr">
        <is>
          <t>bvg043</t>
        </is>
      </c>
      <c r="D2402" t="inlineStr">
        <is>
          <t>Ciron</t>
        </is>
      </c>
    </row>
    <row r="2403">
      <c r="A2403" t="inlineStr">
        <is>
          <t>Le Baillon</t>
        </is>
      </c>
      <c r="B2403" t="inlineStr">
        <is>
          <t>FRFRR54_19</t>
        </is>
      </c>
      <c r="C2403" t="inlineStr">
        <is>
          <t>bvg043</t>
        </is>
      </c>
      <c r="D2403" t="inlineStr">
        <is>
          <t>Ciron</t>
        </is>
      </c>
    </row>
    <row r="2404">
      <c r="A2404" t="inlineStr">
        <is>
          <t>Ruisseau du Moulin</t>
        </is>
      </c>
      <c r="B2404" t="inlineStr">
        <is>
          <t>FRFRR54_20</t>
        </is>
      </c>
      <c r="C2404" t="inlineStr">
        <is>
          <t>bvg043</t>
        </is>
      </c>
      <c r="D2404" t="inlineStr">
        <is>
          <t>Ciron</t>
        </is>
      </c>
    </row>
    <row r="2405">
      <c r="A2405" t="inlineStr">
        <is>
          <t>Le Rous</t>
        </is>
      </c>
      <c r="B2405" t="inlineStr">
        <is>
          <t>FRFRR54_21</t>
        </is>
      </c>
      <c r="C2405" t="inlineStr">
        <is>
          <t>bvg043</t>
        </is>
      </c>
      <c r="D2405" t="inlineStr">
        <is>
          <t>Ciron</t>
        </is>
      </c>
    </row>
    <row r="2406">
      <c r="A2406" t="inlineStr">
        <is>
          <t>L'Arec</t>
        </is>
      </c>
      <c r="B2406" t="inlineStr">
        <is>
          <t>FRFRR54_22</t>
        </is>
      </c>
      <c r="C2406" t="inlineStr">
        <is>
          <t>bvg043</t>
        </is>
      </c>
      <c r="D2406" t="inlineStr">
        <is>
          <t>Ciron</t>
        </is>
      </c>
    </row>
    <row r="2407">
      <c r="A2407" t="inlineStr">
        <is>
          <t>Le Tursan</t>
        </is>
      </c>
      <c r="B2407" t="inlineStr">
        <is>
          <t>FRFRR54_23</t>
        </is>
      </c>
      <c r="C2407" t="inlineStr">
        <is>
          <t>bvg043</t>
        </is>
      </c>
      <c r="D2407" t="inlineStr">
        <is>
          <t>Ciron</t>
        </is>
      </c>
    </row>
    <row r="2408">
      <c r="A2408" t="inlineStr">
        <is>
          <t>Ruisseau de Lagoutère</t>
        </is>
      </c>
      <c r="B2408" t="inlineStr">
        <is>
          <t>FRFRR54_3</t>
        </is>
      </c>
      <c r="C2408" t="inlineStr">
        <is>
          <t>bvg043</t>
        </is>
      </c>
      <c r="D2408" t="inlineStr">
        <is>
          <t>Ciron</t>
        </is>
      </c>
    </row>
    <row r="2409">
      <c r="A2409" t="inlineStr">
        <is>
          <t>L'Escourre</t>
        </is>
      </c>
      <c r="B2409" t="inlineStr">
        <is>
          <t>FRFRR54_4</t>
        </is>
      </c>
      <c r="C2409" t="inlineStr">
        <is>
          <t>bvg043</t>
        </is>
      </c>
      <c r="D2409" t="inlineStr">
        <is>
          <t>Ciron</t>
        </is>
      </c>
    </row>
    <row r="2410">
      <c r="A2410" t="inlineStr">
        <is>
          <t>Ruisseau d'Allons</t>
        </is>
      </c>
      <c r="B2410" t="inlineStr">
        <is>
          <t>FRFRR54_5</t>
        </is>
      </c>
      <c r="C2410" t="inlineStr">
        <is>
          <t>bvg043</t>
        </is>
      </c>
      <c r="D2410" t="inlineStr">
        <is>
          <t>Ciron</t>
        </is>
      </c>
    </row>
    <row r="2411">
      <c r="A2411" t="inlineStr">
        <is>
          <t>La Grave du Serve</t>
        </is>
      </c>
      <c r="B2411" t="inlineStr">
        <is>
          <t>FRFRR54_6</t>
        </is>
      </c>
      <c r="C2411" t="inlineStr">
        <is>
          <t>bvg043</t>
        </is>
      </c>
      <c r="D2411" t="inlineStr">
        <is>
          <t>Ciron</t>
        </is>
      </c>
    </row>
    <row r="2412">
      <c r="A2412" t="inlineStr">
        <is>
          <t>Le Goua-Sec</t>
        </is>
      </c>
      <c r="B2412" t="inlineStr">
        <is>
          <t>FRFRR54_7</t>
        </is>
      </c>
      <c r="C2412" t="inlineStr">
        <is>
          <t>bvg043</t>
        </is>
      </c>
      <c r="D2412" t="inlineStr">
        <is>
          <t>Ciron</t>
        </is>
      </c>
    </row>
    <row r="2413">
      <c r="A2413" t="inlineStr">
        <is>
          <t>Ruisseau de Goualade</t>
        </is>
      </c>
      <c r="B2413" t="inlineStr">
        <is>
          <t>FRFRR54_8</t>
        </is>
      </c>
      <c r="C2413" t="inlineStr">
        <is>
          <t>bvg043</t>
        </is>
      </c>
      <c r="D2413" t="inlineStr">
        <is>
          <t>Ciron</t>
        </is>
      </c>
    </row>
    <row r="2414">
      <c r="A2414" t="inlineStr">
        <is>
          <t>Riou Grabey</t>
        </is>
      </c>
      <c r="B2414" t="inlineStr">
        <is>
          <t>FRFRR54_9</t>
        </is>
      </c>
      <c r="C2414" t="inlineStr">
        <is>
          <t>bvg043</t>
        </is>
      </c>
      <c r="D2414" t="inlineStr">
        <is>
          <t>Ciron</t>
        </is>
      </c>
    </row>
    <row r="2415">
      <c r="A2415" t="inlineStr">
        <is>
          <t>Ruisseau de Gendarme</t>
        </is>
      </c>
      <c r="B2415" t="inlineStr">
        <is>
          <t>FRFRR550_2</t>
        </is>
      </c>
      <c r="C2415" t="inlineStr">
        <is>
          <t>bvg091</t>
        </is>
      </c>
      <c r="D2415" t="inlineStr">
        <is>
          <t>Isle aval</t>
        </is>
      </c>
    </row>
    <row r="2416">
      <c r="A2416" t="inlineStr">
        <is>
          <t>Ruisseau Feuillant</t>
        </is>
      </c>
      <c r="B2416" t="inlineStr">
        <is>
          <t>FRFRR550_3</t>
        </is>
      </c>
      <c r="C2416" t="inlineStr">
        <is>
          <t>bvg091</t>
        </is>
      </c>
      <c r="D2416" t="inlineStr">
        <is>
          <t>Isle aval</t>
        </is>
      </c>
    </row>
    <row r="2417">
      <c r="A2417" t="inlineStr">
        <is>
          <t>Ruisseau de Gourmeron</t>
        </is>
      </c>
      <c r="B2417" t="inlineStr">
        <is>
          <t>FRFRR553_2</t>
        </is>
      </c>
      <c r="C2417" t="inlineStr">
        <is>
          <t>bvg067</t>
        </is>
      </c>
      <c r="D2417" t="inlineStr">
        <is>
          <t>Estuaire de la Dordogne</t>
        </is>
      </c>
    </row>
    <row r="2418">
      <c r="A2418" t="inlineStr">
        <is>
          <t>Ruisseau de Villesèque</t>
        </is>
      </c>
      <c r="B2418" t="inlineStr">
        <is>
          <t>FRFRR553_3</t>
        </is>
      </c>
      <c r="C2418" t="inlineStr">
        <is>
          <t>bvg067</t>
        </is>
      </c>
      <c r="D2418" t="inlineStr">
        <is>
          <t>Estuaire de la Dordogne</t>
        </is>
      </c>
    </row>
    <row r="2419">
      <c r="A2419" t="inlineStr">
        <is>
          <t>Ruisseau de Vincène</t>
        </is>
      </c>
      <c r="B2419" t="inlineStr">
        <is>
          <t>FRFRR553_4</t>
        </is>
      </c>
      <c r="C2419" t="inlineStr">
        <is>
          <t>bvg067</t>
        </is>
      </c>
      <c r="D2419" t="inlineStr">
        <is>
          <t>Estuaire de la Dordogne</t>
        </is>
      </c>
    </row>
    <row r="2420">
      <c r="A2420" t="inlineStr">
        <is>
          <t>Ruisseau de Bourdillot</t>
        </is>
      </c>
      <c r="B2420" t="inlineStr">
        <is>
          <t>FRFRR555_1</t>
        </is>
      </c>
      <c r="C2420" t="inlineStr">
        <is>
          <t>bvg114</t>
        </is>
      </c>
      <c r="D2420" t="inlineStr">
        <is>
          <t>Affluents RD Dordogne et estuaire de la Gironde du Moron au Brouillon</t>
        </is>
      </c>
    </row>
    <row r="2421">
      <c r="A2421" t="inlineStr">
        <is>
          <t>Ruisseau de Saint-Martial</t>
        </is>
      </c>
      <c r="B2421" t="inlineStr">
        <is>
          <t>FRFRR555_2</t>
        </is>
      </c>
      <c r="C2421" t="inlineStr">
        <is>
          <t>bvg114</t>
        </is>
      </c>
      <c r="D2421" t="inlineStr">
        <is>
          <t>Affluents RD Dordogne et estuaire de la Gironde du Moron au Brouillon</t>
        </is>
      </c>
    </row>
    <row r="2422">
      <c r="A2422" t="inlineStr">
        <is>
          <t>Le Riou Long</t>
        </is>
      </c>
      <c r="B2422" t="inlineStr">
        <is>
          <t>FRFRR555_3</t>
        </is>
      </c>
      <c r="C2422" t="inlineStr">
        <is>
          <t>bvg114</t>
        </is>
      </c>
      <c r="D2422" t="inlineStr">
        <is>
          <t>Affluents RD Dordogne et estuaire de la Gironde du Moron au Brouillon</t>
        </is>
      </c>
    </row>
    <row r="2423">
      <c r="A2423" t="inlineStr">
        <is>
          <t>Ruisseau de Fongerveau</t>
        </is>
      </c>
      <c r="B2423" t="inlineStr">
        <is>
          <t>FRFRR557A_2</t>
        </is>
      </c>
      <c r="C2423" t="inlineStr">
        <is>
          <t>bvg114</t>
        </is>
      </c>
      <c r="D2423" t="inlineStr">
        <is>
          <t>Affluents RD Dordogne et estuaire de la Gironde du Moron au Brouillon</t>
        </is>
      </c>
    </row>
    <row r="2424">
      <c r="A2424" t="inlineStr">
        <is>
          <t>[Toponyme inconnu] P6451030</t>
        </is>
      </c>
      <c r="B2424" t="inlineStr">
        <is>
          <t>FRFRR558_2</t>
        </is>
      </c>
      <c r="C2424" t="inlineStr">
        <is>
          <t>bvg091</t>
        </is>
      </c>
      <c r="D2424" t="inlineStr">
        <is>
          <t>Isle aval</t>
        </is>
      </c>
    </row>
    <row r="2425">
      <c r="A2425" t="inlineStr">
        <is>
          <t>Ruisseau de Mesplier</t>
        </is>
      </c>
      <c r="B2425" t="inlineStr">
        <is>
          <t>FRFRR558_3</t>
        </is>
      </c>
      <c r="C2425" t="inlineStr">
        <is>
          <t>bvg091</t>
        </is>
      </c>
      <c r="D2425" t="inlineStr">
        <is>
          <t>Isle aval</t>
        </is>
      </c>
    </row>
    <row r="2426">
      <c r="A2426" t="inlineStr">
        <is>
          <t>ruisseau l'alemps</t>
        </is>
      </c>
      <c r="B2426" t="inlineStr">
        <is>
          <t>FRFRR558_4</t>
        </is>
      </c>
      <c r="C2426" t="inlineStr">
        <is>
          <t>bvg091</t>
        </is>
      </c>
      <c r="D2426" t="inlineStr">
        <is>
          <t>Isle aval</t>
        </is>
      </c>
    </row>
    <row r="2427">
      <c r="A2427" t="inlineStr">
        <is>
          <t>Ruisseau de Tauziette</t>
        </is>
      </c>
      <c r="B2427" t="inlineStr">
        <is>
          <t>FRFRR55_1</t>
        </is>
      </c>
      <c r="C2427" t="inlineStr">
        <is>
          <t>bvg005</t>
        </is>
      </c>
      <c r="D2427" t="inlineStr">
        <is>
          <t>La Garonne et ses affluents du Dropt à la Pimpine</t>
        </is>
      </c>
    </row>
    <row r="2428">
      <c r="A2428" t="inlineStr">
        <is>
          <t>Ruisseau de Carpouleyre</t>
        </is>
      </c>
      <c r="B2428" t="inlineStr">
        <is>
          <t>FRFRR55_5</t>
        </is>
      </c>
      <c r="C2428" t="inlineStr">
        <is>
          <t>bvg005</t>
        </is>
      </c>
      <c r="D2428" t="inlineStr">
        <is>
          <t>La Garonne et ses affluents du Dropt à la Pimpine</t>
        </is>
      </c>
    </row>
    <row r="2429">
      <c r="A2429" t="inlineStr">
        <is>
          <t>La Galavette</t>
        </is>
      </c>
      <c r="B2429" t="inlineStr">
        <is>
          <t>FRFRR563_1</t>
        </is>
      </c>
      <c r="C2429" t="inlineStr">
        <is>
          <t>bvg031</t>
        </is>
      </c>
      <c r="D2429" t="inlineStr">
        <is>
          <t>Baïse</t>
        </is>
      </c>
    </row>
    <row r="2430">
      <c r="A2430" t="inlineStr">
        <is>
          <t>La Sole</t>
        </is>
      </c>
      <c r="B2430" t="inlineStr">
        <is>
          <t>FRFRR563_2</t>
        </is>
      </c>
      <c r="C2430" t="inlineStr">
        <is>
          <t>bvg031</t>
        </is>
      </c>
      <c r="D2430" t="inlineStr">
        <is>
          <t>Baïse</t>
        </is>
      </c>
    </row>
    <row r="2431">
      <c r="A2431" t="inlineStr">
        <is>
          <t>La Baise Darré</t>
        </is>
      </c>
      <c r="B2431" t="inlineStr">
        <is>
          <t>FRFRR563_3</t>
        </is>
      </c>
      <c r="C2431" t="inlineStr">
        <is>
          <t>bvg031</t>
        </is>
      </c>
      <c r="D2431" t="inlineStr">
        <is>
          <t>Baïse</t>
        </is>
      </c>
    </row>
    <row r="2432">
      <c r="A2432" t="inlineStr">
        <is>
          <t>Ruisseau de Salabe</t>
        </is>
      </c>
      <c r="B2432" t="inlineStr">
        <is>
          <t>FRFRR572_1</t>
        </is>
      </c>
      <c r="C2432" t="inlineStr">
        <is>
          <t>bvg072</t>
        </is>
      </c>
      <c r="D2432" t="inlineStr">
        <is>
          <t>Garonne Pyrénéenne</t>
        </is>
      </c>
    </row>
    <row r="2433">
      <c r="A2433" t="inlineStr">
        <is>
          <t>L'Ourse de Sost</t>
        </is>
      </c>
      <c r="B2433" t="inlineStr">
        <is>
          <t>FRFRR572_2</t>
        </is>
      </c>
      <c r="C2433" t="inlineStr">
        <is>
          <t>bvg072</t>
        </is>
      </c>
      <c r="D2433" t="inlineStr">
        <is>
          <t>Garonne Pyrénéenne</t>
        </is>
      </c>
    </row>
    <row r="2434">
      <c r="A2434" t="inlineStr">
        <is>
          <t>Ruisseau de Larise</t>
        </is>
      </c>
      <c r="B2434" t="inlineStr">
        <is>
          <t>FRFRR573_1</t>
        </is>
      </c>
      <c r="C2434" t="inlineStr">
        <is>
          <t>bvg116</t>
        </is>
      </c>
      <c r="D2434" t="inlineStr">
        <is>
          <t>Nestes</t>
        </is>
      </c>
    </row>
    <row r="2435">
      <c r="A2435" t="inlineStr">
        <is>
          <t>Ruisseau d'Arize</t>
        </is>
      </c>
      <c r="B2435" t="inlineStr">
        <is>
          <t>FRFRR573_2</t>
        </is>
      </c>
      <c r="C2435" t="inlineStr">
        <is>
          <t>bvg116</t>
        </is>
      </c>
      <c r="D2435" t="inlineStr">
        <is>
          <t>Nestes</t>
        </is>
      </c>
    </row>
    <row r="2436">
      <c r="A2436" t="inlineStr">
        <is>
          <t>Le Job</t>
        </is>
      </c>
      <c r="B2436" t="inlineStr">
        <is>
          <t>FRFRR574_1</t>
        </is>
      </c>
      <c r="C2436" t="inlineStr">
        <is>
          <t>bvg072</t>
        </is>
      </c>
      <c r="D2436" t="inlineStr">
        <is>
          <t>Garonne Pyrénéenne</t>
        </is>
      </c>
    </row>
    <row r="2437">
      <c r="A2437" t="inlineStr">
        <is>
          <t>Le Roussec</t>
        </is>
      </c>
      <c r="B2437" t="inlineStr">
        <is>
          <t>FRFRR576_1</t>
        </is>
      </c>
      <c r="C2437" t="inlineStr">
        <is>
          <t>bvg072</t>
        </is>
      </c>
      <c r="D2437" t="inlineStr">
        <is>
          <t>Garonne Pyrénéenne</t>
        </is>
      </c>
    </row>
    <row r="2438">
      <c r="A2438" t="inlineStr">
        <is>
          <t>Ruisseau Riou Caud</t>
        </is>
      </c>
      <c r="B2438" t="inlineStr">
        <is>
          <t>FRFRR577_2</t>
        </is>
      </c>
      <c r="C2438" t="inlineStr">
        <is>
          <t>bvg016</t>
        </is>
      </c>
      <c r="D2438" t="inlineStr">
        <is>
          <t>Ariège amont</t>
        </is>
      </c>
    </row>
    <row r="2439">
      <c r="A2439" t="inlineStr">
        <is>
          <t>Ruisseau d'Escales</t>
        </is>
      </c>
      <c r="B2439" t="inlineStr">
        <is>
          <t>FRFRR578A_1</t>
        </is>
      </c>
      <c r="C2439" t="inlineStr">
        <is>
          <t>bvg016</t>
        </is>
      </c>
      <c r="D2439" t="inlineStr">
        <is>
          <t>Ariège amont</t>
        </is>
      </c>
    </row>
    <row r="2440">
      <c r="A2440" t="inlineStr">
        <is>
          <t>L'Avance</t>
        </is>
      </c>
      <c r="B2440" t="inlineStr">
        <is>
          <t>FRFRR57_1</t>
        </is>
      </c>
      <c r="C2440" t="inlineStr">
        <is>
          <t>bvg024</t>
        </is>
      </c>
      <c r="D2440" t="inlineStr">
        <is>
          <t>Avance</t>
        </is>
      </c>
    </row>
    <row r="2441">
      <c r="A2441" t="inlineStr">
        <is>
          <t>Le Sérac</t>
        </is>
      </c>
      <c r="B2441" t="inlineStr">
        <is>
          <t>FRFRR57_10</t>
        </is>
      </c>
      <c r="C2441" t="inlineStr">
        <is>
          <t>bvg024</t>
        </is>
      </c>
      <c r="D2441" t="inlineStr">
        <is>
          <t>Avance</t>
        </is>
      </c>
    </row>
    <row r="2442">
      <c r="A2442" t="inlineStr">
        <is>
          <t>Ruisseau du Sendat</t>
        </is>
      </c>
      <c r="B2442" t="inlineStr">
        <is>
          <t>FRFRR57_2</t>
        </is>
      </c>
      <c r="C2442" t="inlineStr">
        <is>
          <t>bvg024</t>
        </is>
      </c>
      <c r="D2442" t="inlineStr">
        <is>
          <t>Avance</t>
        </is>
      </c>
    </row>
    <row r="2443">
      <c r="A2443" t="inlineStr">
        <is>
          <t>[Toponyme inconnu] O9111070</t>
        </is>
      </c>
      <c r="B2443" t="inlineStr">
        <is>
          <t>FRFRR57_3</t>
        </is>
      </c>
      <c r="C2443" t="inlineStr">
        <is>
          <t>bvg024</t>
        </is>
      </c>
      <c r="D2443" t="inlineStr">
        <is>
          <t>Avance</t>
        </is>
      </c>
    </row>
    <row r="2444">
      <c r="A2444" t="inlineStr">
        <is>
          <t>Ruisseau de Beauziac</t>
        </is>
      </c>
      <c r="B2444" t="inlineStr">
        <is>
          <t>FRFRR57_4</t>
        </is>
      </c>
      <c r="C2444" t="inlineStr">
        <is>
          <t>bvg024</t>
        </is>
      </c>
      <c r="D2444" t="inlineStr">
        <is>
          <t>Avance</t>
        </is>
      </c>
    </row>
    <row r="2445">
      <c r="A2445" t="inlineStr">
        <is>
          <t>Ruisseau d'Argenton</t>
        </is>
      </c>
      <c r="B2445" t="inlineStr">
        <is>
          <t>FRFRR57_5</t>
        </is>
      </c>
      <c r="C2445" t="inlineStr">
        <is>
          <t>bvg024</t>
        </is>
      </c>
      <c r="D2445" t="inlineStr">
        <is>
          <t>Avance</t>
        </is>
      </c>
    </row>
    <row r="2446">
      <c r="A2446" t="inlineStr">
        <is>
          <t>La Cougouse</t>
        </is>
      </c>
      <c r="B2446" t="inlineStr">
        <is>
          <t>FRFRR57_6</t>
        </is>
      </c>
      <c r="C2446" t="inlineStr">
        <is>
          <t>bvg024</t>
        </is>
      </c>
      <c r="D2446" t="inlineStr">
        <is>
          <t>Avance</t>
        </is>
      </c>
    </row>
    <row r="2447">
      <c r="A2447" t="inlineStr">
        <is>
          <t>L'Avançot</t>
        </is>
      </c>
      <c r="B2447" t="inlineStr">
        <is>
          <t>FRFRR57_9</t>
        </is>
      </c>
      <c r="C2447" t="inlineStr">
        <is>
          <t>bvg024</t>
        </is>
      </c>
      <c r="D2447" t="inlineStr">
        <is>
          <t>Avance</t>
        </is>
      </c>
    </row>
    <row r="2448">
      <c r="A2448" t="inlineStr">
        <is>
          <t>Ruisseau de Labat</t>
        </is>
      </c>
      <c r="B2448" t="inlineStr">
        <is>
          <t>FRFRR581_2</t>
        </is>
      </c>
      <c r="C2448" t="inlineStr">
        <is>
          <t>bvg016</t>
        </is>
      </c>
      <c r="D2448" t="inlineStr">
        <is>
          <t>Ariège amont</t>
        </is>
      </c>
    </row>
    <row r="2449">
      <c r="A2449" t="inlineStr">
        <is>
          <t>Ruisseau de la Baure</t>
        </is>
      </c>
      <c r="B2449" t="inlineStr">
        <is>
          <t>FRFRR581_3</t>
        </is>
      </c>
      <c r="C2449" t="inlineStr">
        <is>
          <t>bvg016</t>
        </is>
      </c>
      <c r="D2449" t="inlineStr">
        <is>
          <t>Ariège amont</t>
        </is>
      </c>
    </row>
    <row r="2450">
      <c r="A2450" t="inlineStr">
        <is>
          <t>Le Fougaron</t>
        </is>
      </c>
      <c r="B2450" t="inlineStr">
        <is>
          <t>FRFRR584_2</t>
        </is>
      </c>
      <c r="C2450" t="inlineStr">
        <is>
          <t>bvg128</t>
        </is>
      </c>
      <c r="D2450" t="inlineStr">
        <is>
          <t>Salat - Volp</t>
        </is>
      </c>
    </row>
    <row r="2451">
      <c r="A2451" t="inlineStr">
        <is>
          <t>Le Rucan</t>
        </is>
      </c>
      <c r="B2451" t="inlineStr">
        <is>
          <t>FRFRR584_3</t>
        </is>
      </c>
      <c r="C2451" t="inlineStr">
        <is>
          <t>bvg128</t>
        </is>
      </c>
      <c r="D2451" t="inlineStr">
        <is>
          <t>Salat - Volp</t>
        </is>
      </c>
    </row>
    <row r="2452">
      <c r="A2452" t="inlineStr">
        <is>
          <t>Le Rieuaris</t>
        </is>
      </c>
      <c r="B2452" t="inlineStr">
        <is>
          <t>FRFRR584_4</t>
        </is>
      </c>
      <c r="C2452" t="inlineStr">
        <is>
          <t>bvg128</t>
        </is>
      </c>
      <c r="D2452" t="inlineStr">
        <is>
          <t>Salat - Volp</t>
        </is>
      </c>
    </row>
    <row r="2453">
      <c r="A2453" t="inlineStr">
        <is>
          <t>Ruisseau de la Justale</t>
        </is>
      </c>
      <c r="B2453" t="inlineStr">
        <is>
          <t>FRFRR584_5</t>
        </is>
      </c>
      <c r="C2453" t="inlineStr">
        <is>
          <t>bvg128</t>
        </is>
      </c>
      <c r="D2453" t="inlineStr">
        <is>
          <t>Salat - Volp</t>
        </is>
      </c>
    </row>
    <row r="2454">
      <c r="A2454" t="inlineStr">
        <is>
          <t>Ruisseau de Bigot</t>
        </is>
      </c>
      <c r="B2454" t="inlineStr">
        <is>
          <t>FRFRR585_2</t>
        </is>
      </c>
      <c r="C2454" t="inlineStr">
        <is>
          <t>bvg128</t>
        </is>
      </c>
      <c r="D2454" t="inlineStr">
        <is>
          <t>Salat - Volp</t>
        </is>
      </c>
    </row>
    <row r="2455">
      <c r="A2455" t="inlineStr">
        <is>
          <t>Ruisseau de Belloc</t>
        </is>
      </c>
      <c r="B2455" t="inlineStr">
        <is>
          <t>FRFRR585_5</t>
        </is>
      </c>
      <c r="C2455" t="inlineStr">
        <is>
          <t>bvg128</t>
        </is>
      </c>
      <c r="D2455" t="inlineStr">
        <is>
          <t>Salat - Volp</t>
        </is>
      </c>
    </row>
    <row r="2456">
      <c r="A2456" t="inlineStr">
        <is>
          <t>Ruisseau de la Baraque</t>
        </is>
      </c>
      <c r="B2456" t="inlineStr">
        <is>
          <t>FRFRR586_1</t>
        </is>
      </c>
      <c r="C2456" t="inlineStr">
        <is>
          <t>bvg015</t>
        </is>
      </c>
      <c r="D2456" t="inlineStr">
        <is>
          <t>Arize</t>
        </is>
      </c>
    </row>
    <row r="2457">
      <c r="A2457" t="inlineStr">
        <is>
          <t>Ruisseau de l'Estrique de Madière</t>
        </is>
      </c>
      <c r="B2457" t="inlineStr">
        <is>
          <t>FRFRR588_2</t>
        </is>
      </c>
      <c r="C2457" t="inlineStr">
        <is>
          <t>bvg017</t>
        </is>
      </c>
      <c r="D2457" t="inlineStr">
        <is>
          <t>Ariège aval</t>
        </is>
      </c>
    </row>
    <row r="2458">
      <c r="A2458" t="inlineStr">
        <is>
          <t>Le Crieu</t>
        </is>
      </c>
      <c r="B2458" t="inlineStr">
        <is>
          <t>FRFRR589_1</t>
        </is>
      </c>
      <c r="C2458" t="inlineStr">
        <is>
          <t>bvg017</t>
        </is>
      </c>
      <c r="D2458" t="inlineStr">
        <is>
          <t>Ariège aval</t>
        </is>
      </c>
    </row>
    <row r="2459">
      <c r="A2459" t="inlineStr">
        <is>
          <t>Ruisseau de la Galage</t>
        </is>
      </c>
      <c r="B2459" t="inlineStr">
        <is>
          <t>FRFRR589_2</t>
        </is>
      </c>
      <c r="C2459" t="inlineStr">
        <is>
          <t>bvg017</t>
        </is>
      </c>
      <c r="D2459" t="inlineStr">
        <is>
          <t>Ariège aval</t>
        </is>
      </c>
    </row>
    <row r="2460">
      <c r="A2460" t="inlineStr">
        <is>
          <t>La Torgue</t>
        </is>
      </c>
      <c r="B2460" t="inlineStr">
        <is>
          <t>FRFRR58_1</t>
        </is>
      </c>
      <c r="C2460" t="inlineStr">
        <is>
          <t>bvg148</t>
        </is>
      </c>
      <c r="D2460" t="inlineStr">
        <is>
          <t>Tolzac</t>
        </is>
      </c>
    </row>
    <row r="2461">
      <c r="A2461" t="inlineStr">
        <is>
          <t>L'Ambrone</t>
        </is>
      </c>
      <c r="B2461" t="inlineStr">
        <is>
          <t>FRFRR591_1</t>
        </is>
      </c>
      <c r="C2461" t="inlineStr">
        <is>
          <t>bvg088</t>
        </is>
      </c>
      <c r="D2461" t="inlineStr">
        <is>
          <t>Hers vif</t>
        </is>
      </c>
    </row>
    <row r="2462">
      <c r="A2462" t="inlineStr">
        <is>
          <t>Ruisseau des Barelles</t>
        </is>
      </c>
      <c r="B2462" t="inlineStr">
        <is>
          <t>FRFRR593_1</t>
        </is>
      </c>
      <c r="C2462" t="inlineStr">
        <is>
          <t>bvg087</t>
        </is>
      </c>
      <c r="D2462" t="inlineStr">
        <is>
          <t>Hers mort - Girou</t>
        </is>
      </c>
    </row>
    <row r="2463">
      <c r="A2463" t="inlineStr">
        <is>
          <t>Ruisseau de Favayrol</t>
        </is>
      </c>
      <c r="B2463" t="inlineStr">
        <is>
          <t>FRFRR593_2</t>
        </is>
      </c>
      <c r="C2463" t="inlineStr">
        <is>
          <t>bvg087</t>
        </is>
      </c>
      <c r="D2463" t="inlineStr">
        <is>
          <t>Hers mort - Girou</t>
        </is>
      </c>
    </row>
    <row r="2464">
      <c r="A2464" t="inlineStr">
        <is>
          <t>Ruisseau du Marès</t>
        </is>
      </c>
      <c r="B2464" t="inlineStr">
        <is>
          <t>FRFRR593_3</t>
        </is>
      </c>
      <c r="C2464" t="inlineStr">
        <is>
          <t>bvg087</t>
        </is>
      </c>
      <c r="D2464" t="inlineStr">
        <is>
          <t>Hers mort - Girou</t>
        </is>
      </c>
    </row>
    <row r="2465">
      <c r="A2465" t="inlineStr">
        <is>
          <t>La Grasse</t>
        </is>
      </c>
      <c r="B2465" t="inlineStr">
        <is>
          <t>FRFRR593_4</t>
        </is>
      </c>
      <c r="C2465" t="inlineStr">
        <is>
          <t>bvg087</t>
        </is>
      </c>
      <c r="D2465" t="inlineStr">
        <is>
          <t>Hers mort - Girou</t>
        </is>
      </c>
    </row>
    <row r="2466">
      <c r="A2466" t="inlineStr">
        <is>
          <t>Ruisseau de Négretis</t>
        </is>
      </c>
      <c r="B2466" t="inlineStr">
        <is>
          <t>FRFRR594_3</t>
        </is>
      </c>
      <c r="C2466" t="inlineStr">
        <is>
          <t>bvg017</t>
        </is>
      </c>
      <c r="D2466" t="inlineStr">
        <is>
          <t>Ariège aval</t>
        </is>
      </c>
    </row>
    <row r="2467">
      <c r="A2467" t="inlineStr">
        <is>
          <t>Ruisseau de la Pointe</t>
        </is>
      </c>
      <c r="B2467" t="inlineStr">
        <is>
          <t>FRFRR594_4</t>
        </is>
      </c>
      <c r="C2467" t="inlineStr">
        <is>
          <t>bvg017</t>
        </is>
      </c>
      <c r="D2467" t="inlineStr">
        <is>
          <t>Ariège aval</t>
        </is>
      </c>
    </row>
    <row r="2468">
      <c r="A2468" t="inlineStr">
        <is>
          <t>Ruisseau de Cornus</t>
        </is>
      </c>
      <c r="B2468" t="inlineStr">
        <is>
          <t>FRFRR595_1</t>
        </is>
      </c>
      <c r="C2468" t="inlineStr">
        <is>
          <t>bvg017</t>
        </is>
      </c>
      <c r="D2468" t="inlineStr">
        <is>
          <t>Ariège aval</t>
        </is>
      </c>
    </row>
    <row r="2469">
      <c r="A2469" t="inlineStr">
        <is>
          <t>Ruisseau du Dorus</t>
        </is>
      </c>
      <c r="B2469" t="inlineStr">
        <is>
          <t>FRFRR596_4</t>
        </is>
      </c>
      <c r="C2469" t="inlineStr">
        <is>
          <t>bvg017</t>
        </is>
      </c>
      <c r="D2469" t="inlineStr">
        <is>
          <t>Ariège aval</t>
        </is>
      </c>
    </row>
    <row r="2470">
      <c r="A2470" t="inlineStr">
        <is>
          <t>L'Esquers</t>
        </is>
      </c>
      <c r="B2470" t="inlineStr">
        <is>
          <t>FRFRR596_5</t>
        </is>
      </c>
      <c r="C2470" t="inlineStr">
        <is>
          <t>bvg017</t>
        </is>
      </c>
      <c r="D2470" t="inlineStr">
        <is>
          <t>Ariège aval</t>
        </is>
      </c>
    </row>
    <row r="2471">
      <c r="A2471" t="inlineStr">
        <is>
          <t>Ruisseau de Dourdou</t>
        </is>
      </c>
      <c r="B2471" t="inlineStr">
        <is>
          <t>FRFRR597_2</t>
        </is>
      </c>
      <c r="C2471" t="inlineStr">
        <is>
          <t>bvg087</t>
        </is>
      </c>
      <c r="D2471" t="inlineStr">
        <is>
          <t>Hers mort - Girou</t>
        </is>
      </c>
    </row>
    <row r="2472">
      <c r="A2472" t="inlineStr">
        <is>
          <t>Ruisseau de l'Olivet</t>
        </is>
      </c>
      <c r="B2472" t="inlineStr">
        <is>
          <t>FRFRR597_3</t>
        </is>
      </c>
      <c r="C2472" t="inlineStr">
        <is>
          <t>bvg087</t>
        </is>
      </c>
      <c r="D2472" t="inlineStr">
        <is>
          <t>Hers mort - Girou</t>
        </is>
      </c>
    </row>
    <row r="2473">
      <c r="A2473" t="inlineStr">
        <is>
          <t>La Seillonne</t>
        </is>
      </c>
      <c r="B2473" t="inlineStr">
        <is>
          <t>FRFRR598_1</t>
        </is>
      </c>
      <c r="C2473" t="inlineStr">
        <is>
          <t>bvg087</t>
        </is>
      </c>
      <c r="D2473" t="inlineStr">
        <is>
          <t>Hers mort - Girou</t>
        </is>
      </c>
    </row>
    <row r="2474">
      <c r="A2474" t="inlineStr">
        <is>
          <t>Ruisseau du Rieu Tord</t>
        </is>
      </c>
      <c r="B2474" t="inlineStr">
        <is>
          <t>FRFRR599_2</t>
        </is>
      </c>
      <c r="C2474" t="inlineStr">
        <is>
          <t>bvg021</t>
        </is>
      </c>
      <c r="D2474" t="inlineStr">
        <is>
          <t>Aussonnelle</t>
        </is>
      </c>
    </row>
    <row r="2475">
      <c r="A2475" t="inlineStr">
        <is>
          <t>[Toponyme inconnu] R2101050</t>
        </is>
      </c>
      <c r="B2475" t="inlineStr">
        <is>
          <t>FRFRR5_2</t>
        </is>
      </c>
      <c r="C2475" t="inlineStr">
        <is>
          <t>bvg019</t>
        </is>
      </c>
      <c r="D2475" t="inlineStr">
        <is>
          <t>Aume - Couture - Auge</t>
        </is>
      </c>
    </row>
    <row r="2476">
      <c r="A2476" t="inlineStr">
        <is>
          <t>Ruisseau des Fontaines de Frédière</t>
        </is>
      </c>
      <c r="B2476" t="inlineStr">
        <is>
          <t>FRFRR5_3</t>
        </is>
      </c>
      <c r="C2476" t="inlineStr">
        <is>
          <t>bvg019</t>
        </is>
      </c>
      <c r="D2476" t="inlineStr">
        <is>
          <t>Aume - Couture - Auge</t>
        </is>
      </c>
    </row>
    <row r="2477">
      <c r="A2477" t="inlineStr">
        <is>
          <t>Ruisseau de Siarne</t>
        </is>
      </c>
      <c r="B2477" t="inlineStr">
        <is>
          <t>FRFRR5_4</t>
        </is>
      </c>
      <c r="C2477" t="inlineStr">
        <is>
          <t>bvg019</t>
        </is>
      </c>
      <c r="D2477" t="inlineStr">
        <is>
          <t>Aume - Couture - Auge</t>
        </is>
      </c>
    </row>
    <row r="2478">
      <c r="A2478" t="inlineStr">
        <is>
          <t>Ruisseau du Montaut</t>
        </is>
      </c>
      <c r="B2478" t="inlineStr">
        <is>
          <t>FRFRR600_2</t>
        </is>
      </c>
      <c r="C2478" t="inlineStr">
        <is>
          <t>bvg149</t>
        </is>
      </c>
      <c r="D2478" t="inlineStr">
        <is>
          <t>Touch</t>
        </is>
      </c>
    </row>
    <row r="2479">
      <c r="A2479" t="inlineStr">
        <is>
          <t>Ruisseau de Bragayrac</t>
        </is>
      </c>
      <c r="B2479" t="inlineStr">
        <is>
          <t>FRFRR600_3</t>
        </is>
      </c>
      <c r="C2479" t="inlineStr">
        <is>
          <t>bvg149</t>
        </is>
      </c>
      <c r="D2479" t="inlineStr">
        <is>
          <t>Touch</t>
        </is>
      </c>
    </row>
    <row r="2480">
      <c r="A2480" t="inlineStr">
        <is>
          <t>Ruisseau de Goudex</t>
        </is>
      </c>
      <c r="B2480" t="inlineStr">
        <is>
          <t>FRFRR602_2</t>
        </is>
      </c>
      <c r="C2480" t="inlineStr">
        <is>
          <t>bvg130</t>
        </is>
      </c>
      <c r="D2480" t="inlineStr">
        <is>
          <t>Save</t>
        </is>
      </c>
    </row>
    <row r="2481">
      <c r="A2481" t="inlineStr">
        <is>
          <t>La Gradoue</t>
        </is>
      </c>
      <c r="B2481" t="inlineStr">
        <is>
          <t>FRFRR602_3</t>
        </is>
      </c>
      <c r="C2481" t="inlineStr">
        <is>
          <t>bvg130</t>
        </is>
      </c>
      <c r="D2481" t="inlineStr">
        <is>
          <t>Save</t>
        </is>
      </c>
    </row>
    <row r="2482">
      <c r="A2482" t="inlineStr">
        <is>
          <t>L'Espienne</t>
        </is>
      </c>
      <c r="B2482" t="inlineStr">
        <is>
          <t>FRFRR602_4</t>
        </is>
      </c>
      <c r="C2482" t="inlineStr">
        <is>
          <t>bvg130</t>
        </is>
      </c>
      <c r="D2482" t="inlineStr">
        <is>
          <t>Save</t>
        </is>
      </c>
    </row>
    <row r="2483">
      <c r="A2483" t="inlineStr">
        <is>
          <t>La Lieuze</t>
        </is>
      </c>
      <c r="B2483" t="inlineStr">
        <is>
          <t>FRFRR602_5</t>
        </is>
      </c>
      <c r="C2483" t="inlineStr">
        <is>
          <t>bvg130</t>
        </is>
      </c>
      <c r="D2483" t="inlineStr">
        <is>
          <t>Save</t>
        </is>
      </c>
    </row>
    <row r="2484">
      <c r="A2484" t="inlineStr">
        <is>
          <t>La Gesse</t>
        </is>
      </c>
      <c r="B2484" t="inlineStr">
        <is>
          <t>FRFRR604_1</t>
        </is>
      </c>
      <c r="C2484" t="inlineStr">
        <is>
          <t>bvg130</t>
        </is>
      </c>
      <c r="D2484" t="inlineStr">
        <is>
          <t>Save</t>
        </is>
      </c>
    </row>
    <row r="2485">
      <c r="A2485" t="inlineStr">
        <is>
          <t>Ruisseau de Larjo</t>
        </is>
      </c>
      <c r="B2485" t="inlineStr">
        <is>
          <t>FRFRR604_2</t>
        </is>
      </c>
      <c r="C2485" t="inlineStr">
        <is>
          <t>bvg130</t>
        </is>
      </c>
      <c r="D2485" t="inlineStr">
        <is>
          <t>Save</t>
        </is>
      </c>
    </row>
    <row r="2486">
      <c r="A2486" t="inlineStr">
        <is>
          <t>Ruisseau Riou Pudé</t>
        </is>
      </c>
      <c r="B2486" t="inlineStr">
        <is>
          <t>FRFRR606_1</t>
        </is>
      </c>
      <c r="C2486" t="inlineStr">
        <is>
          <t>bvg104</t>
        </is>
      </c>
      <c r="D2486" t="inlineStr">
        <is>
          <t>Louge</t>
        </is>
      </c>
    </row>
    <row r="2487">
      <c r="A2487" t="inlineStr">
        <is>
          <t>La Nère</t>
        </is>
      </c>
      <c r="B2487" t="inlineStr">
        <is>
          <t>FRFRR606_2</t>
        </is>
      </c>
      <c r="C2487" t="inlineStr">
        <is>
          <t>bvg104</t>
        </is>
      </c>
      <c r="D2487" t="inlineStr">
        <is>
          <t>Louge</t>
        </is>
      </c>
    </row>
    <row r="2488">
      <c r="A2488" t="inlineStr">
        <is>
          <t>Ruisseau du Léoup</t>
        </is>
      </c>
      <c r="B2488" t="inlineStr">
        <is>
          <t>FRFRR608B_1</t>
        </is>
      </c>
      <c r="C2488" t="inlineStr">
        <is>
          <t>bvg031</t>
        </is>
      </c>
      <c r="D2488" t="inlineStr">
        <is>
          <t>Baïse</t>
        </is>
      </c>
    </row>
    <row r="2489">
      <c r="A2489" t="inlineStr">
        <is>
          <t>Ruisseau Secourieu</t>
        </is>
      </c>
      <c r="B2489" t="inlineStr">
        <is>
          <t>FRFRR609_4</t>
        </is>
      </c>
      <c r="C2489" t="inlineStr">
        <is>
          <t>bvg110</t>
        </is>
      </c>
      <c r="D2489" t="inlineStr">
        <is>
          <t>Marguestaud - Nadesse - Lambon - Tessonne</t>
        </is>
      </c>
    </row>
    <row r="2490">
      <c r="A2490" t="inlineStr">
        <is>
          <t>Le Malacare</t>
        </is>
      </c>
      <c r="B2490" t="inlineStr">
        <is>
          <t>FRFRR60_2</t>
        </is>
      </c>
      <c r="C2490" t="inlineStr">
        <is>
          <t>bvg107</t>
        </is>
      </c>
      <c r="D2490" t="inlineStr">
        <is>
          <t>Lède</t>
        </is>
      </c>
    </row>
    <row r="2491">
      <c r="A2491" t="inlineStr">
        <is>
          <t>La Mascarde</t>
        </is>
      </c>
      <c r="B2491" t="inlineStr">
        <is>
          <t>FRFRR60_3</t>
        </is>
      </c>
      <c r="C2491" t="inlineStr">
        <is>
          <t>bvg107</t>
        </is>
      </c>
      <c r="D2491" t="inlineStr">
        <is>
          <t>Lède</t>
        </is>
      </c>
    </row>
    <row r="2492">
      <c r="A2492" t="inlineStr">
        <is>
          <t>L'Aygue-Rousse</t>
        </is>
      </c>
      <c r="B2492" t="inlineStr">
        <is>
          <t>FRFRR60_4</t>
        </is>
      </c>
      <c r="C2492" t="inlineStr">
        <is>
          <t>bvg107</t>
        </is>
      </c>
      <c r="D2492" t="inlineStr">
        <is>
          <t>Lède</t>
        </is>
      </c>
    </row>
    <row r="2493">
      <c r="A2493" t="inlineStr">
        <is>
          <t>La Sône</t>
        </is>
      </c>
      <c r="B2493" t="inlineStr">
        <is>
          <t>FRFRR60_5</t>
        </is>
      </c>
      <c r="C2493" t="inlineStr">
        <is>
          <t>bvg107</t>
        </is>
      </c>
      <c r="D2493" t="inlineStr">
        <is>
          <t>Lède</t>
        </is>
      </c>
    </row>
    <row r="2494">
      <c r="A2494" t="inlineStr">
        <is>
          <t>Ruisseau de Dère</t>
        </is>
      </c>
      <c r="B2494" t="inlineStr">
        <is>
          <t>FRFRR610_1</t>
        </is>
      </c>
      <c r="C2494" t="inlineStr">
        <is>
          <t>bvg110</t>
        </is>
      </c>
      <c r="D2494" t="inlineStr">
        <is>
          <t>Marguestaud - Nadesse - Lambon - Tessonne</t>
        </is>
      </c>
    </row>
    <row r="2495">
      <c r="A2495" t="inlineStr">
        <is>
          <t>Ruisseau Galinas</t>
        </is>
      </c>
      <c r="B2495" t="inlineStr">
        <is>
          <t>FRFRR610_2</t>
        </is>
      </c>
      <c r="C2495" t="inlineStr">
        <is>
          <t>bvg110</t>
        </is>
      </c>
      <c r="D2495" t="inlineStr">
        <is>
          <t>Marguestaud - Nadesse - Lambon - Tessonne</t>
        </is>
      </c>
    </row>
    <row r="2496">
      <c r="A2496" t="inlineStr">
        <is>
          <t>Ruisseau de Saint-Jean</t>
        </is>
      </c>
      <c r="B2496" t="inlineStr">
        <is>
          <t>FRFRR611_1</t>
        </is>
      </c>
      <c r="C2496" t="inlineStr">
        <is>
          <t>bvg110</t>
        </is>
      </c>
      <c r="D2496" t="inlineStr">
        <is>
          <t>Marguestaud - Nadesse - Lambon - Tessonne</t>
        </is>
      </c>
    </row>
    <row r="2497">
      <c r="A2497" t="inlineStr">
        <is>
          <t>Ruisseau du Junau</t>
        </is>
      </c>
      <c r="B2497" t="inlineStr">
        <is>
          <t>FRFRR613_1</t>
        </is>
      </c>
      <c r="C2497" t="inlineStr">
        <is>
          <t>bvg083</t>
        </is>
      </c>
      <c r="D2497" t="inlineStr">
        <is>
          <t>Gimone - Arrats</t>
        </is>
      </c>
    </row>
    <row r="2498">
      <c r="A2498" t="inlineStr">
        <is>
          <t>La Marcaoue</t>
        </is>
      </c>
      <c r="B2498" t="inlineStr">
        <is>
          <t>FRFRR614_1</t>
        </is>
      </c>
      <c r="C2498" t="inlineStr">
        <is>
          <t>bvg083</t>
        </is>
      </c>
      <c r="D2498" t="inlineStr">
        <is>
          <t>Gimone - Arrats</t>
        </is>
      </c>
    </row>
    <row r="2499">
      <c r="A2499" t="inlineStr">
        <is>
          <t>Ruisseau de Lahas</t>
        </is>
      </c>
      <c r="B2499" t="inlineStr">
        <is>
          <t>FRFRR614_2</t>
        </is>
      </c>
      <c r="C2499" t="inlineStr">
        <is>
          <t>bvg083</t>
        </is>
      </c>
      <c r="D2499" t="inlineStr">
        <is>
          <t>Gimone - Arrats</t>
        </is>
      </c>
    </row>
    <row r="2500">
      <c r="A2500" t="inlineStr">
        <is>
          <t>Ruisseau d'en Béjon</t>
        </is>
      </c>
      <c r="B2500" t="inlineStr">
        <is>
          <t>FRFRR614_3</t>
        </is>
      </c>
      <c r="C2500" t="inlineStr">
        <is>
          <t>bvg083</t>
        </is>
      </c>
      <c r="D2500" t="inlineStr">
        <is>
          <t>Gimone - Arrats</t>
        </is>
      </c>
    </row>
    <row r="2501">
      <c r="A2501" t="inlineStr">
        <is>
          <t>Ruisseau de Lourbat</t>
        </is>
      </c>
      <c r="B2501" t="inlineStr">
        <is>
          <t>FRFRR616_1</t>
        </is>
      </c>
      <c r="C2501" t="inlineStr">
        <is>
          <t>bvg083</t>
        </is>
      </c>
      <c r="D2501" t="inlineStr">
        <is>
          <t>Gimone - Arrats</t>
        </is>
      </c>
    </row>
    <row r="2502">
      <c r="A2502" t="inlineStr">
        <is>
          <t>Ruisseau Beudie</t>
        </is>
      </c>
      <c r="B2502" t="inlineStr">
        <is>
          <t>FRFRR618_1</t>
        </is>
      </c>
      <c r="C2502" t="inlineStr">
        <is>
          <t>bvg081</t>
        </is>
      </c>
      <c r="D2502" t="inlineStr">
        <is>
          <t>Gers</t>
        </is>
      </c>
    </row>
    <row r="2503">
      <c r="A2503" t="inlineStr">
        <is>
          <t>Ruisseau de la Gors</t>
        </is>
      </c>
      <c r="B2503" t="inlineStr">
        <is>
          <t>FRFRR619_1</t>
        </is>
      </c>
      <c r="C2503" t="inlineStr">
        <is>
          <t>bvg031</t>
        </is>
      </c>
      <c r="D2503" t="inlineStr">
        <is>
          <t>Baïse</t>
        </is>
      </c>
    </row>
    <row r="2504">
      <c r="A2504" t="inlineStr">
        <is>
          <t>Ruisseau de Larros</t>
        </is>
      </c>
      <c r="B2504" t="inlineStr">
        <is>
          <t>FRFRR619_3</t>
        </is>
      </c>
      <c r="C2504" t="inlineStr">
        <is>
          <t>bvg031</t>
        </is>
      </c>
      <c r="D2504" t="inlineStr">
        <is>
          <t>Baïse</t>
        </is>
      </c>
    </row>
    <row r="2505">
      <c r="A2505" t="inlineStr">
        <is>
          <t>Ruisseau du Jonquet</t>
        </is>
      </c>
      <c r="B2505" t="inlineStr">
        <is>
          <t>FRFRR61A_1</t>
        </is>
      </c>
      <c r="C2505" t="inlineStr">
        <is>
          <t>bvg059</t>
        </is>
      </c>
      <c r="D2505" t="inlineStr">
        <is>
          <t>Dropt</t>
        </is>
      </c>
    </row>
    <row r="2506">
      <c r="A2506" t="inlineStr">
        <is>
          <t>Le Ségur</t>
        </is>
      </c>
      <c r="B2506" t="inlineStr">
        <is>
          <t>FRFRR61A_10</t>
        </is>
      </c>
      <c r="C2506" t="inlineStr">
        <is>
          <t>bvg059</t>
        </is>
      </c>
      <c r="D2506" t="inlineStr">
        <is>
          <t>Dropt</t>
        </is>
      </c>
    </row>
    <row r="2507">
      <c r="A2507" t="inlineStr">
        <is>
          <t>Ruisseau de Marquelot</t>
        </is>
      </c>
      <c r="B2507" t="inlineStr">
        <is>
          <t>FRFRR61A_11</t>
        </is>
      </c>
      <c r="C2507" t="inlineStr">
        <is>
          <t>bvg059</t>
        </is>
      </c>
      <c r="D2507" t="inlineStr">
        <is>
          <t>Dropt</t>
        </is>
      </c>
    </row>
    <row r="2508">
      <c r="A2508" t="inlineStr">
        <is>
          <t>Ruisseau de Malromé</t>
        </is>
      </c>
      <c r="B2508" t="inlineStr">
        <is>
          <t>FRFRR61A_2</t>
        </is>
      </c>
      <c r="C2508" t="inlineStr">
        <is>
          <t>bvg059</t>
        </is>
      </c>
      <c r="D2508" t="inlineStr">
        <is>
          <t>Dropt</t>
        </is>
      </c>
    </row>
    <row r="2509">
      <c r="A2509" t="inlineStr">
        <is>
          <t>Ruisseau de Guillaumet</t>
        </is>
      </c>
      <c r="B2509" t="inlineStr">
        <is>
          <t>FRFRR61A_3</t>
        </is>
      </c>
      <c r="C2509" t="inlineStr">
        <is>
          <t>bvg059</t>
        </is>
      </c>
      <c r="D2509" t="inlineStr">
        <is>
          <t>Dropt</t>
        </is>
      </c>
    </row>
    <row r="2510">
      <c r="A2510" t="inlineStr">
        <is>
          <t>Ruisseau de Sautebouc</t>
        </is>
      </c>
      <c r="B2510" t="inlineStr">
        <is>
          <t>FRFRR61A_4</t>
        </is>
      </c>
      <c r="C2510" t="inlineStr">
        <is>
          <t>bvg059</t>
        </is>
      </c>
      <c r="D2510" t="inlineStr">
        <is>
          <t>Dropt</t>
        </is>
      </c>
    </row>
    <row r="2511">
      <c r="A2511" t="inlineStr">
        <is>
          <t>La Dourdèze</t>
        </is>
      </c>
      <c r="B2511" t="inlineStr">
        <is>
          <t>FRFRR61A_5</t>
        </is>
      </c>
      <c r="C2511" t="inlineStr">
        <is>
          <t>bvg059</t>
        </is>
      </c>
      <c r="D2511" t="inlineStr">
        <is>
          <t>Dropt</t>
        </is>
      </c>
    </row>
    <row r="2512">
      <c r="A2512" t="inlineStr">
        <is>
          <t>Ruisseau de la Lane</t>
        </is>
      </c>
      <c r="B2512" t="inlineStr">
        <is>
          <t>FRFRR61A_7</t>
        </is>
      </c>
      <c r="C2512" t="inlineStr">
        <is>
          <t>bvg059</t>
        </is>
      </c>
      <c r="D2512" t="inlineStr">
        <is>
          <t>Dropt</t>
        </is>
      </c>
    </row>
    <row r="2513">
      <c r="A2513" t="inlineStr">
        <is>
          <t>Ruisseau de Dousset</t>
        </is>
      </c>
      <c r="B2513" t="inlineStr">
        <is>
          <t>FRFRR61A_8</t>
        </is>
      </c>
      <c r="C2513" t="inlineStr">
        <is>
          <t>bvg059</t>
        </is>
      </c>
      <c r="D2513" t="inlineStr">
        <is>
          <t>Dropt</t>
        </is>
      </c>
    </row>
    <row r="2514">
      <c r="A2514" t="inlineStr">
        <is>
          <t>L'Andouille</t>
        </is>
      </c>
      <c r="B2514" t="inlineStr">
        <is>
          <t>FRFRR61A_9</t>
        </is>
      </c>
      <c r="C2514" t="inlineStr">
        <is>
          <t>bvg059</t>
        </is>
      </c>
      <c r="D2514" t="inlineStr">
        <is>
          <t>Dropt</t>
        </is>
      </c>
    </row>
    <row r="2515">
      <c r="A2515" t="inlineStr">
        <is>
          <t>La Douyne</t>
        </is>
      </c>
      <c r="B2515" t="inlineStr">
        <is>
          <t>FRFRR61B_1</t>
        </is>
      </c>
      <c r="C2515" t="inlineStr">
        <is>
          <t>bvg059</t>
        </is>
      </c>
      <c r="D2515" t="inlineStr">
        <is>
          <t>Dropt</t>
        </is>
      </c>
    </row>
    <row r="2516">
      <c r="A2516" t="inlineStr">
        <is>
          <t>La Douyne</t>
        </is>
      </c>
      <c r="B2516" t="inlineStr">
        <is>
          <t>FRFRR61B_2</t>
        </is>
      </c>
      <c r="C2516" t="inlineStr">
        <is>
          <t>bvg059</t>
        </is>
      </c>
      <c r="D2516" t="inlineStr">
        <is>
          <t>Dropt</t>
        </is>
      </c>
    </row>
    <row r="2517">
      <c r="A2517" t="inlineStr">
        <is>
          <t>La Banège</t>
        </is>
      </c>
      <c r="B2517" t="inlineStr">
        <is>
          <t>FRFRR61B_3</t>
        </is>
      </c>
      <c r="C2517" t="inlineStr">
        <is>
          <t>bvg059</t>
        </is>
      </c>
      <c r="D2517" t="inlineStr">
        <is>
          <t>Dropt</t>
        </is>
      </c>
    </row>
    <row r="2518">
      <c r="A2518" t="inlineStr">
        <is>
          <t>Ruisseau de Lacalège</t>
        </is>
      </c>
      <c r="B2518" t="inlineStr">
        <is>
          <t>FRFRR61B_4</t>
        </is>
      </c>
      <c r="C2518" t="inlineStr">
        <is>
          <t>bvg059</t>
        </is>
      </c>
      <c r="D2518" t="inlineStr">
        <is>
          <t>Dropt</t>
        </is>
      </c>
    </row>
    <row r="2519">
      <c r="A2519" t="inlineStr">
        <is>
          <t>Ruisseau du Réveillou</t>
        </is>
      </c>
      <c r="B2519" t="inlineStr">
        <is>
          <t>FRFRR61B_5</t>
        </is>
      </c>
      <c r="C2519" t="inlineStr">
        <is>
          <t>bvg059</t>
        </is>
      </c>
      <c r="D2519" t="inlineStr">
        <is>
          <t>Dropt</t>
        </is>
      </c>
    </row>
    <row r="2520">
      <c r="A2520" t="inlineStr">
        <is>
          <t>Ruisseau de Pissabesque</t>
        </is>
      </c>
      <c r="B2520" t="inlineStr">
        <is>
          <t>FRFRR61B_6</t>
        </is>
      </c>
      <c r="C2520" t="inlineStr">
        <is>
          <t>bvg059</t>
        </is>
      </c>
      <c r="D2520" t="inlineStr">
        <is>
          <t>Dropt</t>
        </is>
      </c>
    </row>
    <row r="2521">
      <c r="A2521" t="inlineStr">
        <is>
          <t>Le Courberieu</t>
        </is>
      </c>
      <c r="B2521" t="inlineStr">
        <is>
          <t>FRFRR61C_1</t>
        </is>
      </c>
      <c r="C2521" t="inlineStr">
        <is>
          <t>bvg059</t>
        </is>
      </c>
      <c r="D2521" t="inlineStr">
        <is>
          <t>Dropt</t>
        </is>
      </c>
    </row>
    <row r="2522">
      <c r="A2522" t="inlineStr">
        <is>
          <t>Ruisseau de Lahontan</t>
        </is>
      </c>
      <c r="B2522" t="inlineStr">
        <is>
          <t>FRFRR620_1</t>
        </is>
      </c>
      <c r="C2522" t="inlineStr">
        <is>
          <t>bvg031</t>
        </is>
      </c>
      <c r="D2522" t="inlineStr">
        <is>
          <t>Baïse</t>
        </is>
      </c>
    </row>
    <row r="2523">
      <c r="A2523" t="inlineStr">
        <is>
          <t>La Guiroue</t>
        </is>
      </c>
      <c r="B2523" t="inlineStr">
        <is>
          <t>FRFRR621_1</t>
        </is>
      </c>
      <c r="C2523" t="inlineStr">
        <is>
          <t>bvg119</t>
        </is>
      </c>
      <c r="D2523" t="inlineStr">
        <is>
          <t>Osse Gélise</t>
        </is>
      </c>
    </row>
    <row r="2524">
      <c r="A2524" t="inlineStr">
        <is>
          <t>[Toponyme inconnu] O6741040</t>
        </is>
      </c>
      <c r="B2524" t="inlineStr">
        <is>
          <t>FRFRR623_2</t>
        </is>
      </c>
      <c r="C2524" t="inlineStr">
        <is>
          <t>bvg119</t>
        </is>
      </c>
      <c r="D2524" t="inlineStr">
        <is>
          <t>Osse Gélise</t>
        </is>
      </c>
    </row>
    <row r="2525">
      <c r="A2525" t="inlineStr">
        <is>
          <t>Ruisseau de la Rieuze</t>
        </is>
      </c>
      <c r="B2525" t="inlineStr">
        <is>
          <t>FRFRR623_3</t>
        </is>
      </c>
      <c r="C2525" t="inlineStr">
        <is>
          <t>bvg119</t>
        </is>
      </c>
      <c r="D2525" t="inlineStr">
        <is>
          <t>Osse Gélise</t>
        </is>
      </c>
    </row>
    <row r="2526">
      <c r="A2526" t="inlineStr">
        <is>
          <t>Ruisseau de Rambert</t>
        </is>
      </c>
      <c r="B2526" t="inlineStr">
        <is>
          <t>FRFRR624_1</t>
        </is>
      </c>
      <c r="C2526" t="inlineStr">
        <is>
          <t>bvg031</t>
        </is>
      </c>
      <c r="D2526" t="inlineStr">
        <is>
          <t>Baïse</t>
        </is>
      </c>
    </row>
    <row r="2527">
      <c r="A2527" t="inlineStr">
        <is>
          <t>La Lambronne</t>
        </is>
      </c>
      <c r="B2527" t="inlineStr">
        <is>
          <t>FRFRR625_1</t>
        </is>
      </c>
      <c r="C2527" t="inlineStr">
        <is>
          <t>bvg022</t>
        </is>
      </c>
      <c r="D2527" t="inlineStr">
        <is>
          <t>Auvignon</t>
        </is>
      </c>
    </row>
    <row r="2528">
      <c r="A2528" t="inlineStr">
        <is>
          <t>La Ganne</t>
        </is>
      </c>
      <c r="B2528" t="inlineStr">
        <is>
          <t>FRFRR627A_1</t>
        </is>
      </c>
      <c r="C2528" t="inlineStr">
        <is>
          <t>bvg059</t>
        </is>
      </c>
      <c r="D2528" t="inlineStr">
        <is>
          <t>Dropt</t>
        </is>
      </c>
    </row>
    <row r="2529">
      <c r="A2529" t="inlineStr">
        <is>
          <t>Ruisseau de Pont Traucat</t>
        </is>
      </c>
      <c r="B2529" t="inlineStr">
        <is>
          <t>FRFRR627A_2</t>
        </is>
      </c>
      <c r="C2529" t="inlineStr">
        <is>
          <t>bvg059</t>
        </is>
      </c>
      <c r="D2529" t="inlineStr">
        <is>
          <t>Dropt</t>
        </is>
      </c>
    </row>
    <row r="2530">
      <c r="A2530" t="inlineStr">
        <is>
          <t>La Nette</t>
        </is>
      </c>
      <c r="B2530" t="inlineStr">
        <is>
          <t>FRFRR628_2</t>
        </is>
      </c>
      <c r="C2530" t="inlineStr">
        <is>
          <t>bvg059</t>
        </is>
      </c>
      <c r="D2530" t="inlineStr">
        <is>
          <t>Dropt</t>
        </is>
      </c>
    </row>
    <row r="2531">
      <c r="A2531" t="inlineStr">
        <is>
          <t>L'Escalette</t>
        </is>
      </c>
      <c r="B2531" t="inlineStr">
        <is>
          <t>FRFRR629B_1</t>
        </is>
      </c>
      <c r="C2531" t="inlineStr">
        <is>
          <t>bvg059</t>
        </is>
      </c>
      <c r="D2531" t="inlineStr">
        <is>
          <t>Dropt</t>
        </is>
      </c>
    </row>
    <row r="2532">
      <c r="A2532" t="inlineStr">
        <is>
          <t>Le Tourtillou</t>
        </is>
      </c>
      <c r="B2532" t="inlineStr">
        <is>
          <t>FRFRR62_1</t>
        </is>
      </c>
      <c r="C2532" t="inlineStr">
        <is>
          <t>bvg147</t>
        </is>
      </c>
      <c r="D2532" t="inlineStr">
        <is>
          <t>Lémance</t>
        </is>
      </c>
    </row>
    <row r="2533">
      <c r="A2533" t="inlineStr">
        <is>
          <t>Le Caverieux</t>
        </is>
      </c>
      <c r="B2533" t="inlineStr">
        <is>
          <t>FRFRR62_2</t>
        </is>
      </c>
      <c r="C2533" t="inlineStr">
        <is>
          <t>bvg147</t>
        </is>
      </c>
      <c r="D2533" t="inlineStr">
        <is>
          <t>Lémance</t>
        </is>
      </c>
    </row>
    <row r="2534">
      <c r="A2534" t="inlineStr">
        <is>
          <t>La Ménaurie</t>
        </is>
      </c>
      <c r="B2534" t="inlineStr">
        <is>
          <t>FRFRR62_3</t>
        </is>
      </c>
      <c r="C2534" t="inlineStr">
        <is>
          <t>bvg147</t>
        </is>
      </c>
      <c r="D2534" t="inlineStr">
        <is>
          <t>Lémance</t>
        </is>
      </c>
    </row>
    <row r="2535">
      <c r="A2535" t="inlineStr">
        <is>
          <t>Le Sendroux</t>
        </is>
      </c>
      <c r="B2535" t="inlineStr">
        <is>
          <t>FRFRR62_4</t>
        </is>
      </c>
      <c r="C2535" t="inlineStr">
        <is>
          <t>bvg147</t>
        </is>
      </c>
      <c r="D2535" t="inlineStr">
        <is>
          <t>Lémance</t>
        </is>
      </c>
    </row>
    <row r="2536">
      <c r="A2536" t="inlineStr">
        <is>
          <t>La Briolance</t>
        </is>
      </c>
      <c r="B2536" t="inlineStr">
        <is>
          <t>FRFRR62_5</t>
        </is>
      </c>
      <c r="C2536" t="inlineStr">
        <is>
          <t>bvg147</t>
        </is>
      </c>
      <c r="D2536" t="inlineStr">
        <is>
          <t>Lémance</t>
        </is>
      </c>
    </row>
    <row r="2537">
      <c r="A2537" t="inlineStr">
        <is>
          <t>Ruisseau de Cantepie</t>
        </is>
      </c>
      <c r="B2537" t="inlineStr">
        <is>
          <t>FRFRR630_2</t>
        </is>
      </c>
      <c r="C2537" t="inlineStr">
        <is>
          <t>bvg059</t>
        </is>
      </c>
      <c r="D2537" t="inlineStr">
        <is>
          <t>Dropt</t>
        </is>
      </c>
    </row>
    <row r="2538">
      <c r="A2538" t="inlineStr">
        <is>
          <t>Ruisseau du Mont Saint-Jean</t>
        </is>
      </c>
      <c r="B2538" t="inlineStr">
        <is>
          <t>FRFRR630_5</t>
        </is>
      </c>
      <c r="C2538" t="inlineStr">
        <is>
          <t>bvg059</t>
        </is>
      </c>
      <c r="D2538" t="inlineStr">
        <is>
          <t>Dropt</t>
        </is>
      </c>
    </row>
    <row r="2539">
      <c r="A2539" t="inlineStr">
        <is>
          <t>Ruisseau du Saut du Loup</t>
        </is>
      </c>
      <c r="B2539" t="inlineStr">
        <is>
          <t>FRFRR630_6</t>
        </is>
      </c>
      <c r="C2539" t="inlineStr">
        <is>
          <t>bvg059</t>
        </is>
      </c>
      <c r="D2539" t="inlineStr">
        <is>
          <t>Dropt</t>
        </is>
      </c>
    </row>
    <row r="2540">
      <c r="A2540" t="inlineStr">
        <is>
          <t>Le Tolzac</t>
        </is>
      </c>
      <c r="B2540" t="inlineStr">
        <is>
          <t>FRFRR631_1</t>
        </is>
      </c>
      <c r="C2540" t="inlineStr">
        <is>
          <t>bvg148</t>
        </is>
      </c>
      <c r="D2540" t="inlineStr">
        <is>
          <t>Tolzac</t>
        </is>
      </c>
    </row>
    <row r="2541">
      <c r="A2541" t="inlineStr">
        <is>
          <t>Ruisseau du Colombier</t>
        </is>
      </c>
      <c r="B2541" t="inlineStr">
        <is>
          <t>FRFRR631_3</t>
        </is>
      </c>
      <c r="C2541" t="inlineStr">
        <is>
          <t>bvg148</t>
        </is>
      </c>
      <c r="D2541" t="inlineStr">
        <is>
          <t>Tolzac</t>
        </is>
      </c>
    </row>
    <row r="2542">
      <c r="A2542" t="inlineStr">
        <is>
          <t>Ruisseau de Loubet</t>
        </is>
      </c>
      <c r="B2542" t="inlineStr">
        <is>
          <t>FRFRR631_4</t>
        </is>
      </c>
      <c r="C2542" t="inlineStr">
        <is>
          <t>bvg148</t>
        </is>
      </c>
      <c r="D2542" t="inlineStr">
        <is>
          <t>Tolzac</t>
        </is>
      </c>
    </row>
    <row r="2543">
      <c r="A2543" t="inlineStr">
        <is>
          <t>Le Manet</t>
        </is>
      </c>
      <c r="B2543" t="inlineStr">
        <is>
          <t>FRFRR632_1</t>
        </is>
      </c>
      <c r="C2543" t="inlineStr">
        <is>
          <t>bvg150</t>
        </is>
      </c>
      <c r="D2543" t="inlineStr">
        <is>
          <t>Trec - Canaule</t>
        </is>
      </c>
    </row>
    <row r="2544">
      <c r="A2544" t="inlineStr">
        <is>
          <t>La Canaule</t>
        </is>
      </c>
      <c r="B2544" t="inlineStr">
        <is>
          <t>FRFRR632_2</t>
        </is>
      </c>
      <c r="C2544" t="inlineStr">
        <is>
          <t>bvg150</t>
        </is>
      </c>
      <c r="D2544" t="inlineStr">
        <is>
          <t>Trec - Canaule</t>
        </is>
      </c>
    </row>
    <row r="2545">
      <c r="A2545" t="inlineStr">
        <is>
          <t>Ruisseau de Bouilhats</t>
        </is>
      </c>
      <c r="B2545" t="inlineStr">
        <is>
          <t>FRFRR632_3</t>
        </is>
      </c>
      <c r="C2545" t="inlineStr">
        <is>
          <t>bvg150</t>
        </is>
      </c>
      <c r="D2545" t="inlineStr">
        <is>
          <t>Trec - Canaule</t>
        </is>
      </c>
    </row>
    <row r="2546">
      <c r="A2546" t="inlineStr">
        <is>
          <t>Ruisseau de la Ville</t>
        </is>
      </c>
      <c r="B2546" t="inlineStr">
        <is>
          <t>FRFRR633_3</t>
        </is>
      </c>
      <c r="C2546" t="inlineStr">
        <is>
          <t>bvg084</t>
        </is>
      </c>
      <c r="D2546" t="inlineStr">
        <is>
          <t>Gupie</t>
        </is>
      </c>
    </row>
    <row r="2547">
      <c r="A2547" t="inlineStr">
        <is>
          <t>Le Caubon</t>
        </is>
      </c>
      <c r="B2547" t="inlineStr">
        <is>
          <t>FRFRR633_4</t>
        </is>
      </c>
      <c r="C2547" t="inlineStr">
        <is>
          <t>bvg084</t>
        </is>
      </c>
      <c r="D2547" t="inlineStr">
        <is>
          <t>Gupie</t>
        </is>
      </c>
    </row>
    <row r="2548">
      <c r="A2548" t="inlineStr">
        <is>
          <t>Ruisseau de la Fontasse</t>
        </is>
      </c>
      <c r="B2548" t="inlineStr">
        <is>
          <t>FRFRR634_1</t>
        </is>
      </c>
      <c r="C2548" t="inlineStr">
        <is>
          <t>bvg059</t>
        </is>
      </c>
      <c r="D2548" t="inlineStr">
        <is>
          <t>Dropt</t>
        </is>
      </c>
    </row>
    <row r="2549">
      <c r="A2549" t="inlineStr">
        <is>
          <t>Le Babin</t>
        </is>
      </c>
      <c r="B2549" t="inlineStr">
        <is>
          <t>FRFRR634_2</t>
        </is>
      </c>
      <c r="C2549" t="inlineStr">
        <is>
          <t>bvg059</t>
        </is>
      </c>
      <c r="D2549" t="inlineStr">
        <is>
          <t>Dropt</t>
        </is>
      </c>
    </row>
    <row r="2550">
      <c r="A2550" t="inlineStr">
        <is>
          <t>Ruisseau de Saint-Germain-de-Grave</t>
        </is>
      </c>
      <c r="B2550" t="inlineStr">
        <is>
          <t>FRFRR635_1</t>
        </is>
      </c>
      <c r="C2550" t="inlineStr">
        <is>
          <t>bvg005</t>
        </is>
      </c>
      <c r="D2550" t="inlineStr">
        <is>
          <t>La Garonne et ses affluents du Dropt à la Pimpine</t>
        </is>
      </c>
    </row>
    <row r="2551">
      <c r="A2551" t="inlineStr">
        <is>
          <t>Ruisseau de Machique</t>
        </is>
      </c>
      <c r="B2551" t="inlineStr">
        <is>
          <t>FRFRR636_1</t>
        </is>
      </c>
      <c r="C2551" t="inlineStr">
        <is>
          <t>bvg005</t>
        </is>
      </c>
      <c r="D2551" t="inlineStr">
        <is>
          <t>La Garonne et ses affluents du Dropt à la Pimpine</t>
        </is>
      </c>
    </row>
    <row r="2552">
      <c r="A2552" t="inlineStr">
        <is>
          <t>Ruisseau de Saint-Pierre-de-Bat</t>
        </is>
      </c>
      <c r="B2552" t="inlineStr">
        <is>
          <t>FRFRR636_2</t>
        </is>
      </c>
      <c r="C2552" t="inlineStr">
        <is>
          <t>bvg005</t>
        </is>
      </c>
      <c r="D2552" t="inlineStr">
        <is>
          <t>La Garonne et ses affluents du Dropt à la Pimpine</t>
        </is>
      </c>
    </row>
    <row r="2553">
      <c r="A2553" t="inlineStr">
        <is>
          <t>[Toponyme inconnu] non codifiée6</t>
        </is>
      </c>
      <c r="B2553" t="inlineStr">
        <is>
          <t>FRFRR637_3</t>
        </is>
      </c>
      <c r="C2553" t="inlineStr">
        <is>
          <t>bvg043</t>
        </is>
      </c>
      <c r="D2553" t="inlineStr">
        <is>
          <t>Ciron</t>
        </is>
      </c>
    </row>
    <row r="2554">
      <c r="A2554" t="inlineStr">
        <is>
          <t>Ruisseau Chicoy Jeannot</t>
        </is>
      </c>
      <c r="B2554" t="inlineStr">
        <is>
          <t>FRFRR638_1</t>
        </is>
      </c>
      <c r="C2554" t="inlineStr">
        <is>
          <t>bvg043</t>
        </is>
      </c>
      <c r="D2554" t="inlineStr">
        <is>
          <t>Ciron</t>
        </is>
      </c>
    </row>
    <row r="2555">
      <c r="A2555" t="inlineStr">
        <is>
          <t>Ruisseau Blanc</t>
        </is>
      </c>
      <c r="B2555" t="inlineStr">
        <is>
          <t>FRFRR638_2</t>
        </is>
      </c>
      <c r="C2555" t="inlineStr">
        <is>
          <t>bvg043</t>
        </is>
      </c>
      <c r="D2555" t="inlineStr">
        <is>
          <t>Ciron</t>
        </is>
      </c>
    </row>
    <row r="2556">
      <c r="A2556" t="inlineStr">
        <is>
          <t>Ruisseau de la Nère</t>
        </is>
      </c>
      <c r="B2556" t="inlineStr">
        <is>
          <t>FRFRR638_3</t>
        </is>
      </c>
      <c r="C2556" t="inlineStr">
        <is>
          <t>bvg043</t>
        </is>
      </c>
      <c r="D2556" t="inlineStr">
        <is>
          <t>Ciron</t>
        </is>
      </c>
    </row>
    <row r="2557">
      <c r="A2557" t="inlineStr">
        <is>
          <t>Ruisseau du Moulin</t>
        </is>
      </c>
      <c r="B2557" t="inlineStr">
        <is>
          <t>FRFRR639_1</t>
        </is>
      </c>
      <c r="C2557" t="inlineStr">
        <is>
          <t>bvg065</t>
        </is>
      </c>
      <c r="D2557" t="inlineStr">
        <is>
          <t>La Garonne bordelaise</t>
        </is>
      </c>
    </row>
    <row r="2558">
      <c r="A2558" t="inlineStr">
        <is>
          <t>Ruisseau de la Masse</t>
        </is>
      </c>
      <c r="B2558" t="inlineStr">
        <is>
          <t>FRFRR63_1</t>
        </is>
      </c>
      <c r="C2558" t="inlineStr">
        <is>
          <t>bvg101</t>
        </is>
      </c>
      <c r="D2558" t="inlineStr">
        <is>
          <t>Lot du Célé à la Thèze</t>
        </is>
      </c>
    </row>
    <row r="2559">
      <c r="A2559" t="inlineStr">
        <is>
          <t>Ruisseau de Cézone</t>
        </is>
      </c>
      <c r="B2559" t="inlineStr">
        <is>
          <t>FRFRR640_1</t>
        </is>
      </c>
      <c r="C2559" t="inlineStr">
        <is>
          <t>bvg027</t>
        </is>
      </c>
      <c r="D2559" t="inlineStr">
        <is>
          <t>Ayroux - Sère</t>
        </is>
      </c>
    </row>
    <row r="2560">
      <c r="A2560" t="inlineStr">
        <is>
          <t>Ruisseau du Gat</t>
        </is>
      </c>
      <c r="B2560" t="inlineStr">
        <is>
          <t>FRFRR640_2</t>
        </is>
      </c>
      <c r="C2560" t="inlineStr">
        <is>
          <t>bvg027</t>
        </is>
      </c>
      <c r="D2560" t="inlineStr">
        <is>
          <t>Ayroux - Sère</t>
        </is>
      </c>
    </row>
    <row r="2561">
      <c r="A2561" t="inlineStr">
        <is>
          <t>Ruisseau des Aubergès</t>
        </is>
      </c>
      <c r="B2561" t="inlineStr">
        <is>
          <t>FRFRR640_3</t>
        </is>
      </c>
      <c r="C2561" t="inlineStr">
        <is>
          <t>bvg027</t>
        </is>
      </c>
      <c r="D2561" t="inlineStr">
        <is>
          <t>Ayroux - Sère</t>
        </is>
      </c>
    </row>
    <row r="2562">
      <c r="A2562" t="inlineStr">
        <is>
          <t>Ruisseau des Tistets</t>
        </is>
      </c>
      <c r="B2562" t="inlineStr">
        <is>
          <t>FRFRR640_4</t>
        </is>
      </c>
      <c r="C2562" t="inlineStr">
        <is>
          <t>bvg027</t>
        </is>
      </c>
      <c r="D2562" t="inlineStr">
        <is>
          <t>Ayroux - Sère</t>
        </is>
      </c>
    </row>
    <row r="2563">
      <c r="A2563" t="inlineStr">
        <is>
          <t>Le Rieutord</t>
        </is>
      </c>
      <c r="B2563" t="inlineStr">
        <is>
          <t>FRFRR640_5</t>
        </is>
      </c>
      <c r="C2563" t="inlineStr">
        <is>
          <t>bvg027</t>
        </is>
      </c>
      <c r="D2563" t="inlineStr">
        <is>
          <t>Ayroux - Sère</t>
        </is>
      </c>
    </row>
    <row r="2564">
      <c r="A2564" t="inlineStr">
        <is>
          <t>Ruisseau de Saunus</t>
        </is>
      </c>
      <c r="B2564" t="inlineStr">
        <is>
          <t>FRFRR643_2</t>
        </is>
      </c>
      <c r="C2564" t="inlineStr">
        <is>
          <t>bvg069</t>
        </is>
      </c>
      <c r="D2564" t="inlineStr">
        <is>
          <t>Etangs, lacs et littoral landais</t>
        </is>
      </c>
    </row>
    <row r="2565">
      <c r="A2565" t="inlineStr">
        <is>
          <t>Ruisseau de Hontanx</t>
        </is>
      </c>
      <c r="B2565" t="inlineStr">
        <is>
          <t>FRFRR644_1</t>
        </is>
      </c>
      <c r="C2565" t="inlineStr">
        <is>
          <t>bvg069</t>
        </is>
      </c>
      <c r="D2565" t="inlineStr">
        <is>
          <t>Etangs, lacs et littoral landais</t>
        </is>
      </c>
    </row>
    <row r="2566">
      <c r="A2566" t="inlineStr">
        <is>
          <t>Ruisseau des Forges</t>
        </is>
      </c>
      <c r="B2566" t="inlineStr">
        <is>
          <t>FRFRR644_2</t>
        </is>
      </c>
      <c r="C2566" t="inlineStr">
        <is>
          <t>bvg069</t>
        </is>
      </c>
      <c r="D2566" t="inlineStr">
        <is>
          <t>Etangs, lacs et littoral landais</t>
        </is>
      </c>
    </row>
    <row r="2567">
      <c r="A2567" t="inlineStr">
        <is>
          <t>Ruisseau des Hauts Ponts</t>
        </is>
      </c>
      <c r="B2567" t="inlineStr">
        <is>
          <t>FRFRR645_2</t>
        </is>
      </c>
      <c r="C2567" t="inlineStr">
        <is>
          <t>bvg094</t>
        </is>
      </c>
      <c r="D2567" t="inlineStr">
        <is>
          <t>La Livenne</t>
        </is>
      </c>
    </row>
    <row r="2568">
      <c r="A2568" t="inlineStr">
        <is>
          <t>Ruisseau du Nouaou</t>
        </is>
      </c>
      <c r="B2568" t="inlineStr">
        <is>
          <t>FRFRR648_1</t>
        </is>
      </c>
      <c r="C2568" t="inlineStr">
        <is>
          <t>bvg069</t>
        </is>
      </c>
      <c r="D2568" t="inlineStr">
        <is>
          <t>Etangs, lacs et littoral landais</t>
        </is>
      </c>
    </row>
    <row r="2569">
      <c r="A2569" t="inlineStr">
        <is>
          <t>Ruisseau de Nougayrol</t>
        </is>
      </c>
      <c r="B2569" t="inlineStr">
        <is>
          <t>FRFRR64_1</t>
        </is>
      </c>
      <c r="C2569" t="inlineStr">
        <is>
          <t>bvg101</t>
        </is>
      </c>
      <c r="D2569" t="inlineStr">
        <is>
          <t>Lot du Célé à la Thèze</t>
        </is>
      </c>
    </row>
    <row r="2570">
      <c r="A2570" t="inlineStr">
        <is>
          <t>La Rauze</t>
        </is>
      </c>
      <c r="B2570" t="inlineStr">
        <is>
          <t>FRFRR64_2</t>
        </is>
      </c>
      <c r="C2570" t="inlineStr">
        <is>
          <t>bvg101</t>
        </is>
      </c>
      <c r="D2570" t="inlineStr">
        <is>
          <t>Lot du Célé à la Thèze</t>
        </is>
      </c>
    </row>
    <row r="2571">
      <c r="A2571" t="inlineStr">
        <is>
          <t>Ruisseau de Robichon</t>
        </is>
      </c>
      <c r="B2571" t="inlineStr">
        <is>
          <t>FRFRR650_1</t>
        </is>
      </c>
      <c r="C2571" t="inlineStr">
        <is>
          <t>bvg069</t>
        </is>
      </c>
      <c r="D2571" t="inlineStr">
        <is>
          <t>Etangs, lacs et littoral landais</t>
        </is>
      </c>
    </row>
    <row r="2572">
      <c r="A2572" t="inlineStr">
        <is>
          <t>Ruisseau de Laurence</t>
        </is>
      </c>
      <c r="B2572" t="inlineStr">
        <is>
          <t>FRFRR651_1</t>
        </is>
      </c>
      <c r="C2572" t="inlineStr">
        <is>
          <t>bvg069</t>
        </is>
      </c>
      <c r="D2572" t="inlineStr">
        <is>
          <t>Etangs, lacs et littoral landais</t>
        </is>
      </c>
    </row>
    <row r="2573">
      <c r="A2573" t="inlineStr">
        <is>
          <t>Ruisseau de Mouza</t>
        </is>
      </c>
      <c r="B2573" t="inlineStr">
        <is>
          <t>FRFRR651_3</t>
        </is>
      </c>
      <c r="C2573" t="inlineStr">
        <is>
          <t>bvg069</t>
        </is>
      </c>
      <c r="D2573" t="inlineStr">
        <is>
          <t>Etangs, lacs et littoral landais</t>
        </is>
      </c>
    </row>
    <row r="2574">
      <c r="A2574" t="inlineStr">
        <is>
          <t>Ruisseau de Yosse</t>
        </is>
      </c>
      <c r="B2574" t="inlineStr">
        <is>
          <t>FRFRR651_4</t>
        </is>
      </c>
      <c r="C2574" t="inlineStr">
        <is>
          <t>bvg069</t>
        </is>
      </c>
      <c r="D2574" t="inlineStr">
        <is>
          <t>Etangs, lacs et littoral landais</t>
        </is>
      </c>
    </row>
    <row r="2575">
      <c r="A2575" t="inlineStr">
        <is>
          <t>La Louise</t>
        </is>
      </c>
      <c r="B2575" t="inlineStr">
        <is>
          <t>FRFRR655_1</t>
        </is>
      </c>
      <c r="C2575" t="inlineStr">
        <is>
          <t>bvg006</t>
        </is>
      </c>
      <c r="D2575" t="inlineStr">
        <is>
          <t>Affluents RG de l'estuaire de la Gironde</t>
        </is>
      </c>
    </row>
    <row r="2576">
      <c r="A2576" t="inlineStr">
        <is>
          <t>Ruisseau du Pas du Luc</t>
        </is>
      </c>
      <c r="B2576" t="inlineStr">
        <is>
          <t>FRFRR655_2</t>
        </is>
      </c>
      <c r="C2576" t="inlineStr">
        <is>
          <t>bvg006</t>
        </is>
      </c>
      <c r="D2576" t="inlineStr">
        <is>
          <t>Affluents RG de l'estuaire de la Gironde</t>
        </is>
      </c>
    </row>
    <row r="2577">
      <c r="A2577" t="inlineStr">
        <is>
          <t>Ruisseau de la Cabaleyre</t>
        </is>
      </c>
      <c r="B2577" t="inlineStr">
        <is>
          <t>FRFRR655_3</t>
        </is>
      </c>
      <c r="C2577" t="inlineStr">
        <is>
          <t>bvg006</t>
        </is>
      </c>
      <c r="D2577" t="inlineStr">
        <is>
          <t>Affluents RG de l'estuaire de la Gironde</t>
        </is>
      </c>
    </row>
    <row r="2578">
      <c r="A2578" t="inlineStr">
        <is>
          <t>Jalle du Déhès</t>
        </is>
      </c>
      <c r="B2578" t="inlineStr">
        <is>
          <t>FRFRR655_4</t>
        </is>
      </c>
      <c r="C2578" t="inlineStr">
        <is>
          <t>bvg006</t>
        </is>
      </c>
      <c r="D2578" t="inlineStr">
        <is>
          <t>Affluents RG de l'estuaire de la Gironde</t>
        </is>
      </c>
    </row>
    <row r="2579">
      <c r="A2579" t="inlineStr">
        <is>
          <t>Ruisseau des Plèches</t>
        </is>
      </c>
      <c r="B2579" t="inlineStr">
        <is>
          <t>FRFRR657_1</t>
        </is>
      </c>
      <c r="C2579" t="inlineStr">
        <is>
          <t>bvg151</t>
        </is>
      </c>
      <c r="D2579" t="inlineStr">
        <is>
          <t>Truyère</t>
        </is>
      </c>
    </row>
    <row r="2580">
      <c r="A2580" t="inlineStr">
        <is>
          <t>La Tartaronne</t>
        </is>
      </c>
      <c r="B2580" t="inlineStr">
        <is>
          <t>FRFRR658A_2</t>
        </is>
      </c>
      <c r="C2580" t="inlineStr">
        <is>
          <t>bvg099</t>
        </is>
      </c>
      <c r="D2580" t="inlineStr">
        <is>
          <t>Lot amont</t>
        </is>
      </c>
    </row>
    <row r="2581">
      <c r="A2581" t="inlineStr">
        <is>
          <t>La Rivièrette</t>
        </is>
      </c>
      <c r="B2581" t="inlineStr">
        <is>
          <t>FRFRR659_1</t>
        </is>
      </c>
      <c r="C2581" t="inlineStr">
        <is>
          <t>bvg035</t>
        </is>
      </c>
      <c r="D2581" t="inlineStr">
        <is>
          <t>Boudouyssou - Tancanne</t>
        </is>
      </c>
    </row>
    <row r="2582">
      <c r="A2582" t="inlineStr">
        <is>
          <t>Ruisseau de la Dournelle</t>
        </is>
      </c>
      <c r="B2582" t="inlineStr">
        <is>
          <t>FRFRR65_1</t>
        </is>
      </c>
      <c r="C2582" t="inlineStr">
        <is>
          <t>bvg046</t>
        </is>
      </c>
      <c r="D2582" t="inlineStr">
        <is>
          <t>Célé</t>
        </is>
      </c>
    </row>
    <row r="2583">
      <c r="A2583" t="inlineStr">
        <is>
          <t>Ruisseau de Pont de Mol</t>
        </is>
      </c>
      <c r="B2583" t="inlineStr">
        <is>
          <t>FRFRR65_2</t>
        </is>
      </c>
      <c r="C2583" t="inlineStr">
        <is>
          <t>bvg046</t>
        </is>
      </c>
      <c r="D2583" t="inlineStr">
        <is>
          <t>Célé</t>
        </is>
      </c>
    </row>
    <row r="2584">
      <c r="A2584" t="inlineStr">
        <is>
          <t>Ruisseau de Rieutortet</t>
        </is>
      </c>
      <c r="B2584" t="inlineStr">
        <is>
          <t>FRFRR660_1</t>
        </is>
      </c>
      <c r="C2584" t="inlineStr">
        <is>
          <t>bvg151</t>
        </is>
      </c>
      <c r="D2584" t="inlineStr">
        <is>
          <t>Truyère</t>
        </is>
      </c>
    </row>
    <row r="2585">
      <c r="A2585" t="inlineStr">
        <is>
          <t>Ruisseau de Clairfond</t>
        </is>
      </c>
      <c r="B2585" t="inlineStr">
        <is>
          <t>FRFRR661_1</t>
        </is>
      </c>
      <c r="C2585" t="inlineStr">
        <is>
          <t>bvg107</t>
        </is>
      </c>
      <c r="D2585" t="inlineStr">
        <is>
          <t>Lède</t>
        </is>
      </c>
    </row>
    <row r="2586">
      <c r="A2586" t="inlineStr">
        <is>
          <t>La Sagne</t>
        </is>
      </c>
      <c r="B2586" t="inlineStr">
        <is>
          <t>FRFRR663_1</t>
        </is>
      </c>
      <c r="C2586" t="inlineStr">
        <is>
          <t>bvg046</t>
        </is>
      </c>
      <c r="D2586" t="inlineStr">
        <is>
          <t>Célé</t>
        </is>
      </c>
    </row>
    <row r="2587">
      <c r="A2587" t="inlineStr">
        <is>
          <t>Ruisseau de Chapchiniès</t>
        </is>
      </c>
      <c r="B2587" t="inlineStr">
        <is>
          <t>FRFRR664_1</t>
        </is>
      </c>
      <c r="C2587" t="inlineStr">
        <is>
          <t>bvg099</t>
        </is>
      </c>
      <c r="D2587" t="inlineStr">
        <is>
          <t>Lot amont</t>
        </is>
      </c>
    </row>
    <row r="2588">
      <c r="A2588" t="inlineStr">
        <is>
          <t>Ruisseau de la Gazelle</t>
        </is>
      </c>
      <c r="B2588" t="inlineStr">
        <is>
          <t>FRFRR664_2</t>
        </is>
      </c>
      <c r="C2588" t="inlineStr">
        <is>
          <t>bvg099</t>
        </is>
      </c>
      <c r="D2588" t="inlineStr">
        <is>
          <t>Lot amont</t>
        </is>
      </c>
    </row>
    <row r="2589">
      <c r="A2589" t="inlineStr">
        <is>
          <t>Le Bernadel</t>
        </is>
      </c>
      <c r="B2589" t="inlineStr">
        <is>
          <t>FRFRR665_2</t>
        </is>
      </c>
      <c r="C2589" t="inlineStr">
        <is>
          <t>bvg151</t>
        </is>
      </c>
      <c r="D2589" t="inlineStr">
        <is>
          <t>Truyère</t>
        </is>
      </c>
    </row>
    <row r="2590">
      <c r="A2590" t="inlineStr">
        <is>
          <t>Ruisseau de Tailladès</t>
        </is>
      </c>
      <c r="B2590" t="inlineStr">
        <is>
          <t>FRFRR666_1</t>
        </is>
      </c>
      <c r="C2590" t="inlineStr">
        <is>
          <t>bvg151</t>
        </is>
      </c>
      <c r="D2590" t="inlineStr">
        <is>
          <t>Truyère</t>
        </is>
      </c>
    </row>
    <row r="2591">
      <c r="A2591" t="inlineStr">
        <is>
          <t>Ruisseau du Tayrac</t>
        </is>
      </c>
      <c r="B2591" t="inlineStr">
        <is>
          <t>FRFRR667_1</t>
        </is>
      </c>
      <c r="C2591" t="inlineStr">
        <is>
          <t>bvg099</t>
        </is>
      </c>
      <c r="D2591" t="inlineStr">
        <is>
          <t>Lot amont</t>
        </is>
      </c>
    </row>
    <row r="2592">
      <c r="A2592" t="inlineStr">
        <is>
          <t>[Toponyme inconnu] O7810550</t>
        </is>
      </c>
      <c r="B2592" t="inlineStr">
        <is>
          <t>FRFRR667_2</t>
        </is>
      </c>
      <c r="C2592" t="inlineStr">
        <is>
          <t>bvg099</t>
        </is>
      </c>
      <c r="D2592" t="inlineStr">
        <is>
          <t>Lot amont</t>
        </is>
      </c>
    </row>
    <row r="2593">
      <c r="A2593" t="inlineStr">
        <is>
          <t>Ruisseau de Cruou</t>
        </is>
      </c>
      <c r="B2593" t="inlineStr">
        <is>
          <t>FRFRR668_2</t>
        </is>
      </c>
      <c r="C2593" t="inlineStr">
        <is>
          <t>bvg099</t>
        </is>
      </c>
      <c r="D2593" t="inlineStr">
        <is>
          <t>Lot amont</t>
        </is>
      </c>
    </row>
    <row r="2594">
      <c r="A2594" t="inlineStr">
        <is>
          <t>Ruisseau de l'Ady</t>
        </is>
      </c>
      <c r="B2594" t="inlineStr">
        <is>
          <t>FRFRR668_3</t>
        </is>
      </c>
      <c r="C2594" t="inlineStr">
        <is>
          <t>bvg099</t>
        </is>
      </c>
      <c r="D2594" t="inlineStr">
        <is>
          <t>Lot amont</t>
        </is>
      </c>
    </row>
    <row r="2595">
      <c r="A2595" t="inlineStr">
        <is>
          <t>Ruisseau de Goutepeyrouse</t>
        </is>
      </c>
      <c r="B2595" t="inlineStr">
        <is>
          <t>FRFRR66_1</t>
        </is>
      </c>
      <c r="C2595" t="inlineStr">
        <is>
          <t>bvg046</t>
        </is>
      </c>
      <c r="D2595" t="inlineStr">
        <is>
          <t>Célé</t>
        </is>
      </c>
    </row>
    <row r="2596">
      <c r="A2596" t="inlineStr">
        <is>
          <t>La Burlande</t>
        </is>
      </c>
      <c r="B2596" t="inlineStr">
        <is>
          <t>FRFRR66_2</t>
        </is>
      </c>
      <c r="C2596" t="inlineStr">
        <is>
          <t>bvg046</t>
        </is>
      </c>
      <c r="D2596" t="inlineStr">
        <is>
          <t>Célé</t>
        </is>
      </c>
    </row>
    <row r="2597">
      <c r="A2597" t="inlineStr">
        <is>
          <t>Ruisseau de Vayssade</t>
        </is>
      </c>
      <c r="B2597" t="inlineStr">
        <is>
          <t>FRFRR670_1</t>
        </is>
      </c>
      <c r="C2597" t="inlineStr">
        <is>
          <t>bvg102</t>
        </is>
      </c>
      <c r="D2597" t="inlineStr">
        <is>
          <t>Lot du Dourdou au Célé</t>
        </is>
      </c>
    </row>
    <row r="2598">
      <c r="A2598" t="inlineStr">
        <is>
          <t>L'Enne</t>
        </is>
      </c>
      <c r="B2598" t="inlineStr">
        <is>
          <t>FRFRR670_2</t>
        </is>
      </c>
      <c r="C2598" t="inlineStr">
        <is>
          <t>bvg102</t>
        </is>
      </c>
      <c r="D2598" t="inlineStr">
        <is>
          <t>Lot du Dourdou au Célé</t>
        </is>
      </c>
    </row>
    <row r="2599">
      <c r="A2599" t="inlineStr">
        <is>
          <t>Ruisseau de Labouygues</t>
        </is>
      </c>
      <c r="B2599" t="inlineStr">
        <is>
          <t>FRFRR671_2</t>
        </is>
      </c>
      <c r="C2599" t="inlineStr">
        <is>
          <t>bvg046</t>
        </is>
      </c>
      <c r="D2599" t="inlineStr">
        <is>
          <t>Célé</t>
        </is>
      </c>
    </row>
    <row r="2600">
      <c r="A2600" t="inlineStr">
        <is>
          <t>Ruisseau de Leynhaguet</t>
        </is>
      </c>
      <c r="B2600" t="inlineStr">
        <is>
          <t>FRFRR671_3</t>
        </is>
      </c>
      <c r="C2600" t="inlineStr">
        <is>
          <t>bvg046</t>
        </is>
      </c>
      <c r="D2600" t="inlineStr">
        <is>
          <t>Célé</t>
        </is>
      </c>
    </row>
    <row r="2601">
      <c r="A2601" t="inlineStr">
        <is>
          <t>Le Moulègre</t>
        </is>
      </c>
      <c r="B2601" t="inlineStr">
        <is>
          <t>FRFRR671_4</t>
        </is>
      </c>
      <c r="C2601" t="inlineStr">
        <is>
          <t>bvg046</t>
        </is>
      </c>
      <c r="D2601" t="inlineStr">
        <is>
          <t>Célé</t>
        </is>
      </c>
    </row>
    <row r="2602">
      <c r="A2602" t="inlineStr">
        <is>
          <t>Ruisseau d'Arcombe</t>
        </is>
      </c>
      <c r="B2602" t="inlineStr">
        <is>
          <t>FRFRR671_5</t>
        </is>
      </c>
      <c r="C2602" t="inlineStr">
        <is>
          <t>bvg046</t>
        </is>
      </c>
      <c r="D2602" t="inlineStr">
        <is>
          <t>Célé</t>
        </is>
      </c>
    </row>
    <row r="2603">
      <c r="A2603" t="inlineStr">
        <is>
          <t>Ruisseau de Nivolis</t>
        </is>
      </c>
      <c r="B2603" t="inlineStr">
        <is>
          <t>FRFRR671_6</t>
        </is>
      </c>
      <c r="C2603" t="inlineStr">
        <is>
          <t>bvg046</t>
        </is>
      </c>
      <c r="D2603" t="inlineStr">
        <is>
          <t>Célé</t>
        </is>
      </c>
    </row>
    <row r="2604">
      <c r="A2604" t="inlineStr">
        <is>
          <t>Ruisseau de Lascols</t>
        </is>
      </c>
      <c r="B2604" t="inlineStr">
        <is>
          <t>FRFRR672_1</t>
        </is>
      </c>
      <c r="C2604" t="inlineStr">
        <is>
          <t>bvg046</t>
        </is>
      </c>
      <c r="D2604" t="inlineStr">
        <is>
          <t>Célé</t>
        </is>
      </c>
    </row>
    <row r="2605">
      <c r="A2605" t="inlineStr">
        <is>
          <t>Ruisseau de Frayssinet</t>
        </is>
      </c>
      <c r="B2605" t="inlineStr">
        <is>
          <t>FRFRR673_1</t>
        </is>
      </c>
      <c r="C2605" t="inlineStr">
        <is>
          <t>bvg101</t>
        </is>
      </c>
      <c r="D2605" t="inlineStr">
        <is>
          <t>Lot du Célé à la Thèze</t>
        </is>
      </c>
    </row>
    <row r="2606">
      <c r="A2606" t="inlineStr">
        <is>
          <t>Ruisseau de Caupenne</t>
        </is>
      </c>
      <c r="B2606" t="inlineStr">
        <is>
          <t>FRFRR673_2</t>
        </is>
      </c>
      <c r="C2606" t="inlineStr">
        <is>
          <t>bvg101</t>
        </is>
      </c>
      <c r="D2606" t="inlineStr">
        <is>
          <t>Lot du Célé à la Thèze</t>
        </is>
      </c>
    </row>
    <row r="2607">
      <c r="A2607" t="inlineStr">
        <is>
          <t>Ruisseau de Lartigue</t>
        </is>
      </c>
      <c r="B2607" t="inlineStr">
        <is>
          <t>FRFRR674_1</t>
        </is>
      </c>
      <c r="C2607" t="inlineStr">
        <is>
          <t>bvg035</t>
        </is>
      </c>
      <c r="D2607" t="inlineStr">
        <is>
          <t>Boudouyssou - Tancanne</t>
        </is>
      </c>
    </row>
    <row r="2608">
      <c r="A2608" t="inlineStr">
        <is>
          <t>Ruisseau de Lestaque</t>
        </is>
      </c>
      <c r="B2608" t="inlineStr">
        <is>
          <t>FRFRR674_2</t>
        </is>
      </c>
      <c r="C2608" t="inlineStr">
        <is>
          <t>bvg035</t>
        </is>
      </c>
      <c r="D2608" t="inlineStr">
        <is>
          <t>Boudouyssou - Tancanne</t>
        </is>
      </c>
    </row>
    <row r="2609">
      <c r="A2609" t="inlineStr">
        <is>
          <t>Le Dounech</t>
        </is>
      </c>
      <c r="B2609" t="inlineStr">
        <is>
          <t>FRFRR675_1</t>
        </is>
      </c>
      <c r="C2609" t="inlineStr">
        <is>
          <t>bvg107</t>
        </is>
      </c>
      <c r="D2609" t="inlineStr">
        <is>
          <t>Lède</t>
        </is>
      </c>
    </row>
    <row r="2610">
      <c r="A2610" t="inlineStr">
        <is>
          <t>La Rètge</t>
        </is>
      </c>
      <c r="B2610" t="inlineStr">
        <is>
          <t>FRFRR677_1</t>
        </is>
      </c>
      <c r="C2610" t="inlineStr">
        <is>
          <t>bvg107</t>
        </is>
      </c>
      <c r="D2610" t="inlineStr">
        <is>
          <t>Lède</t>
        </is>
      </c>
    </row>
    <row r="2611">
      <c r="A2611" t="inlineStr">
        <is>
          <t>La Gardonne</t>
        </is>
      </c>
      <c r="B2611" t="inlineStr">
        <is>
          <t>FRFRR677_2</t>
        </is>
      </c>
      <c r="C2611" t="inlineStr">
        <is>
          <t>bvg107</t>
        </is>
      </c>
      <c r="D2611" t="inlineStr">
        <is>
          <t>Lède</t>
        </is>
      </c>
    </row>
    <row r="2612">
      <c r="A2612" t="inlineStr">
        <is>
          <t>Ruisseau de la Caillabouze</t>
        </is>
      </c>
      <c r="B2612" t="inlineStr">
        <is>
          <t>FRFRR678_2</t>
        </is>
      </c>
      <c r="C2612" t="inlineStr">
        <is>
          <t>bvg100</t>
        </is>
      </c>
      <c r="D2612" t="inlineStr">
        <is>
          <t>Lot aval</t>
        </is>
      </c>
    </row>
    <row r="2613">
      <c r="A2613" t="inlineStr">
        <is>
          <t>Ruisseau de Veyrole</t>
        </is>
      </c>
      <c r="B2613" t="inlineStr">
        <is>
          <t>FRFRR67_2</t>
        </is>
      </c>
      <c r="C2613" t="inlineStr">
        <is>
          <t>bvg046</t>
        </is>
      </c>
      <c r="D2613" t="inlineStr">
        <is>
          <t>Célé</t>
        </is>
      </c>
    </row>
    <row r="2614">
      <c r="A2614" t="inlineStr">
        <is>
          <t>Le Ruisseau Noir</t>
        </is>
      </c>
      <c r="B2614" t="inlineStr">
        <is>
          <t>FRFRR67_3</t>
        </is>
      </c>
      <c r="C2614" t="inlineStr">
        <is>
          <t>bvg046</t>
        </is>
      </c>
      <c r="D2614" t="inlineStr">
        <is>
          <t>Célé</t>
        </is>
      </c>
    </row>
    <row r="2615">
      <c r="A2615" t="inlineStr">
        <is>
          <t>Courant de Messanges</t>
        </is>
      </c>
      <c r="B2615" t="inlineStr">
        <is>
          <t>FRFRR681_1</t>
        </is>
      </c>
      <c r="C2615" t="inlineStr">
        <is>
          <t>bvg069</t>
        </is>
      </c>
      <c r="D2615" t="inlineStr">
        <is>
          <t>Etangs, lacs et littoral landais</t>
        </is>
      </c>
    </row>
    <row r="2616">
      <c r="A2616" t="inlineStr">
        <is>
          <t>Le Loubat</t>
        </is>
      </c>
      <c r="B2616" t="inlineStr">
        <is>
          <t>FRFRR682_1</t>
        </is>
      </c>
      <c r="C2616" t="inlineStr">
        <is>
          <t>bvg036</t>
        </is>
      </c>
      <c r="D2616" t="inlineStr">
        <is>
          <t>Boutonne</t>
        </is>
      </c>
    </row>
    <row r="2617">
      <c r="A2617" t="inlineStr">
        <is>
          <t>[Toponyme inconnu] R6141070</t>
        </is>
      </c>
      <c r="B2617" t="inlineStr">
        <is>
          <t>FRFRR682_2</t>
        </is>
      </c>
      <c r="C2617" t="inlineStr">
        <is>
          <t>bvg036</t>
        </is>
      </c>
      <c r="D2617" t="inlineStr">
        <is>
          <t>Boutonne</t>
        </is>
      </c>
    </row>
    <row r="2618">
      <c r="A2618" t="inlineStr">
        <is>
          <t>[Toponyme inconnu] R6141120</t>
        </is>
      </c>
      <c r="B2618" t="inlineStr">
        <is>
          <t>FRFRR682_3</t>
        </is>
      </c>
      <c r="C2618" t="inlineStr">
        <is>
          <t>bvg036</t>
        </is>
      </c>
      <c r="D2618" t="inlineStr">
        <is>
          <t>Boutonne</t>
        </is>
      </c>
    </row>
    <row r="2619">
      <c r="A2619" t="inlineStr">
        <is>
          <t>Ruisseau de l'Aubrée</t>
        </is>
      </c>
      <c r="B2619" t="inlineStr">
        <is>
          <t>FRFRR682_4</t>
        </is>
      </c>
      <c r="C2619" t="inlineStr">
        <is>
          <t>bvg036</t>
        </is>
      </c>
      <c r="D2619" t="inlineStr">
        <is>
          <t>Boutonne</t>
        </is>
      </c>
    </row>
    <row r="2620">
      <c r="A2620" t="inlineStr">
        <is>
          <t>Ruisseau de la Chassieuse</t>
        </is>
      </c>
      <c r="B2620" t="inlineStr">
        <is>
          <t>FRFRR682_5</t>
        </is>
      </c>
      <c r="C2620" t="inlineStr">
        <is>
          <t>bvg036</t>
        </is>
      </c>
      <c r="D2620" t="inlineStr">
        <is>
          <t>Boutonne</t>
        </is>
      </c>
    </row>
    <row r="2621">
      <c r="A2621" t="inlineStr">
        <is>
          <t>Ruisseau de la Ragoterie</t>
        </is>
      </c>
      <c r="B2621" t="inlineStr">
        <is>
          <t>FRFRR682_7</t>
        </is>
      </c>
      <c r="C2621" t="inlineStr">
        <is>
          <t>bvg036</t>
        </is>
      </c>
      <c r="D2621" t="inlineStr">
        <is>
          <t>Boutonne</t>
        </is>
      </c>
    </row>
    <row r="2622">
      <c r="A2622" t="inlineStr">
        <is>
          <t>[Toponyme inconnu] R3041500</t>
        </is>
      </c>
      <c r="B2622" t="inlineStr">
        <is>
          <t>FRFRR686_1</t>
        </is>
      </c>
      <c r="C2622" t="inlineStr">
        <is>
          <t>bvg126</t>
        </is>
      </c>
      <c r="D2622" t="inlineStr">
        <is>
          <t>Rivières de l'Angoumois</t>
        </is>
      </c>
    </row>
    <row r="2623">
      <c r="A2623" t="inlineStr">
        <is>
          <t>Ruisseau de Montmarty</t>
        </is>
      </c>
      <c r="B2623" t="inlineStr">
        <is>
          <t>FRFRR68_1</t>
        </is>
      </c>
      <c r="C2623" t="inlineStr">
        <is>
          <t>bvg046</t>
        </is>
      </c>
      <c r="D2623" t="inlineStr">
        <is>
          <t>Célé</t>
        </is>
      </c>
    </row>
    <row r="2624">
      <c r="A2624" t="inlineStr">
        <is>
          <t>La Ressègue</t>
        </is>
      </c>
      <c r="B2624" t="inlineStr">
        <is>
          <t>FRFRR68_2</t>
        </is>
      </c>
      <c r="C2624" t="inlineStr">
        <is>
          <t>bvg046</t>
        </is>
      </c>
      <c r="D2624" t="inlineStr">
        <is>
          <t>Célé</t>
        </is>
      </c>
    </row>
    <row r="2625">
      <c r="A2625" t="inlineStr">
        <is>
          <t>Ruisseau d'Aujou</t>
        </is>
      </c>
      <c r="B2625" t="inlineStr">
        <is>
          <t>FRFRR68_3</t>
        </is>
      </c>
      <c r="C2625" t="inlineStr">
        <is>
          <t>bvg046</t>
        </is>
      </c>
      <c r="D2625" t="inlineStr">
        <is>
          <t>Célé</t>
        </is>
      </c>
    </row>
    <row r="2626">
      <c r="A2626" t="inlineStr">
        <is>
          <t>La Sonnette</t>
        </is>
      </c>
      <c r="B2626" t="inlineStr">
        <is>
          <t>FRFRR6_1</t>
        </is>
      </c>
      <c r="C2626" t="inlineStr">
        <is>
          <t>bvg133</t>
        </is>
      </c>
      <c r="D2626" t="inlineStr">
        <is>
          <t>Son - Sonnette</t>
        </is>
      </c>
    </row>
    <row r="2627">
      <c r="A2627" t="inlineStr">
        <is>
          <t>Ruisseau des Bourgons</t>
        </is>
      </c>
      <c r="B2627" t="inlineStr">
        <is>
          <t>FRFRR6_2</t>
        </is>
      </c>
      <c r="C2627" t="inlineStr">
        <is>
          <t>bvg133</t>
        </is>
      </c>
      <c r="D2627" t="inlineStr">
        <is>
          <t>Son - Sonnette</t>
        </is>
      </c>
    </row>
    <row r="2628">
      <c r="A2628" t="inlineStr">
        <is>
          <t>La Tiarde</t>
        </is>
      </c>
      <c r="B2628" t="inlineStr">
        <is>
          <t>FRFRR6_3</t>
        </is>
      </c>
      <c r="C2628" t="inlineStr">
        <is>
          <t>bvg133</t>
        </is>
      </c>
      <c r="D2628" t="inlineStr">
        <is>
          <t>Son - Sonnette</t>
        </is>
      </c>
    </row>
    <row r="2629">
      <c r="A2629" t="inlineStr">
        <is>
          <t>Ruisseau de Guirande</t>
        </is>
      </c>
      <c r="B2629" t="inlineStr">
        <is>
          <t>FRFRR70_1</t>
        </is>
      </c>
      <c r="C2629" t="inlineStr">
        <is>
          <t>bvg046</t>
        </is>
      </c>
      <c r="D2629" t="inlineStr">
        <is>
          <t>Célé</t>
        </is>
      </c>
    </row>
    <row r="2630">
      <c r="A2630" t="inlineStr">
        <is>
          <t>Ruisseau de Planioles</t>
        </is>
      </c>
      <c r="B2630" t="inlineStr">
        <is>
          <t>FRFRR70_2</t>
        </is>
      </c>
      <c r="C2630" t="inlineStr">
        <is>
          <t>bvg046</t>
        </is>
      </c>
      <c r="D2630" t="inlineStr">
        <is>
          <t>Célé</t>
        </is>
      </c>
    </row>
    <row r="2631">
      <c r="A2631" t="inlineStr">
        <is>
          <t>Ruisseau de Saint-Perdoux</t>
        </is>
      </c>
      <c r="B2631" t="inlineStr">
        <is>
          <t>FRFRR70_3</t>
        </is>
      </c>
      <c r="C2631" t="inlineStr">
        <is>
          <t>bvg046</t>
        </is>
      </c>
      <c r="D2631" t="inlineStr">
        <is>
          <t>Célé</t>
        </is>
      </c>
    </row>
    <row r="2632">
      <c r="A2632" t="inlineStr">
        <is>
          <t>Ruisseau de Mellac</t>
        </is>
      </c>
      <c r="B2632" t="inlineStr">
        <is>
          <t>FRFRR71A_1</t>
        </is>
      </c>
      <c r="C2632" t="inlineStr">
        <is>
          <t>bvg054</t>
        </is>
      </c>
      <c r="D2632" t="inlineStr">
        <is>
          <t>Dordogne lotoise</t>
        </is>
      </c>
    </row>
    <row r="2633">
      <c r="A2633" t="inlineStr">
        <is>
          <t>La Biarque</t>
        </is>
      </c>
      <c r="B2633" t="inlineStr">
        <is>
          <t>FRFRR71A_2</t>
        </is>
      </c>
      <c r="C2633" t="inlineStr">
        <is>
          <t>bvg054</t>
        </is>
      </c>
      <c r="D2633" t="inlineStr">
        <is>
          <t>Dordogne lotoise</t>
        </is>
      </c>
    </row>
    <row r="2634">
      <c r="A2634" t="inlineStr">
        <is>
          <t>Ruisseau de Goutal</t>
        </is>
      </c>
      <c r="B2634" t="inlineStr">
        <is>
          <t>FRFRR71A_3</t>
        </is>
      </c>
      <c r="C2634" t="inlineStr">
        <is>
          <t>bvg054</t>
        </is>
      </c>
      <c r="D2634" t="inlineStr">
        <is>
          <t>Dordogne lotoise</t>
        </is>
      </c>
    </row>
    <row r="2635">
      <c r="A2635" t="inlineStr">
        <is>
          <t>Ruisseau de Frèzes</t>
        </is>
      </c>
      <c r="B2635" t="inlineStr">
        <is>
          <t>FRFRR71B_1</t>
        </is>
      </c>
      <c r="C2635" t="inlineStr">
        <is>
          <t>bvg054</t>
        </is>
      </c>
      <c r="D2635" t="inlineStr">
        <is>
          <t>Dordogne lotoise</t>
        </is>
      </c>
    </row>
    <row r="2636">
      <c r="A2636" t="inlineStr">
        <is>
          <t>Ruisseau de Peyrilles</t>
        </is>
      </c>
      <c r="B2636" t="inlineStr">
        <is>
          <t>FRFRR72_2</t>
        </is>
      </c>
      <c r="C2636" t="inlineStr">
        <is>
          <t>bvg115</t>
        </is>
      </c>
      <c r="D2636" t="inlineStr">
        <is>
          <t>Nauze - Céou - Enéa</t>
        </is>
      </c>
    </row>
    <row r="2637">
      <c r="A2637" t="inlineStr">
        <is>
          <t>Le Rêt</t>
        </is>
      </c>
      <c r="B2637" t="inlineStr">
        <is>
          <t>FRFRR72_3</t>
        </is>
      </c>
      <c r="C2637" t="inlineStr">
        <is>
          <t>bvg115</t>
        </is>
      </c>
      <c r="D2637" t="inlineStr">
        <is>
          <t>Nauze - Céou - Enéa</t>
        </is>
      </c>
    </row>
    <row r="2638">
      <c r="A2638" t="inlineStr">
        <is>
          <t>Le Tirelire</t>
        </is>
      </c>
      <c r="B2638" t="inlineStr">
        <is>
          <t>FRFRR72_4</t>
        </is>
      </c>
      <c r="C2638" t="inlineStr">
        <is>
          <t>bvg115</t>
        </is>
      </c>
      <c r="D2638" t="inlineStr">
        <is>
          <t>Nauze - Céou - Enéa</t>
        </is>
      </c>
    </row>
    <row r="2639">
      <c r="A2639" t="inlineStr">
        <is>
          <t>La Lousse</t>
        </is>
      </c>
      <c r="B2639" t="inlineStr">
        <is>
          <t>FRFRR73_1</t>
        </is>
      </c>
      <c r="C2639" t="inlineStr">
        <is>
          <t>bvg115</t>
        </is>
      </c>
      <c r="D2639" t="inlineStr">
        <is>
          <t>Nauze - Céou - Enéa</t>
        </is>
      </c>
    </row>
    <row r="2640">
      <c r="A2640" t="inlineStr">
        <is>
          <t>La Melve</t>
        </is>
      </c>
      <c r="B2640" t="inlineStr">
        <is>
          <t>FRFRR74_1</t>
        </is>
      </c>
      <c r="C2640" t="inlineStr">
        <is>
          <t>bvg115</t>
        </is>
      </c>
      <c r="D2640" t="inlineStr">
        <is>
          <t>Nauze - Céou - Enéa</t>
        </is>
      </c>
    </row>
    <row r="2641">
      <c r="A2641" t="inlineStr">
        <is>
          <t>Le Lizabel</t>
        </is>
      </c>
      <c r="B2641" t="inlineStr">
        <is>
          <t>FRFRR74_2</t>
        </is>
      </c>
      <c r="C2641" t="inlineStr">
        <is>
          <t>bvg115</t>
        </is>
      </c>
      <c r="D2641" t="inlineStr">
        <is>
          <t>Nauze - Céou - Enéa</t>
        </is>
      </c>
    </row>
    <row r="2642">
      <c r="A2642" t="inlineStr">
        <is>
          <t>Le Mianson</t>
        </is>
      </c>
      <c r="B2642" t="inlineStr">
        <is>
          <t>FRFRR76_1</t>
        </is>
      </c>
      <c r="C2642" t="inlineStr">
        <is>
          <t>bvg115</t>
        </is>
      </c>
      <c r="D2642" t="inlineStr">
        <is>
          <t>Nauze - Céou - Enéa</t>
        </is>
      </c>
    </row>
    <row r="2643">
      <c r="A2643" t="inlineStr">
        <is>
          <t>Ruisseau de Langlade</t>
        </is>
      </c>
      <c r="B2643" t="inlineStr">
        <is>
          <t>FRFRR76_2</t>
        </is>
      </c>
      <c r="C2643" t="inlineStr">
        <is>
          <t>bvg115</t>
        </is>
      </c>
      <c r="D2643" t="inlineStr">
        <is>
          <t>Nauze - Céou - Enéa</t>
        </is>
      </c>
    </row>
    <row r="2644">
      <c r="A2644" t="inlineStr">
        <is>
          <t>Ruisseau de Padescaux</t>
        </is>
      </c>
      <c r="B2644" t="inlineStr">
        <is>
          <t>FRFRR777_1</t>
        </is>
      </c>
      <c r="C2644" t="inlineStr">
        <is>
          <t>bvg079</t>
        </is>
      </c>
      <c r="D2644" t="inlineStr">
        <is>
          <t>Gave de Pau</t>
        </is>
      </c>
    </row>
    <row r="2645">
      <c r="A2645" t="inlineStr">
        <is>
          <t>Le Baniou</t>
        </is>
      </c>
      <c r="B2645" t="inlineStr">
        <is>
          <t>FRFRR777_2</t>
        </is>
      </c>
      <c r="C2645" t="inlineStr">
        <is>
          <t>bvg079</t>
        </is>
      </c>
      <c r="D2645" t="inlineStr">
        <is>
          <t>Gave de Pau</t>
        </is>
      </c>
    </row>
    <row r="2646">
      <c r="A2646" t="inlineStr">
        <is>
          <t>La Petite Beune</t>
        </is>
      </c>
      <c r="B2646" t="inlineStr">
        <is>
          <t>FRFRR77_1</t>
        </is>
      </c>
      <c r="C2646" t="inlineStr">
        <is>
          <t>bvg156</t>
        </is>
      </c>
      <c r="D2646" t="inlineStr">
        <is>
          <t>Vézère aval</t>
        </is>
      </c>
    </row>
    <row r="2647">
      <c r="A2647" t="inlineStr">
        <is>
          <t>Ruisseau de Lavaure</t>
        </is>
      </c>
      <c r="B2647" t="inlineStr">
        <is>
          <t>FRFRR78_1</t>
        </is>
      </c>
      <c r="C2647" t="inlineStr">
        <is>
          <t>bvg156</t>
        </is>
      </c>
      <c r="D2647" t="inlineStr">
        <is>
          <t>Vézère aval</t>
        </is>
      </c>
    </row>
    <row r="2648">
      <c r="A2648" t="inlineStr">
        <is>
          <t>Le Vignon</t>
        </is>
      </c>
      <c r="B2648" t="inlineStr">
        <is>
          <t>FRFRR79_2</t>
        </is>
      </c>
      <c r="C2648" t="inlineStr">
        <is>
          <t>bvg054</t>
        </is>
      </c>
      <c r="D2648" t="inlineStr">
        <is>
          <t>Dordogne lotoise</t>
        </is>
      </c>
    </row>
    <row r="2649">
      <c r="A2649" t="inlineStr">
        <is>
          <t>Le Lafondiale</t>
        </is>
      </c>
      <c r="B2649" t="inlineStr">
        <is>
          <t>FRFRR79_3</t>
        </is>
      </c>
      <c r="C2649" t="inlineStr">
        <is>
          <t>bvg054</t>
        </is>
      </c>
      <c r="D2649" t="inlineStr">
        <is>
          <t>Dordogne lotoise</t>
        </is>
      </c>
    </row>
    <row r="2650">
      <c r="A2650" t="inlineStr">
        <is>
          <t>Ruisseau de Marillac</t>
        </is>
      </c>
      <c r="B2650" t="inlineStr">
        <is>
          <t>FRFRR7_1</t>
        </is>
      </c>
      <c r="C2650" t="inlineStr">
        <is>
          <t>bvg034</t>
        </is>
      </c>
      <c r="D2650" t="inlineStr">
        <is>
          <t>Bonnieure</t>
        </is>
      </c>
    </row>
    <row r="2651">
      <c r="A2651" t="inlineStr">
        <is>
          <t>Ruisseau de l'Escadrouillère</t>
        </is>
      </c>
      <c r="B2651" t="inlineStr">
        <is>
          <t>FRFRR80_2</t>
        </is>
      </c>
      <c r="C2651" t="inlineStr">
        <is>
          <t>bvg054</t>
        </is>
      </c>
      <c r="D2651" t="inlineStr">
        <is>
          <t>Dordogne lotoise</t>
        </is>
      </c>
    </row>
    <row r="2652">
      <c r="A2652" t="inlineStr">
        <is>
          <t>Le Maumont</t>
        </is>
      </c>
      <c r="B2652" t="inlineStr">
        <is>
          <t>FRFRR80_3</t>
        </is>
      </c>
      <c r="C2652" t="inlineStr">
        <is>
          <t>bvg054</t>
        </is>
      </c>
      <c r="D2652" t="inlineStr">
        <is>
          <t>Dordogne lotoise</t>
        </is>
      </c>
    </row>
    <row r="2653">
      <c r="A2653" t="inlineStr">
        <is>
          <t>Le Ségurel</t>
        </is>
      </c>
      <c r="B2653" t="inlineStr">
        <is>
          <t>FRFRR81_1</t>
        </is>
      </c>
      <c r="C2653" t="inlineStr">
        <is>
          <t>bvg053</t>
        </is>
      </c>
      <c r="D2653" t="inlineStr">
        <is>
          <t>Dordogne aval</t>
        </is>
      </c>
    </row>
    <row r="2654">
      <c r="A2654" t="inlineStr">
        <is>
          <t>[Toponyme inconnu] P5021030</t>
        </is>
      </c>
      <c r="B2654" t="inlineStr">
        <is>
          <t>FRFRR81_2</t>
        </is>
      </c>
      <c r="C2654" t="inlineStr">
        <is>
          <t>bvg053</t>
        </is>
      </c>
      <c r="D2654" t="inlineStr">
        <is>
          <t>Dordogne aval</t>
        </is>
      </c>
    </row>
    <row r="2655">
      <c r="A2655" t="inlineStr">
        <is>
          <t>La Véronne</t>
        </is>
      </c>
      <c r="B2655" t="inlineStr">
        <is>
          <t>FRFRR81_3</t>
        </is>
      </c>
      <c r="C2655" t="inlineStr">
        <is>
          <t>bvg053</t>
        </is>
      </c>
      <c r="D2655" t="inlineStr">
        <is>
          <t>Dordogne aval</t>
        </is>
      </c>
    </row>
    <row r="2656">
      <c r="A2656" t="inlineStr">
        <is>
          <t>Ruisseau de Fonfourcade</t>
        </is>
      </c>
      <c r="B2656" t="inlineStr">
        <is>
          <t>FRFRR81_4</t>
        </is>
      </c>
      <c r="C2656" t="inlineStr">
        <is>
          <t>bvg053</t>
        </is>
      </c>
      <c r="D2656" t="inlineStr">
        <is>
          <t>Dordogne aval</t>
        </is>
      </c>
    </row>
    <row r="2657">
      <c r="A2657" t="inlineStr">
        <is>
          <t>La Vouludre</t>
        </is>
      </c>
      <c r="B2657" t="inlineStr">
        <is>
          <t>FRFRR81_5</t>
        </is>
      </c>
      <c r="C2657" t="inlineStr">
        <is>
          <t>bvg053</t>
        </is>
      </c>
      <c r="D2657" t="inlineStr">
        <is>
          <t>Dordogne aval</t>
        </is>
      </c>
    </row>
    <row r="2658">
      <c r="A2658" t="inlineStr">
        <is>
          <t>Le Lugassou</t>
        </is>
      </c>
      <c r="B2658" t="inlineStr">
        <is>
          <t>FRFRR81_6</t>
        </is>
      </c>
      <c r="C2658" t="inlineStr">
        <is>
          <t>bvg053</t>
        </is>
      </c>
      <c r="D2658" t="inlineStr">
        <is>
          <t>Dordogne aval</t>
        </is>
      </c>
    </row>
    <row r="2659">
      <c r="A2659" t="inlineStr">
        <is>
          <t>Le Roumaguet</t>
        </is>
      </c>
      <c r="B2659" t="inlineStr">
        <is>
          <t>FRFRR81_7</t>
        </is>
      </c>
      <c r="C2659" t="inlineStr">
        <is>
          <t>bvg053</t>
        </is>
      </c>
      <c r="D2659" t="inlineStr">
        <is>
          <t>Dordogne aval</t>
        </is>
      </c>
    </row>
    <row r="2660">
      <c r="A2660" t="inlineStr">
        <is>
          <t>Ruisseau de Biard</t>
        </is>
      </c>
      <c r="B2660" t="inlineStr">
        <is>
          <t>FRFRR829_1</t>
        </is>
      </c>
      <c r="C2660" t="inlineStr">
        <is>
          <t>bvg093</t>
        </is>
      </c>
      <c r="D2660" t="inlineStr">
        <is>
          <t>La Leyre</t>
        </is>
      </c>
    </row>
    <row r="2661">
      <c r="A2661" t="inlineStr">
        <is>
          <t>Ruisseau du Rat</t>
        </is>
      </c>
      <c r="B2661" t="inlineStr">
        <is>
          <t>FRFRR82_1</t>
        </is>
      </c>
      <c r="C2661" t="inlineStr">
        <is>
          <t>bvg111</t>
        </is>
      </c>
      <c r="D2661" t="inlineStr">
        <is>
          <t>Maronne</t>
        </is>
      </c>
    </row>
    <row r="2662">
      <c r="A2662" t="inlineStr">
        <is>
          <t>L'Aspre</t>
        </is>
      </c>
      <c r="B2662" t="inlineStr">
        <is>
          <t>FRFRR82_2</t>
        </is>
      </c>
      <c r="C2662" t="inlineStr">
        <is>
          <t>bvg111</t>
        </is>
      </c>
      <c r="D2662" t="inlineStr">
        <is>
          <t>Maronne</t>
        </is>
      </c>
    </row>
    <row r="2663">
      <c r="A2663" t="inlineStr">
        <is>
          <t>Arolako Erreka</t>
        </is>
      </c>
      <c r="B2663" t="inlineStr">
        <is>
          <t>FRFRR830_1</t>
        </is>
      </c>
      <c r="C2663" t="inlineStr">
        <is>
          <t>bvg049</t>
        </is>
      </c>
      <c r="D2663" t="inlineStr">
        <is>
          <t>Côtiers basques</t>
        </is>
      </c>
    </row>
    <row r="2664">
      <c r="A2664" t="inlineStr">
        <is>
          <t>Ruisseau de la Pagésie</t>
        </is>
      </c>
      <c r="B2664" t="inlineStr">
        <is>
          <t>FRFRR83A_1</t>
        </is>
      </c>
      <c r="C2664" t="inlineStr">
        <is>
          <t>bvg054</t>
        </is>
      </c>
      <c r="D2664" t="inlineStr">
        <is>
          <t>Dordogne lotoise</t>
        </is>
      </c>
    </row>
    <row r="2665">
      <c r="A2665" t="inlineStr">
        <is>
          <t>Ruisseau du Peyret</t>
        </is>
      </c>
      <c r="B2665" t="inlineStr">
        <is>
          <t>FRFRR83A_2</t>
        </is>
      </c>
      <c r="C2665" t="inlineStr">
        <is>
          <t>bvg054</t>
        </is>
      </c>
      <c r="D2665" t="inlineStr">
        <is>
          <t>Dordogne lotoise</t>
        </is>
      </c>
    </row>
    <row r="2666">
      <c r="A2666" t="inlineStr">
        <is>
          <t>Ruisseau d'Incon</t>
        </is>
      </c>
      <c r="B2666" t="inlineStr">
        <is>
          <t>FRFRR83B_1</t>
        </is>
      </c>
      <c r="C2666" t="inlineStr">
        <is>
          <t>bvg111</t>
        </is>
      </c>
      <c r="D2666" t="inlineStr">
        <is>
          <t>Maronne</t>
        </is>
      </c>
    </row>
    <row r="2667">
      <c r="A2667" t="inlineStr">
        <is>
          <t>Ruisseau de Saint-Rouffy</t>
        </is>
      </c>
      <c r="B2667" t="inlineStr">
        <is>
          <t>FRFRR83B_2</t>
        </is>
      </c>
      <c r="C2667" t="inlineStr">
        <is>
          <t>bvg111</t>
        </is>
      </c>
      <c r="D2667" t="inlineStr">
        <is>
          <t>Maronne</t>
        </is>
      </c>
    </row>
    <row r="2668">
      <c r="A2668" t="inlineStr">
        <is>
          <t>Le Riou Tort</t>
        </is>
      </c>
      <c r="B2668" t="inlineStr">
        <is>
          <t>FRFRR83B_3</t>
        </is>
      </c>
      <c r="C2668" t="inlineStr">
        <is>
          <t>bvg111</t>
        </is>
      </c>
      <c r="D2668" t="inlineStr">
        <is>
          <t>Maronne</t>
        </is>
      </c>
    </row>
    <row r="2669">
      <c r="A2669" t="inlineStr">
        <is>
          <t>Ruisseau du Cayrou</t>
        </is>
      </c>
      <c r="B2669" t="inlineStr">
        <is>
          <t>FRFRR83B_4</t>
        </is>
      </c>
      <c r="C2669" t="inlineStr">
        <is>
          <t>bvg111</t>
        </is>
      </c>
      <c r="D2669" t="inlineStr">
        <is>
          <t>Maronne</t>
        </is>
      </c>
    </row>
    <row r="2670">
      <c r="A2670" t="inlineStr">
        <is>
          <t>Le Gourdaloup</t>
        </is>
      </c>
      <c r="B2670" t="inlineStr">
        <is>
          <t>FRFRR83B_5</t>
        </is>
      </c>
      <c r="C2670" t="inlineStr">
        <is>
          <t>bvg111</t>
        </is>
      </c>
      <c r="D2670" t="inlineStr">
        <is>
          <t>Maronne</t>
        </is>
      </c>
    </row>
    <row r="2671">
      <c r="A2671" t="inlineStr">
        <is>
          <t>Ruisseau de l'Etang Gros</t>
        </is>
      </c>
      <c r="B2671" t="inlineStr">
        <is>
          <t>FRFRR84_1</t>
        </is>
      </c>
      <c r="C2671" t="inlineStr">
        <is>
          <t>bvg052</t>
        </is>
      </c>
      <c r="D2671" t="inlineStr">
        <is>
          <t>Dognon - Diège - Doustre - Triouzoune</t>
        </is>
      </c>
    </row>
    <row r="2672">
      <c r="A2672" t="inlineStr">
        <is>
          <t>Ruisseau de Gumond</t>
        </is>
      </c>
      <c r="B2672" t="inlineStr">
        <is>
          <t>FRFRR85_1</t>
        </is>
      </c>
      <c r="C2672" t="inlineStr">
        <is>
          <t>bvg052</t>
        </is>
      </c>
      <c r="D2672" t="inlineStr">
        <is>
          <t>Dognon - Diège - Doustre - Triouzoune</t>
        </is>
      </c>
    </row>
    <row r="2673">
      <c r="A2673" t="inlineStr">
        <is>
          <t>Ruisseau de Gane Chaloup</t>
        </is>
      </c>
      <c r="B2673" t="inlineStr">
        <is>
          <t>FRFRR85_2</t>
        </is>
      </c>
      <c r="C2673" t="inlineStr">
        <is>
          <t>bvg052</t>
        </is>
      </c>
      <c r="D2673" t="inlineStr">
        <is>
          <t>Dognon - Diège - Doustre - Triouzoune</t>
        </is>
      </c>
    </row>
    <row r="2674">
      <c r="A2674" t="inlineStr">
        <is>
          <t>Ruisseau du Fraysse</t>
        </is>
      </c>
      <c r="B2674" t="inlineStr">
        <is>
          <t>FRFRR85_4</t>
        </is>
      </c>
      <c r="C2674" t="inlineStr">
        <is>
          <t>bvg052</t>
        </is>
      </c>
      <c r="D2674" t="inlineStr">
        <is>
          <t>Dognon - Diège - Doustre - Triouzoune</t>
        </is>
      </c>
    </row>
    <row r="2675">
      <c r="A2675" t="inlineStr">
        <is>
          <t>Ruisseau de Candes</t>
        </is>
      </c>
      <c r="B2675" t="inlineStr">
        <is>
          <t>FRFRR86_1</t>
        </is>
      </c>
      <c r="C2675" t="inlineStr">
        <is>
          <t>bvg054</t>
        </is>
      </c>
      <c r="D2675" t="inlineStr">
        <is>
          <t>Dordogne lotoise</t>
        </is>
      </c>
    </row>
    <row r="2676">
      <c r="A2676" t="inlineStr">
        <is>
          <t>Le Négreval</t>
        </is>
      </c>
      <c r="B2676" t="inlineStr">
        <is>
          <t>FRFRR86_2</t>
        </is>
      </c>
      <c r="C2676" t="inlineStr">
        <is>
          <t>bvg054</t>
        </is>
      </c>
      <c r="D2676" t="inlineStr">
        <is>
          <t>Dordogne lotoise</t>
        </is>
      </c>
    </row>
    <row r="2677">
      <c r="A2677" t="inlineStr">
        <is>
          <t>Le Coiroux</t>
        </is>
      </c>
      <c r="B2677" t="inlineStr">
        <is>
          <t>FRFRR88_1</t>
        </is>
      </c>
      <c r="C2677" t="inlineStr">
        <is>
          <t>bvg044</t>
        </is>
      </c>
      <c r="D2677" t="inlineStr">
        <is>
          <t>Corrèze</t>
        </is>
      </c>
    </row>
    <row r="2678">
      <c r="A2678" t="inlineStr">
        <is>
          <t>Le Maumont Noir</t>
        </is>
      </c>
      <c r="B2678" t="inlineStr">
        <is>
          <t>FRFRR89_1</t>
        </is>
      </c>
      <c r="C2678" t="inlineStr">
        <is>
          <t>bvg044</t>
        </is>
      </c>
      <c r="D2678" t="inlineStr">
        <is>
          <t>Corrèze</t>
        </is>
      </c>
    </row>
    <row r="2679">
      <c r="A2679" t="inlineStr">
        <is>
          <t>La Fontaine Noire</t>
        </is>
      </c>
      <c r="B2679" t="inlineStr">
        <is>
          <t>FRFRR8A_1</t>
        </is>
      </c>
      <c r="C2679" t="inlineStr">
        <is>
          <t>bvg126</t>
        </is>
      </c>
      <c r="D2679" t="inlineStr">
        <is>
          <t>Rivières de l'Angoumois</t>
        </is>
      </c>
    </row>
    <row r="2680">
      <c r="A2680" t="inlineStr">
        <is>
          <t>Ruisseau de Viville</t>
        </is>
      </c>
      <c r="B2680" t="inlineStr">
        <is>
          <t>FRFRR8A_2</t>
        </is>
      </c>
      <c r="C2680" t="inlineStr">
        <is>
          <t>bvg126</t>
        </is>
      </c>
      <c r="D2680" t="inlineStr">
        <is>
          <t>Rivières de l'Angoumois</t>
        </is>
      </c>
    </row>
    <row r="2681">
      <c r="A2681" t="inlineStr">
        <is>
          <t>Ruisseau des Bouries</t>
        </is>
      </c>
      <c r="B2681" t="inlineStr">
        <is>
          <t>FRFRR903A_1</t>
        </is>
      </c>
      <c r="C2681" t="inlineStr">
        <is>
          <t>bvg079</t>
        </is>
      </c>
      <c r="D2681" t="inlineStr">
        <is>
          <t>Gave de Pau</t>
        </is>
      </c>
    </row>
    <row r="2682">
      <c r="A2682" t="inlineStr">
        <is>
          <t>La Mouscle</t>
        </is>
      </c>
      <c r="B2682" t="inlineStr">
        <is>
          <t>FRFRR903B_1</t>
        </is>
      </c>
      <c r="C2682" t="inlineStr">
        <is>
          <t>bvg079</t>
        </is>
      </c>
      <c r="D2682" t="inlineStr">
        <is>
          <t>Gave de Pau</t>
        </is>
      </c>
    </row>
    <row r="2683">
      <c r="A2683" t="inlineStr">
        <is>
          <t>Le Fajal</t>
        </is>
      </c>
      <c r="B2683" t="inlineStr">
        <is>
          <t>FRFRR905A_2</t>
        </is>
      </c>
      <c r="C2683" t="inlineStr">
        <is>
          <t>bvg016</t>
        </is>
      </c>
      <c r="D2683" t="inlineStr">
        <is>
          <t>Ariège amont</t>
        </is>
      </c>
    </row>
    <row r="2684">
      <c r="A2684" t="inlineStr">
        <is>
          <t>L'Alses</t>
        </is>
      </c>
      <c r="B2684" t="inlineStr">
        <is>
          <t>FRFRR905A_3</t>
        </is>
      </c>
      <c r="C2684" t="inlineStr">
        <is>
          <t>bvg016</t>
        </is>
      </c>
      <c r="D2684" t="inlineStr">
        <is>
          <t>Ariège amont</t>
        </is>
      </c>
    </row>
    <row r="2685">
      <c r="A2685" t="inlineStr">
        <is>
          <t>Le Saurat</t>
        </is>
      </c>
      <c r="B2685" t="inlineStr">
        <is>
          <t>FRFRR905B_2</t>
        </is>
      </c>
      <c r="C2685" t="inlineStr">
        <is>
          <t>bvg016</t>
        </is>
      </c>
      <c r="D2685" t="inlineStr">
        <is>
          <t>Ariège amont</t>
        </is>
      </c>
    </row>
    <row r="2686">
      <c r="A2686" t="inlineStr">
        <is>
          <t>Ruisseau des Moulines</t>
        </is>
      </c>
      <c r="B2686" t="inlineStr">
        <is>
          <t>FRFRR905C_1</t>
        </is>
      </c>
      <c r="C2686" t="inlineStr">
        <is>
          <t>bvg016</t>
        </is>
      </c>
      <c r="D2686" t="inlineStr">
        <is>
          <t>Ariège amont</t>
        </is>
      </c>
    </row>
    <row r="2687">
      <c r="A2687" t="inlineStr">
        <is>
          <t>Ruisseau de la Vallée d'Orgeix</t>
        </is>
      </c>
      <c r="B2687" t="inlineStr">
        <is>
          <t>FRFRR907_1</t>
        </is>
      </c>
      <c r="C2687" t="inlineStr">
        <is>
          <t>bvg016</t>
        </is>
      </c>
      <c r="D2687" t="inlineStr">
        <is>
          <t>Ariège amont</t>
        </is>
      </c>
    </row>
    <row r="2688">
      <c r="A2688" t="inlineStr">
        <is>
          <t>Ruisseau du Pont Sauvé</t>
        </is>
      </c>
      <c r="B2688" t="inlineStr">
        <is>
          <t>FRFRR90_1</t>
        </is>
      </c>
      <c r="C2688" t="inlineStr">
        <is>
          <t>bvg155</t>
        </is>
      </c>
      <c r="D2688" t="inlineStr">
        <is>
          <t>Vézère amont</t>
        </is>
      </c>
    </row>
    <row r="2689">
      <c r="A2689" t="inlineStr">
        <is>
          <t>La Manou</t>
        </is>
      </c>
      <c r="B2689" t="inlineStr">
        <is>
          <t>FRFRR90_2</t>
        </is>
      </c>
      <c r="C2689" t="inlineStr">
        <is>
          <t>bvg155</t>
        </is>
      </c>
      <c r="D2689" t="inlineStr">
        <is>
          <t>Vézère amont</t>
        </is>
      </c>
    </row>
    <row r="2690">
      <c r="A2690" t="inlineStr">
        <is>
          <t>Ruisseau de l'Ousse</t>
        </is>
      </c>
      <c r="B2690" t="inlineStr">
        <is>
          <t>FRFRR911_1</t>
        </is>
      </c>
      <c r="C2690" t="inlineStr">
        <is>
          <t>bvg001</t>
        </is>
      </c>
      <c r="D2690" t="inlineStr">
        <is>
          <t>Adour</t>
        </is>
      </c>
    </row>
    <row r="2691">
      <c r="A2691" t="inlineStr">
        <is>
          <t>Ruisseau de Marcy</t>
        </is>
      </c>
      <c r="B2691" t="inlineStr">
        <is>
          <t>FRFRR91_2</t>
        </is>
      </c>
      <c r="C2691" t="inlineStr">
        <is>
          <t>bvg155</t>
        </is>
      </c>
      <c r="D2691" t="inlineStr">
        <is>
          <t>Vézère amont</t>
        </is>
      </c>
    </row>
    <row r="2692">
      <c r="A2692" t="inlineStr">
        <is>
          <t>Rivière d'Ars</t>
        </is>
      </c>
      <c r="B2692" t="inlineStr">
        <is>
          <t>FRFRR91_3</t>
        </is>
      </c>
      <c r="C2692" t="inlineStr">
        <is>
          <t>bvg155</t>
        </is>
      </c>
      <c r="D2692" t="inlineStr">
        <is>
          <t>Vézère amont</t>
        </is>
      </c>
    </row>
    <row r="2693">
      <c r="A2693" t="inlineStr">
        <is>
          <t>Ruisseau d'Orluc</t>
        </is>
      </c>
      <c r="B2693" t="inlineStr">
        <is>
          <t>FRFRR91_5</t>
        </is>
      </c>
      <c r="C2693" t="inlineStr">
        <is>
          <t>bvg155</t>
        </is>
      </c>
      <c r="D2693" t="inlineStr">
        <is>
          <t>Vézère amont</t>
        </is>
      </c>
    </row>
    <row r="2694">
      <c r="A2694" t="inlineStr">
        <is>
          <t>[Toponyme inconnu] S1001680</t>
        </is>
      </c>
      <c r="B2694" t="inlineStr">
        <is>
          <t>FRFRR924_2</t>
        </is>
      </c>
      <c r="C2694" t="inlineStr">
        <is>
          <t>bvg042</t>
        </is>
      </c>
      <c r="D2694" t="inlineStr">
        <is>
          <t>Chenaux du Gua et du Guy</t>
        </is>
      </c>
    </row>
    <row r="2695">
      <c r="A2695" t="inlineStr">
        <is>
          <t>Le Deyre</t>
        </is>
      </c>
      <c r="B2695" t="inlineStr">
        <is>
          <t>FRFRR924_3</t>
        </is>
      </c>
      <c r="C2695" t="inlineStr">
        <is>
          <t>bvg042</t>
        </is>
      </c>
      <c r="D2695" t="inlineStr">
        <is>
          <t>Chenaux du Gua et du Guy</t>
        </is>
      </c>
    </row>
    <row r="2696">
      <c r="A2696" t="inlineStr">
        <is>
          <t>Ruisseau d'Alembre</t>
        </is>
      </c>
      <c r="B2696" t="inlineStr">
        <is>
          <t>FRFRR92B_1</t>
        </is>
      </c>
      <c r="C2696" t="inlineStr">
        <is>
          <t>bvg155</t>
        </is>
      </c>
      <c r="D2696" t="inlineStr">
        <is>
          <t>Vézère amont</t>
        </is>
      </c>
    </row>
    <row r="2697">
      <c r="A2697" t="inlineStr">
        <is>
          <t>Ruisseau de Cessac</t>
        </is>
      </c>
      <c r="B2697" t="inlineStr">
        <is>
          <t>FRFRR93_1</t>
        </is>
      </c>
      <c r="C2697" t="inlineStr">
        <is>
          <t>bvg155</t>
        </is>
      </c>
      <c r="D2697" t="inlineStr">
        <is>
          <t>Vézère amont</t>
        </is>
      </c>
    </row>
    <row r="2698">
      <c r="A2698" t="inlineStr">
        <is>
          <t>Ruisseau de la Blancherie</t>
        </is>
      </c>
      <c r="B2698" t="inlineStr">
        <is>
          <t>FRFRR95_1</t>
        </is>
      </c>
      <c r="C2698" t="inlineStr">
        <is>
          <t>bvg044</t>
        </is>
      </c>
      <c r="D2698" t="inlineStr">
        <is>
          <t>Corrèze</t>
        </is>
      </c>
    </row>
    <row r="2699">
      <c r="A2699" t="inlineStr">
        <is>
          <t>La Douyge</t>
        </is>
      </c>
      <c r="B2699" t="inlineStr">
        <is>
          <t>FRFRR95_2</t>
        </is>
      </c>
      <c r="C2699" t="inlineStr">
        <is>
          <t>bvg044</t>
        </is>
      </c>
      <c r="D2699" t="inlineStr">
        <is>
          <t>Corrèze</t>
        </is>
      </c>
    </row>
    <row r="2700">
      <c r="A2700" t="inlineStr">
        <is>
          <t>Ruisseau des Trouillères</t>
        </is>
      </c>
      <c r="B2700" t="inlineStr">
        <is>
          <t>FRFRR95_3</t>
        </is>
      </c>
      <c r="C2700" t="inlineStr">
        <is>
          <t>bvg044</t>
        </is>
      </c>
      <c r="D2700" t="inlineStr">
        <is>
          <t>Corrèze</t>
        </is>
      </c>
    </row>
    <row r="2701">
      <c r="A2701" t="inlineStr">
        <is>
          <t>La Menaude</t>
        </is>
      </c>
      <c r="B2701" t="inlineStr">
        <is>
          <t>FRFRR95_4</t>
        </is>
      </c>
      <c r="C2701" t="inlineStr">
        <is>
          <t>bvg044</t>
        </is>
      </c>
      <c r="D2701" t="inlineStr">
        <is>
          <t>Corrèze</t>
        </is>
      </c>
    </row>
    <row r="2702">
      <c r="A2702" t="inlineStr">
        <is>
          <t>Ruisseau de Bonnefond</t>
        </is>
      </c>
      <c r="B2702" t="inlineStr">
        <is>
          <t>FRFRR96_1</t>
        </is>
      </c>
      <c r="C2702" t="inlineStr">
        <is>
          <t>bvg044</t>
        </is>
      </c>
      <c r="D2702" t="inlineStr">
        <is>
          <t>Corrèze</t>
        </is>
      </c>
    </row>
    <row r="2703">
      <c r="A2703" t="inlineStr">
        <is>
          <t>La Solane</t>
        </is>
      </c>
      <c r="B2703" t="inlineStr">
        <is>
          <t>FRFRR97A_1</t>
        </is>
      </c>
      <c r="C2703" t="inlineStr">
        <is>
          <t>bvg044</t>
        </is>
      </c>
      <c r="D2703" t="inlineStr">
        <is>
          <t>Corrèze</t>
        </is>
      </c>
    </row>
    <row r="2704">
      <c r="A2704" t="inlineStr">
        <is>
          <t>Ruisseau du Mazet</t>
        </is>
      </c>
      <c r="B2704" t="inlineStr">
        <is>
          <t>FRFRR97A_2</t>
        </is>
      </c>
      <c r="C2704" t="inlineStr">
        <is>
          <t>bvg044</t>
        </is>
      </c>
      <c r="D2704" t="inlineStr">
        <is>
          <t>Corrèze</t>
        </is>
      </c>
    </row>
    <row r="2705">
      <c r="A2705" t="inlineStr">
        <is>
          <t>Le Vianon</t>
        </is>
      </c>
      <c r="B2705" t="inlineStr">
        <is>
          <t>FRFRR98A_1</t>
        </is>
      </c>
      <c r="C2705" t="inlineStr">
        <is>
          <t>bvg052</t>
        </is>
      </c>
      <c r="D2705" t="inlineStr">
        <is>
          <t>Dognon - Diège - Doustre - Triouzoune</t>
        </is>
      </c>
    </row>
    <row r="2706">
      <c r="A2706" t="inlineStr">
        <is>
          <t>Ruisseau de Vasséjoux</t>
        </is>
      </c>
      <c r="B2706" t="inlineStr">
        <is>
          <t>FRFRR98A_2</t>
        </is>
      </c>
      <c r="C2706" t="inlineStr">
        <is>
          <t>bvg052</t>
        </is>
      </c>
      <c r="D2706" t="inlineStr">
        <is>
          <t>Dognon - Diège - Doustre - Triouzoune</t>
        </is>
      </c>
    </row>
    <row r="2707">
      <c r="A2707" t="inlineStr">
        <is>
          <t>Ruisseau du Moulin du Lieuteret</t>
        </is>
      </c>
      <c r="B2707" t="inlineStr">
        <is>
          <t>FRFRR98B_1</t>
        </is>
      </c>
      <c r="C2707" t="inlineStr">
        <is>
          <t>bvg052</t>
        </is>
      </c>
      <c r="D2707" t="inlineStr">
        <is>
          <t>Dognon - Diège - Doustre - Triouzoune</t>
        </is>
      </c>
    </row>
    <row r="2708">
      <c r="A2708" t="inlineStr">
        <is>
          <t>Ruisseau de Chassagnoux</t>
        </is>
      </c>
      <c r="B2708" t="inlineStr">
        <is>
          <t>FRFRR98B_2</t>
        </is>
      </c>
      <c r="C2708" t="inlineStr">
        <is>
          <t>bvg052</t>
        </is>
      </c>
      <c r="D2708" t="inlineStr">
        <is>
          <t>Dognon - Diège - Doustre - Triouzoune</t>
        </is>
      </c>
    </row>
    <row r="2709">
      <c r="A2709" t="inlineStr">
        <is>
          <t>Le Tourtrat</t>
        </is>
      </c>
      <c r="B2709" t="inlineStr">
        <is>
          <t>FRFRR9_2</t>
        </is>
      </c>
      <c r="C2709" t="inlineStr">
        <is>
          <t>bvg014</t>
        </is>
      </c>
      <c r="D2709" t="inlineStr">
        <is>
          <t>Antenne - Soloire</t>
        </is>
      </c>
    </row>
    <row r="2710">
      <c r="A2710" t="inlineStr">
        <is>
          <t>[Toponyme inconnu] non codifiée7</t>
        </is>
      </c>
      <c r="B2710" t="inlineStr">
        <is>
          <t>FRFRR9_3</t>
        </is>
      </c>
      <c r="C2710" t="inlineStr">
        <is>
          <t>bvg014</t>
        </is>
      </c>
      <c r="D2710" t="inlineStr">
        <is>
          <t>Antenne - Soloire</t>
        </is>
      </c>
    </row>
    <row r="2711">
      <c r="A2711" t="inlineStr">
        <is>
          <t>Le Malémont</t>
        </is>
      </c>
      <c r="B2711" t="inlineStr">
        <is>
          <t>FRFRR9_4</t>
        </is>
      </c>
      <c r="C2711" t="inlineStr">
        <is>
          <t>bvg014</t>
        </is>
      </c>
      <c r="D2711" t="inlineStr">
        <is>
          <t>Antenne - Soloire</t>
        </is>
      </c>
    </row>
    <row r="2712">
      <c r="A2712" t="inlineStr">
        <is>
          <t>Le Bruant</t>
        </is>
      </c>
      <c r="B2712" t="inlineStr">
        <is>
          <t>FRFRT1_1</t>
        </is>
      </c>
      <c r="C2712" t="inlineStr">
        <is>
          <t>bvg063</t>
        </is>
      </c>
      <c r="D2712" t="inlineStr">
        <is>
          <t>Estuaire Charente, marais et pertuis</t>
        </is>
      </c>
    </row>
    <row r="2713">
      <c r="A2713" t="inlineStr">
        <is>
          <t>Le Riveau</t>
        </is>
      </c>
      <c r="B2713" t="inlineStr">
        <is>
          <t>FRFRT2_1</t>
        </is>
      </c>
      <c r="C2713" t="inlineStr">
        <is>
          <t>bvg132</t>
        </is>
      </c>
      <c r="D2713" t="inlineStr">
        <is>
          <t>Seudre</t>
        </is>
      </c>
    </row>
    <row r="2714">
      <c r="A2714" t="inlineStr">
        <is>
          <t>Le Bertu</t>
        </is>
      </c>
      <c r="B2714" t="inlineStr">
        <is>
          <t>FRFRT2_2</t>
        </is>
      </c>
      <c r="C2714" t="inlineStr">
        <is>
          <t>bvg132</t>
        </is>
      </c>
      <c r="D2714" t="inlineStr">
        <is>
          <t>Seudre</t>
        </is>
      </c>
    </row>
    <row r="2715">
      <c r="A2715" t="inlineStr">
        <is>
          <t>Chenal de Chalons</t>
        </is>
      </c>
      <c r="B2715" t="inlineStr">
        <is>
          <t>FRFRT2_3</t>
        </is>
      </c>
      <c r="C2715" t="inlineStr">
        <is>
          <t>bvg132</t>
        </is>
      </c>
      <c r="D2715" t="inlineStr">
        <is>
          <t>Seudre</t>
        </is>
      </c>
    </row>
    <row r="2716">
      <c r="A2716" t="inlineStr">
        <is>
          <t>Chenal de Pélard</t>
        </is>
      </c>
      <c r="B2716" t="inlineStr">
        <is>
          <t>FRFRT2_4</t>
        </is>
      </c>
      <c r="C2716" t="inlineStr">
        <is>
          <t>bvg132</t>
        </is>
      </c>
      <c r="D2716" t="inlineStr">
        <is>
          <t>Seudre</t>
        </is>
      </c>
    </row>
    <row r="2717">
      <c r="A2717" t="inlineStr">
        <is>
          <t>Chenal de Recoulaine</t>
        </is>
      </c>
      <c r="B2717" t="inlineStr">
        <is>
          <t>FRFRT2_5</t>
        </is>
      </c>
      <c r="C2717" t="inlineStr">
        <is>
          <t>bvg132</t>
        </is>
      </c>
      <c r="D2717" t="inlineStr">
        <is>
          <t>Seudre</t>
        </is>
      </c>
    </row>
    <row r="2718">
      <c r="A2718" t="inlineStr">
        <is>
          <t>Chenal de Luzac</t>
        </is>
      </c>
      <c r="B2718" t="inlineStr">
        <is>
          <t>FRFRT2_6</t>
        </is>
      </c>
      <c r="C2718" t="inlineStr">
        <is>
          <t>bvg132</t>
        </is>
      </c>
      <c r="D2718" t="inlineStr">
        <is>
          <t>Seudre</t>
        </is>
      </c>
    </row>
    <row r="2719">
      <c r="A2719" t="inlineStr">
        <is>
          <t>Chenal de Chaillevette</t>
        </is>
      </c>
      <c r="B2719" t="inlineStr">
        <is>
          <t>FRFRT2_7</t>
        </is>
      </c>
      <c r="C2719" t="inlineStr">
        <is>
          <t>bvg132</t>
        </is>
      </c>
      <c r="D2719" t="inlineStr">
        <is>
          <t>Seudre</t>
        </is>
      </c>
    </row>
    <row r="2720">
      <c r="A2720" t="inlineStr">
        <is>
          <t>Ruisseau du Galostre</t>
        </is>
      </c>
      <c r="B2720" t="inlineStr">
        <is>
          <t>FRFRT31_1</t>
        </is>
      </c>
      <c r="C2720" t="inlineStr">
        <is>
          <t>bvg131</t>
        </is>
      </c>
      <c r="D2720" t="inlineStr">
        <is>
          <t>Saye - Galostre</t>
        </is>
      </c>
    </row>
    <row r="2721">
      <c r="A2721" t="inlineStr">
        <is>
          <t>Ruisseau de Lavie</t>
        </is>
      </c>
      <c r="B2721" t="inlineStr">
        <is>
          <t>FRFRT31_2</t>
        </is>
      </c>
      <c r="C2721" t="inlineStr">
        <is>
          <t>bvg091</t>
        </is>
      </c>
      <c r="D2721" t="inlineStr">
        <is>
          <t>Isle aval</t>
        </is>
      </c>
    </row>
    <row r="2722">
      <c r="A2722" t="inlineStr">
        <is>
          <t>Ruisseau de Mauriens</t>
        </is>
      </c>
      <c r="B2722" t="inlineStr">
        <is>
          <t>FRFRT31_3</t>
        </is>
      </c>
      <c r="C2722" t="inlineStr">
        <is>
          <t>bvg091</t>
        </is>
      </c>
      <c r="D2722" t="inlineStr">
        <is>
          <t>Isle aval</t>
        </is>
      </c>
    </row>
    <row r="2723">
      <c r="A2723" t="inlineStr">
        <is>
          <t>La Souloire</t>
        </is>
      </c>
      <c r="B2723" t="inlineStr">
        <is>
          <t>FRFRT32_10</t>
        </is>
      </c>
      <c r="C2723" t="inlineStr">
        <is>
          <t>bvg067</t>
        </is>
      </c>
      <c r="D2723" t="inlineStr">
        <is>
          <t>Estuaire de la Dordogne</t>
        </is>
      </c>
    </row>
    <row r="2724">
      <c r="A2724" t="inlineStr">
        <is>
          <t>Ruisseau de Cante-Rane</t>
        </is>
      </c>
      <c r="B2724" t="inlineStr">
        <is>
          <t>FRFRT32_12</t>
        </is>
      </c>
      <c r="C2724" t="inlineStr">
        <is>
          <t>bvg067</t>
        </is>
      </c>
      <c r="D2724" t="inlineStr">
        <is>
          <t>Estuaire de la Dordogne</t>
        </is>
      </c>
    </row>
    <row r="2725">
      <c r="A2725" t="inlineStr">
        <is>
          <t>La Laurence</t>
        </is>
      </c>
      <c r="B2725" t="inlineStr">
        <is>
          <t>FRFRT32_13</t>
        </is>
      </c>
      <c r="C2725" t="inlineStr">
        <is>
          <t>bvg067</t>
        </is>
      </c>
      <c r="D2725" t="inlineStr">
        <is>
          <t>Estuaire de la Dordogne</t>
        </is>
      </c>
    </row>
    <row r="2726">
      <c r="A2726" t="inlineStr">
        <is>
          <t>Ruisseau des Marguerites</t>
        </is>
      </c>
      <c r="B2726" t="inlineStr">
        <is>
          <t>FRFRT32_14</t>
        </is>
      </c>
      <c r="C2726" t="inlineStr">
        <is>
          <t>bvg114</t>
        </is>
      </c>
      <c r="D2726" t="inlineStr">
        <is>
          <t>Affluents RD Dordogne et estuaire de la Gironde du Moron au Brouillon</t>
        </is>
      </c>
    </row>
    <row r="2727">
      <c r="A2727" t="inlineStr">
        <is>
          <t>Ruisseau Langrane</t>
        </is>
      </c>
      <c r="B2727" t="inlineStr">
        <is>
          <t>FRFRT32_16</t>
        </is>
      </c>
      <c r="C2727" t="inlineStr">
        <is>
          <t>bvg067</t>
        </is>
      </c>
      <c r="D2727" t="inlineStr">
        <is>
          <t>Estuaire de la Dordogne</t>
        </is>
      </c>
    </row>
    <row r="2728">
      <c r="A2728" t="inlineStr">
        <is>
          <t>La Renaudière</t>
        </is>
      </c>
      <c r="B2728" t="inlineStr">
        <is>
          <t>FRFRT32_17</t>
        </is>
      </c>
      <c r="C2728" t="inlineStr">
        <is>
          <t>bvg067</t>
        </is>
      </c>
      <c r="D2728" t="inlineStr">
        <is>
          <t>Estuaire de la Dordogne</t>
        </is>
      </c>
    </row>
    <row r="2729">
      <c r="A2729" t="inlineStr">
        <is>
          <t>L'Escouach</t>
        </is>
      </c>
      <c r="B2729" t="inlineStr">
        <is>
          <t>FRFRT32_2</t>
        </is>
      </c>
      <c r="C2729" t="inlineStr">
        <is>
          <t>bvg067</t>
        </is>
      </c>
      <c r="D2729" t="inlineStr">
        <is>
          <t>Estuaire de la Dordogne</t>
        </is>
      </c>
    </row>
    <row r="2730">
      <c r="A2730" t="inlineStr">
        <is>
          <t>La Gamage</t>
        </is>
      </c>
      <c r="B2730" t="inlineStr">
        <is>
          <t>FRFRT32_3</t>
        </is>
      </c>
      <c r="C2730" t="inlineStr">
        <is>
          <t>bvg067</t>
        </is>
      </c>
      <c r="D2730" t="inlineStr">
        <is>
          <t>Estuaire de la Dordogne</t>
        </is>
      </c>
    </row>
    <row r="2731">
      <c r="A2731" t="inlineStr">
        <is>
          <t>Estey du Gréan</t>
        </is>
      </c>
      <c r="B2731" t="inlineStr">
        <is>
          <t>FRFRT32_6</t>
        </is>
      </c>
      <c r="C2731" t="inlineStr">
        <is>
          <t>bvg067</t>
        </is>
      </c>
      <c r="D2731" t="inlineStr">
        <is>
          <t>Estuaire de la Dordogne</t>
        </is>
      </c>
    </row>
    <row r="2732">
      <c r="A2732" t="inlineStr">
        <is>
          <t>Le Canaudonne</t>
        </is>
      </c>
      <c r="B2732" t="inlineStr">
        <is>
          <t>FRFRT32_7</t>
        </is>
      </c>
      <c r="C2732" t="inlineStr">
        <is>
          <t>bvg067</t>
        </is>
      </c>
      <c r="D2732" t="inlineStr">
        <is>
          <t>Estuaire de la Dordogne</t>
        </is>
      </c>
    </row>
    <row r="2733">
      <c r="A2733" t="inlineStr">
        <is>
          <t>Ruisseau du Taillas</t>
        </is>
      </c>
      <c r="B2733" t="inlineStr">
        <is>
          <t>FRFRT32_8</t>
        </is>
      </c>
      <c r="C2733" t="inlineStr">
        <is>
          <t>bvg067</t>
        </is>
      </c>
      <c r="D2733" t="inlineStr">
        <is>
          <t>Estuaire de la Dordogne</t>
        </is>
      </c>
    </row>
    <row r="2734">
      <c r="A2734" t="inlineStr">
        <is>
          <t>Le Baupommé</t>
        </is>
      </c>
      <c r="B2734" t="inlineStr">
        <is>
          <t>FRFRT33_1</t>
        </is>
      </c>
      <c r="C2734" t="inlineStr">
        <is>
          <t>bvg005</t>
        </is>
      </c>
      <c r="D2734" t="inlineStr">
        <is>
          <t>La Garonne et ses affluents du Dropt à la Pimpine</t>
        </is>
      </c>
    </row>
    <row r="2735">
      <c r="A2735" t="inlineStr">
        <is>
          <t>Le Grand Estey</t>
        </is>
      </c>
      <c r="B2735" t="inlineStr">
        <is>
          <t>FRFRT33_10</t>
        </is>
      </c>
      <c r="C2735" t="inlineStr">
        <is>
          <t>bvg005</t>
        </is>
      </c>
      <c r="D2735" t="inlineStr">
        <is>
          <t>La Garonne et ses affluents du Dropt à la Pimpine</t>
        </is>
      </c>
    </row>
    <row r="2736">
      <c r="A2736" t="inlineStr">
        <is>
          <t>Ruisseau de la Peguillère</t>
        </is>
      </c>
      <c r="B2736" t="inlineStr">
        <is>
          <t>FRFRT33_11</t>
        </is>
      </c>
      <c r="C2736" t="inlineStr">
        <is>
          <t>bvg005</t>
        </is>
      </c>
      <c r="D2736" t="inlineStr">
        <is>
          <t>La Garonne et ses affluents du Dropt à la Pimpine</t>
        </is>
      </c>
    </row>
    <row r="2737">
      <c r="A2737" t="inlineStr">
        <is>
          <t>Ruisseau de Moulinan</t>
        </is>
      </c>
      <c r="B2737" t="inlineStr">
        <is>
          <t>FRFRT33_12</t>
        </is>
      </c>
      <c r="C2737" t="inlineStr">
        <is>
          <t>bvg005</t>
        </is>
      </c>
      <c r="D2737" t="inlineStr">
        <is>
          <t>La Garonne et ses affluents du Dropt à la Pimpine</t>
        </is>
      </c>
    </row>
    <row r="2738">
      <c r="A2738" t="inlineStr">
        <is>
          <t>Le Cordon d'Or</t>
        </is>
      </c>
      <c r="B2738" t="inlineStr">
        <is>
          <t>FRFRT33_13</t>
        </is>
      </c>
      <c r="C2738" t="inlineStr">
        <is>
          <t>bvg005</t>
        </is>
      </c>
      <c r="D2738" t="inlineStr">
        <is>
          <t>La Garonne et ses affluents du Dropt à la Pimpine</t>
        </is>
      </c>
    </row>
    <row r="2739">
      <c r="A2739" t="inlineStr">
        <is>
          <t>Le Saucats</t>
        </is>
      </c>
      <c r="B2739" t="inlineStr">
        <is>
          <t>FRFRT33_14</t>
        </is>
      </c>
      <c r="C2739" t="inlineStr">
        <is>
          <t>bvg005</t>
        </is>
      </c>
      <c r="D2739" t="inlineStr">
        <is>
          <t>La Garonne et ses affluents du Dropt à la Pimpine</t>
        </is>
      </c>
    </row>
    <row r="2740">
      <c r="A2740" t="inlineStr">
        <is>
          <t>La Pimpine</t>
        </is>
      </c>
      <c r="B2740" t="inlineStr">
        <is>
          <t>FRFRT33_15</t>
        </is>
      </c>
      <c r="C2740" t="inlineStr">
        <is>
          <t>bvg005</t>
        </is>
      </c>
      <c r="D2740" t="inlineStr">
        <is>
          <t>La Garonne et ses affluents du Dropt à la Pimpine</t>
        </is>
      </c>
    </row>
    <row r="2741">
      <c r="A2741" t="inlineStr">
        <is>
          <t>L'Eau Blanche</t>
        </is>
      </c>
      <c r="B2741" t="inlineStr">
        <is>
          <t>FRFRT33_16</t>
        </is>
      </c>
      <c r="C2741" t="inlineStr">
        <is>
          <t>bvg005</t>
        </is>
      </c>
      <c r="D2741" t="inlineStr">
        <is>
          <t>La Garonne et ses affluents du Dropt à la Pimpine</t>
        </is>
      </c>
    </row>
    <row r="2742">
      <c r="A2742" t="inlineStr">
        <is>
          <t>La Bassanne</t>
        </is>
      </c>
      <c r="B2742" t="inlineStr">
        <is>
          <t>FRFRT33_2</t>
        </is>
      </c>
      <c r="C2742" t="inlineStr">
        <is>
          <t>bvg005</t>
        </is>
      </c>
      <c r="D2742" t="inlineStr">
        <is>
          <t>La Garonne et ses affluents du Dropt à la Pimpine</t>
        </is>
      </c>
    </row>
    <row r="2743">
      <c r="A2743" t="inlineStr">
        <is>
          <t>Ruisseau de Grusson</t>
        </is>
      </c>
      <c r="B2743" t="inlineStr">
        <is>
          <t>FRFRT33_3</t>
        </is>
      </c>
      <c r="C2743" t="inlineStr">
        <is>
          <t>bvg005</t>
        </is>
      </c>
      <c r="D2743" t="inlineStr">
        <is>
          <t>La Garonne et ses affluents du Dropt à la Pimpine</t>
        </is>
      </c>
    </row>
    <row r="2744">
      <c r="A2744" t="inlineStr">
        <is>
          <t>Ruisseau de Brion</t>
        </is>
      </c>
      <c r="B2744" t="inlineStr">
        <is>
          <t>FRFRT33_4</t>
        </is>
      </c>
      <c r="C2744" t="inlineStr">
        <is>
          <t>bvg005</t>
        </is>
      </c>
      <c r="D2744" t="inlineStr">
        <is>
          <t>La Garonne et ses affluents du Dropt à la Pimpine</t>
        </is>
      </c>
    </row>
    <row r="2745">
      <c r="A2745" t="inlineStr">
        <is>
          <t>Ruisseau de Fargues</t>
        </is>
      </c>
      <c r="B2745" t="inlineStr">
        <is>
          <t>FRFRT33_5</t>
        </is>
      </c>
      <c r="C2745" t="inlineStr">
        <is>
          <t>bvg005</t>
        </is>
      </c>
      <c r="D2745" t="inlineStr">
        <is>
          <t>La Garonne et ses affluents du Dropt à la Pimpine</t>
        </is>
      </c>
    </row>
    <row r="2746">
      <c r="A2746" t="inlineStr">
        <is>
          <t>L'Artolie</t>
        </is>
      </c>
      <c r="B2746" t="inlineStr">
        <is>
          <t>FRFRT33_7</t>
        </is>
      </c>
      <c r="C2746" t="inlineStr">
        <is>
          <t>bvg005</t>
        </is>
      </c>
      <c r="D2746" t="inlineStr">
        <is>
          <t>La Garonne et ses affluents du Dropt à la Pimpine</t>
        </is>
      </c>
    </row>
    <row r="2747">
      <c r="A2747" t="inlineStr">
        <is>
          <t>Ruisseau de Saint-Cricq</t>
        </is>
      </c>
      <c r="B2747" t="inlineStr">
        <is>
          <t>FRFRT33_8</t>
        </is>
      </c>
      <c r="C2747" t="inlineStr">
        <is>
          <t>bvg005</t>
        </is>
      </c>
      <c r="D2747" t="inlineStr">
        <is>
          <t>La Garonne et ses affluents du Dropt à la Pimpine</t>
        </is>
      </c>
    </row>
    <row r="2748">
      <c r="A2748" t="inlineStr">
        <is>
          <t>La Barboue</t>
        </is>
      </c>
      <c r="B2748" t="inlineStr">
        <is>
          <t>FRFRT33_9</t>
        </is>
      </c>
      <c r="C2748" t="inlineStr">
        <is>
          <t>bvg005</t>
        </is>
      </c>
      <c r="D2748" t="inlineStr">
        <is>
          <t>La Garonne et ses affluents du Dropt à la Pimpine</t>
        </is>
      </c>
    </row>
    <row r="2749">
      <c r="A2749" t="inlineStr">
        <is>
          <t>La Jacotte</t>
        </is>
      </c>
      <c r="B2749" t="inlineStr">
        <is>
          <t>FRFRT34_2</t>
        </is>
      </c>
      <c r="C2749" t="inlineStr">
        <is>
          <t>bvg065</t>
        </is>
      </c>
      <c r="D2749" t="inlineStr">
        <is>
          <t>La Garonne bordelaise</t>
        </is>
      </c>
    </row>
    <row r="2750">
      <c r="A2750" t="inlineStr">
        <is>
          <t>Le Peugue</t>
        </is>
      </c>
      <c r="B2750" t="inlineStr">
        <is>
          <t>FRFRT34_3</t>
        </is>
      </c>
      <c r="C2750" t="inlineStr">
        <is>
          <t>bvg065</t>
        </is>
      </c>
      <c r="D2750" t="inlineStr">
        <is>
          <t>La Garonne bordelaise</t>
        </is>
      </c>
    </row>
    <row r="2751">
      <c r="A2751" t="inlineStr">
        <is>
          <t>La Maqueline</t>
        </is>
      </c>
      <c r="B2751" t="inlineStr">
        <is>
          <t>FRFRT34_4</t>
        </is>
      </c>
      <c r="C2751" t="inlineStr">
        <is>
          <t>bvg065</t>
        </is>
      </c>
      <c r="D2751" t="inlineStr">
        <is>
          <t>La Garonne bordelaise</t>
        </is>
      </c>
    </row>
    <row r="2752">
      <c r="A2752" t="inlineStr">
        <is>
          <t>Ruisseau de Rousselet</t>
        </is>
      </c>
      <c r="B2752" t="inlineStr">
        <is>
          <t>FRFRT35_1</t>
        </is>
      </c>
      <c r="C2752" t="inlineStr">
        <is>
          <t>bvg114</t>
        </is>
      </c>
      <c r="D2752" t="inlineStr">
        <is>
          <t>Affluents RD Dordogne et estuaire de la Gironde du Moron au Brouillon</t>
        </is>
      </c>
    </row>
    <row r="2753">
      <c r="A2753" t="inlineStr">
        <is>
          <t>Ruisseau de Brouillon</t>
        </is>
      </c>
      <c r="B2753" t="inlineStr">
        <is>
          <t>FRFRT35_2</t>
        </is>
      </c>
      <c r="C2753" t="inlineStr">
        <is>
          <t>bvg114</t>
        </is>
      </c>
      <c r="D2753" t="inlineStr">
        <is>
          <t>Affluents RD Dordogne et estuaire de la Gironde du Moron au Brouillon</t>
        </is>
      </c>
    </row>
    <row r="2754">
      <c r="A2754" t="inlineStr">
        <is>
          <t>Chenal du Gaet</t>
        </is>
      </c>
      <c r="B2754" t="inlineStr">
        <is>
          <t>FRFRT35_3</t>
        </is>
      </c>
      <c r="C2754" t="inlineStr">
        <is>
          <t>bvg006</t>
        </is>
      </c>
      <c r="D2754" t="inlineStr">
        <is>
          <t>Affluents RG de l'estuaire de la Gironde</t>
        </is>
      </c>
    </row>
    <row r="2755">
      <c r="A2755" t="inlineStr">
        <is>
          <t>Jalle du Breuil</t>
        </is>
      </c>
      <c r="B2755" t="inlineStr">
        <is>
          <t>FRFRT35_4</t>
        </is>
      </c>
      <c r="C2755" t="inlineStr">
        <is>
          <t>bvg006</t>
        </is>
      </c>
      <c r="D2755" t="inlineStr">
        <is>
          <t>Affluents RG de l'estuaire de la Gironde</t>
        </is>
      </c>
    </row>
    <row r="2756">
      <c r="A2756" t="inlineStr">
        <is>
          <t>Jalle du Nord</t>
        </is>
      </c>
      <c r="B2756" t="inlineStr">
        <is>
          <t>FRFRT35_5</t>
        </is>
      </c>
      <c r="C2756" t="inlineStr">
        <is>
          <t>bvg006</t>
        </is>
      </c>
      <c r="D2756" t="inlineStr">
        <is>
          <t>Affluents RG de l'estuaire de la Gironde</t>
        </is>
      </c>
    </row>
    <row r="2757">
      <c r="A2757" t="inlineStr">
        <is>
          <t>La Berle</t>
        </is>
      </c>
      <c r="B2757" t="inlineStr">
        <is>
          <t>FRFRT35_6</t>
        </is>
      </c>
      <c r="C2757" t="inlineStr">
        <is>
          <t>bvg006</t>
        </is>
      </c>
      <c r="D2757" t="inlineStr">
        <is>
          <t>Affluents RG de l'estuaire de la Gironde</t>
        </is>
      </c>
    </row>
    <row r="2758">
      <c r="A2758" t="inlineStr">
        <is>
          <t>La Maqueline</t>
        </is>
      </c>
      <c r="B2758" t="inlineStr">
        <is>
          <t>FRFRT35_7</t>
        </is>
      </c>
      <c r="C2758" t="inlineStr">
        <is>
          <t>bvg006</t>
        </is>
      </c>
      <c r="D2758" t="inlineStr">
        <is>
          <t>Affluents RG de l'estuaire de la Gironde</t>
        </is>
      </c>
    </row>
    <row r="2759">
      <c r="A2759" t="inlineStr">
        <is>
          <t>La Jalle de Cartillon</t>
        </is>
      </c>
      <c r="B2759" t="inlineStr">
        <is>
          <t>FRFRT35_8</t>
        </is>
      </c>
      <c r="C2759" t="inlineStr">
        <is>
          <t>bvg006</t>
        </is>
      </c>
      <c r="D2759" t="inlineStr">
        <is>
          <t>Affluents RG de l'estuaire de la Gironde</t>
        </is>
      </c>
    </row>
    <row r="2760">
      <c r="A2760" t="inlineStr">
        <is>
          <t>Rivière de Fontdevine</t>
        </is>
      </c>
      <c r="B2760" t="inlineStr">
        <is>
          <t>FRFRT4_1</t>
        </is>
      </c>
      <c r="C2760" t="inlineStr">
        <is>
          <t>bvg070</t>
        </is>
      </c>
      <c r="D2760" t="inlineStr">
        <is>
          <t>Frange aval RD de l'estuaire de la Gironde</t>
        </is>
      </c>
    </row>
    <row r="2761">
      <c r="A2761" t="inlineStr">
        <is>
          <t>Le Rambaud</t>
        </is>
      </c>
      <c r="B2761" t="inlineStr">
        <is>
          <t>FRFRT4_2</t>
        </is>
      </c>
      <c r="C2761" t="inlineStr">
        <is>
          <t>bvg070</t>
        </is>
      </c>
      <c r="D2761" t="inlineStr">
        <is>
          <t>Frange aval RD de l'estuaire de la Gironde</t>
        </is>
      </c>
    </row>
    <row r="2762">
      <c r="A2762" t="inlineStr">
        <is>
          <t>Etier de Maubert</t>
        </is>
      </c>
      <c r="B2762" t="inlineStr">
        <is>
          <t>FRFRT4_3</t>
        </is>
      </c>
      <c r="C2762" t="inlineStr">
        <is>
          <t>bvg008</t>
        </is>
      </c>
      <c r="D2762" t="inlineStr">
        <is>
          <t>Etier de Maubert et affluents</t>
        </is>
      </c>
    </row>
    <row r="2763">
      <c r="A2763" t="inlineStr">
        <is>
          <t>Chenal de Guy</t>
        </is>
      </c>
      <c r="B2763" t="inlineStr">
        <is>
          <t>FRFRT4_4</t>
        </is>
      </c>
      <c r="C2763" t="inlineStr">
        <is>
          <t>bvg042</t>
        </is>
      </c>
      <c r="D2763" t="inlineStr">
        <is>
          <t>Chenaux du Gua et du Guy</t>
        </is>
      </c>
    </row>
    <row r="2764">
      <c r="A2764" t="inlineStr">
        <is>
          <t>Chenal de la Calupeyre</t>
        </is>
      </c>
      <c r="B2764" t="inlineStr">
        <is>
          <t>FRFRT4_5</t>
        </is>
      </c>
      <c r="C2764" t="inlineStr">
        <is>
          <t>bvg006</t>
        </is>
      </c>
      <c r="D2764" t="inlineStr">
        <is>
          <t>Affluents RG de l'estuaire de la Gironde</t>
        </is>
      </c>
    </row>
    <row r="2765">
      <c r="A2765" t="inlineStr">
        <is>
          <t>Ruisseau de Bardécille</t>
        </is>
      </c>
      <c r="B2765" t="inlineStr">
        <is>
          <t>FRFRT5_1</t>
        </is>
      </c>
      <c r="C2765" t="inlineStr">
        <is>
          <t>bvg070</t>
        </is>
      </c>
      <c r="D2765" t="inlineStr">
        <is>
          <t>Frange aval RD de l'estuaire de la Gironde</t>
        </is>
      </c>
    </row>
    <row r="2766">
      <c r="A2766" t="inlineStr">
        <is>
          <t>Ruisseau de Jouanin</t>
        </is>
      </c>
      <c r="B2766" t="inlineStr">
        <is>
          <t>FRFRT6_1</t>
        </is>
      </c>
      <c r="C2766" t="inlineStr">
        <is>
          <t>bvg003</t>
        </is>
      </c>
      <c r="D2766" t="inlineStr">
        <is>
          <t>Adour de transition</t>
        </is>
      </c>
    </row>
    <row r="2767">
      <c r="A2767" t="inlineStr">
        <is>
          <t>Ruisseau de Lespontès</t>
        </is>
      </c>
      <c r="B2767" t="inlineStr">
        <is>
          <t>FRFRT6_2</t>
        </is>
      </c>
      <c r="C2767" t="inlineStr">
        <is>
          <t>bvg003</t>
        </is>
      </c>
      <c r="D2767" t="inlineStr">
        <is>
          <t>Adour de transition</t>
        </is>
      </c>
    </row>
    <row r="2768">
      <c r="A2768" t="inlineStr">
        <is>
          <t>Ruisseau de Bezincam</t>
        </is>
      </c>
      <c r="B2768" t="inlineStr">
        <is>
          <t>FRFRT6_3</t>
        </is>
      </c>
      <c r="C2768" t="inlineStr">
        <is>
          <t>bvg003</t>
        </is>
      </c>
      <c r="D2768" t="inlineStr">
        <is>
          <t>Adour de transition</t>
        </is>
      </c>
    </row>
    <row r="2769">
      <c r="A2769" t="inlineStr">
        <is>
          <t>Ruisseau de Castreyan</t>
        </is>
      </c>
      <c r="B2769" t="inlineStr">
        <is>
          <t>FRFRT6_5</t>
        </is>
      </c>
      <c r="C2769" t="inlineStr">
        <is>
          <t>bvg003</t>
        </is>
      </c>
      <c r="D2769" t="inlineStr">
        <is>
          <t>Adour de transition</t>
        </is>
      </c>
    </row>
    <row r="2770">
      <c r="A2770" t="inlineStr">
        <is>
          <t>Ruisseau du Moulin</t>
        </is>
      </c>
      <c r="B2770" t="inlineStr">
        <is>
          <t>FRFRT6_6</t>
        </is>
      </c>
      <c r="C2770" t="inlineStr">
        <is>
          <t>bvg003</t>
        </is>
      </c>
      <c r="D2770" t="inlineStr">
        <is>
          <t>Adour de transition</t>
        </is>
      </c>
    </row>
    <row r="2771">
      <c r="A2771" t="inlineStr">
        <is>
          <t>Ruisseau de Lorta</t>
        </is>
      </c>
      <c r="B2771" t="inlineStr">
        <is>
          <t>FRFRT6_7</t>
        </is>
      </c>
      <c r="C2771" t="inlineStr">
        <is>
          <t>bvg003</t>
        </is>
      </c>
      <c r="D2771" t="inlineStr">
        <is>
          <t>Adour de transition</t>
        </is>
      </c>
    </row>
    <row r="2772">
      <c r="A2772" t="inlineStr">
        <is>
          <t>Canal du Moulin de Biaudos</t>
        </is>
      </c>
      <c r="B2772" t="inlineStr">
        <is>
          <t>FRFRT6_8</t>
        </is>
      </c>
      <c r="C2772" t="inlineStr">
        <is>
          <t>bvg003</t>
        </is>
      </c>
      <c r="D2772" t="inlineStr">
        <is>
          <t>Adour de transition</t>
        </is>
      </c>
    </row>
    <row r="2773">
      <c r="A2773" t="inlineStr">
        <is>
          <t>L'Ardanavy</t>
        </is>
      </c>
      <c r="B2773" t="inlineStr">
        <is>
          <t>FRFRT6_9</t>
        </is>
      </c>
      <c r="C2773" t="inlineStr">
        <is>
          <t>bvg003</t>
        </is>
      </c>
      <c r="D2773" t="inlineStr">
        <is>
          <t>Adour de transition</t>
        </is>
      </c>
    </row>
    <row r="2774">
      <c r="A2774" t="inlineStr">
        <is>
          <t>Ruisseau du Moulin Esbouc</t>
        </is>
      </c>
      <c r="B2774" t="inlineStr">
        <is>
          <t>FRFRT7_1</t>
        </is>
      </c>
      <c r="C2774" t="inlineStr">
        <is>
          <t>bvg003</t>
        </is>
      </c>
      <c r="D2774" t="inlineStr">
        <is>
          <t>Adour de transition</t>
        </is>
      </c>
    </row>
    <row r="2775">
      <c r="A2775" t="inlineStr">
        <is>
          <t>Ruisseau d'Aritxague</t>
        </is>
      </c>
      <c r="B2775" t="inlineStr">
        <is>
          <t>FRFRT7_2</t>
        </is>
      </c>
      <c r="C2775" t="inlineStr">
        <is>
          <t>bvg003</t>
        </is>
      </c>
      <c r="D2775" t="inlineStr">
        <is>
          <t>Adour de transition</t>
        </is>
      </c>
    </row>
    <row r="2776">
      <c r="A2776" t="inlineStr">
        <is>
          <t>Estuaire Charente</t>
        </is>
      </c>
      <c r="B2776" t="inlineStr">
        <is>
          <t>FRFT01</t>
        </is>
      </c>
      <c r="C2776" t="inlineStr">
        <is>
          <t>bvg063</t>
        </is>
      </c>
      <c r="D2776" t="inlineStr">
        <is>
          <t>Estuaire Charente, marais et pertuis</t>
        </is>
      </c>
    </row>
    <row r="2777">
      <c r="A2777" t="inlineStr">
        <is>
          <t>Estuaire Seudre</t>
        </is>
      </c>
      <c r="B2777" t="inlineStr">
        <is>
          <t>FRFT02</t>
        </is>
      </c>
      <c r="C2777" t="inlineStr">
        <is>
          <t>bvg132</t>
        </is>
      </c>
      <c r="D2777" t="inlineStr">
        <is>
          <t>Seudre</t>
        </is>
      </c>
    </row>
    <row r="2778">
      <c r="A2778" t="inlineStr">
        <is>
          <t>Estuaire Adour Amont</t>
        </is>
      </c>
      <c r="B2778" t="inlineStr">
        <is>
          <t>FRFT06</t>
        </is>
      </c>
      <c r="C2778" t="inlineStr">
        <is>
          <t>bvg003</t>
        </is>
      </c>
      <c r="D2778" t="inlineStr">
        <is>
          <t>Adour de transition</t>
        </is>
      </c>
    </row>
    <row r="2779">
      <c r="A2779" t="inlineStr">
        <is>
          <t>Estuaire Adour Aval</t>
        </is>
      </c>
      <c r="B2779" t="inlineStr">
        <is>
          <t>FRFT07</t>
        </is>
      </c>
      <c r="C2779" t="inlineStr">
        <is>
          <t>bvg003</t>
        </is>
      </c>
      <c r="D2779" t="inlineStr">
        <is>
          <t>Adour de transition</t>
        </is>
      </c>
    </row>
    <row r="2780">
      <c r="A2780" t="inlineStr">
        <is>
          <t>Estuaire Bidassoa</t>
        </is>
      </c>
      <c r="B2780" t="inlineStr">
        <is>
          <t>FRFT08</t>
        </is>
      </c>
      <c r="C2780" t="inlineStr">
        <is>
          <t>bvg049</t>
        </is>
      </c>
      <c r="D2780" t="inlineStr">
        <is>
          <t>Côtiers basques</t>
        </is>
      </c>
    </row>
    <row r="2781">
      <c r="A2781" t="inlineStr">
        <is>
          <t>Estuaire Gironde aval</t>
        </is>
      </c>
      <c r="B2781" t="inlineStr">
        <is>
          <t>FRFT09</t>
        </is>
      </c>
      <c r="C2781" t="inlineStr">
        <is>
          <t>bvg068</t>
        </is>
      </c>
      <c r="D2781" t="inlineStr">
        <is>
          <t>Estuaire de la Gironde et milieux associés</t>
        </is>
      </c>
    </row>
    <row r="2782">
      <c r="A2782" t="inlineStr">
        <is>
          <t>Estuaire Fluvial Isle</t>
        </is>
      </c>
      <c r="B2782" t="inlineStr">
        <is>
          <t>FRFT31</t>
        </is>
      </c>
      <c r="C2782" t="inlineStr">
        <is>
          <t>bvg091</t>
        </is>
      </c>
      <c r="D2782" t="inlineStr">
        <is>
          <t>Isle aval</t>
        </is>
      </c>
    </row>
    <row r="2783">
      <c r="A2783" t="inlineStr">
        <is>
          <t>Estuaire Fluvial Dordogne</t>
        </is>
      </c>
      <c r="B2783" t="inlineStr">
        <is>
          <t>FRFT32</t>
        </is>
      </c>
      <c r="C2783" t="inlineStr">
        <is>
          <t>bvg067</t>
        </is>
      </c>
      <c r="D2783" t="inlineStr">
        <is>
          <t>Estuaire de la Dordogne</t>
        </is>
      </c>
    </row>
    <row r="2784">
      <c r="A2784" t="inlineStr">
        <is>
          <t>Estuaire Fluvial Garonne Amont</t>
        </is>
      </c>
      <c r="B2784" t="inlineStr">
        <is>
          <t>FRFT33</t>
        </is>
      </c>
      <c r="C2784" t="inlineStr">
        <is>
          <t>bvg005</t>
        </is>
      </c>
      <c r="D2784" t="inlineStr">
        <is>
          <t>La Garonne et ses affluents du Dropt à la Pimpine</t>
        </is>
      </c>
    </row>
    <row r="2785">
      <c r="A2785" t="inlineStr">
        <is>
          <t>Estuaire Fluvial Garonne Aval</t>
        </is>
      </c>
      <c r="B2785" t="inlineStr">
        <is>
          <t>FRFT34</t>
        </is>
      </c>
      <c r="C2785" t="inlineStr">
        <is>
          <t>bvg065</t>
        </is>
      </c>
      <c r="D2785" t="inlineStr">
        <is>
          <t>La Garonne bordelaise</t>
        </is>
      </c>
    </row>
    <row r="2786">
      <c r="A2786" t="inlineStr">
        <is>
          <t>Gironde amont</t>
        </is>
      </c>
      <c r="B2786" t="inlineStr">
        <is>
          <t>FRFT35</t>
        </is>
      </c>
      <c r="C2786" t="inlineStr">
        <is>
          <t>bvg068</t>
        </is>
      </c>
      <c r="D2786" t="inlineStr">
        <is>
          <t>Estuaire de la Gironde et milieux associés</t>
        </is>
      </c>
    </row>
  </sheetData>
  <autoFilter ref="B1:D1016"/>
  <pageMargins left="0.7" right="0.7" top="0.3" bottom="0.3" header="0.511805555555555" footer="0.511805555555555"/>
  <pageSetup orientation="portrait" paperSize="9" scale="90" useFirstPageNumber="1" horizontalDpi="300" verticalDpi="300"/>
</worksheet>
</file>

<file path=xl/worksheets/sheet14.xml><?xml version="1.0" encoding="utf-8"?>
<worksheet xmlns="http://schemas.openxmlformats.org/spreadsheetml/2006/main">
  <sheetPr codeName="Feuil8">
    <outlinePr summaryBelow="1" summaryRight="1"/>
    <pageSetUpPr/>
  </sheetPr>
  <dimension ref="A1:A1"/>
  <sheetViews>
    <sheetView zoomScale="130" workbookViewId="0">
      <selection activeCell="A26" sqref="A26"/>
    </sheetView>
  </sheetViews>
  <sheetFormatPr baseColWidth="10" defaultColWidth="8.7109375" defaultRowHeight="15"/>
  <cols>
    <col width="81.85546875" customWidth="1" style="49" min="1" max="1"/>
    <col width="11.140625" customWidth="1" style="49" min="2" max="2"/>
    <col width="9.140625" customWidth="1" style="49" min="3" max="257"/>
  </cols>
  <sheetData/>
  <pageMargins left="0.7875000000000001" right="0.7875000000000001" top="0.7875000000000001" bottom="0.7875000000000001" header="0.511805555555555" footer="0.511805555555555"/>
  <pageSetup orientation="portrait" paperSize="9" scale="82" firstPageNumber="0" horizontalDpi="300" verticalDpi="300"/>
</worksheet>
</file>

<file path=xl/worksheets/sheet15.xml><?xml version="1.0" encoding="utf-8"?>
<worksheet xmlns="http://schemas.openxmlformats.org/spreadsheetml/2006/main">
  <sheetPr codeName="Feuil10">
    <outlinePr summaryBelow="1" summaryRight="1"/>
    <pageSetUpPr/>
  </sheetPr>
  <dimension ref="A1:F17"/>
  <sheetViews>
    <sheetView zoomScale="130" workbookViewId="0">
      <selection activeCell="G10" sqref="G10"/>
    </sheetView>
  </sheetViews>
  <sheetFormatPr baseColWidth="10" defaultColWidth="8.7109375" defaultRowHeight="15"/>
  <cols>
    <col width="57.7109375" customWidth="1" style="49" min="1" max="1"/>
    <col width="11" customWidth="1" style="49" min="2" max="3"/>
    <col width="35.140625" customWidth="1" style="49" min="4" max="4"/>
    <col width="11" customWidth="1" style="49" min="5" max="257"/>
  </cols>
  <sheetData>
    <row r="1">
      <c r="A1" t="inlineStr">
        <is>
          <t>Recherche du propriétaire de l'ouvrage</t>
        </is>
      </c>
      <c r="D1" t="inlineStr">
        <is>
          <t xml:space="preserve">Travaux prévus liste : </t>
        </is>
      </c>
      <c r="F1" t="inlineStr">
        <is>
          <t>Etape avancement</t>
        </is>
      </c>
    </row>
    <row r="2">
      <c r="A2" t="inlineStr">
        <is>
          <t>Prise de contact avec le propriétaire de l'ouvrage</t>
        </is>
      </c>
      <c r="D2" s="13" t="inlineStr">
        <is>
          <t>Ouvrage avec règles de gestion</t>
        </is>
      </c>
      <c r="F2" t="inlineStr">
        <is>
          <t>Prévisionnelle</t>
        </is>
      </c>
    </row>
    <row r="3">
      <c r="A3" t="inlineStr">
        <is>
          <t>Convention d'aide de l'Agence de l'eau pour les études préalables</t>
        </is>
      </c>
      <c r="D3" s="13" t="inlineStr">
        <is>
          <t>Suppression</t>
        </is>
      </c>
      <c r="F3" t="inlineStr">
        <is>
          <t>Initiée</t>
        </is>
      </c>
    </row>
    <row r="4">
      <c r="A4" t="inlineStr">
        <is>
          <t>Diagnostic - Etude préalable</t>
        </is>
      </c>
      <c r="D4" s="13" t="inlineStr">
        <is>
          <t>Ouvrage arasé</t>
        </is>
      </c>
      <c r="F4" t="inlineStr">
        <is>
          <t>Engagée</t>
        </is>
      </c>
    </row>
    <row r="5">
      <c r="A5" t="inlineStr">
        <is>
          <t>Scénario choisi - Accord du maître d'ouvrage suite aux études avant projet</t>
        </is>
      </c>
      <c r="D5" s="13" t="inlineStr">
        <is>
          <t>Pas de travaux à mettre en œuvre</t>
        </is>
      </c>
      <c r="F5" t="inlineStr">
        <is>
          <t>Terminée</t>
        </is>
      </c>
    </row>
    <row r="6">
      <c r="A6" t="inlineStr">
        <is>
          <t>Instruction administrative de la demande d'autorisation/de déclaration ou révision des actes réglementaires</t>
        </is>
      </c>
      <c r="D6" s="13" t="inlineStr">
        <is>
          <t xml:space="preserve">Ouvrage aménagé </t>
        </is>
      </c>
      <c r="F6" t="inlineStr">
        <is>
          <t>Abandonnée</t>
        </is>
      </c>
    </row>
    <row r="7">
      <c r="A7" t="inlineStr">
        <is>
          <t>Travaux</t>
        </is>
      </c>
    </row>
    <row r="8">
      <c r="A8" t="inlineStr">
        <is>
          <t>Fin des travaux et/ou avis de l'OFB après travaux</t>
        </is>
      </c>
    </row>
    <row r="9">
      <c r="A9" t="inlineStr">
        <is>
          <t>Abandon</t>
        </is>
      </c>
    </row>
    <row r="12">
      <c r="A12" t="inlineStr">
        <is>
          <t>liste_action_continuité</t>
        </is>
      </c>
    </row>
    <row r="13">
      <c r="A13" t="inlineStr">
        <is>
          <t>Restauration de la continuité écologique par équipement des ouvrages</t>
        </is>
      </c>
    </row>
    <row r="14">
      <c r="A14" t="inlineStr">
        <is>
          <t>Effacement d'ouvrage transversal</t>
        </is>
      </c>
    </row>
    <row r="15">
      <c r="A15" t="inlineStr">
        <is>
          <t xml:space="preserve">Contournement ou suppression  de plan d'eau </t>
        </is>
      </c>
    </row>
    <row r="16">
      <c r="A16" t="inlineStr">
        <is>
          <t>Gestion des ouvrages</t>
        </is>
      </c>
    </row>
    <row r="17">
      <c r="A17" t="inlineStr">
        <is>
          <t>Suppression des impacts des obstacles à la continuité des flux sédimentaires</t>
        </is>
      </c>
    </row>
  </sheetData>
  <pageMargins left="0.7875000000000001" right="0.7875000000000001" top="1.05277777777778" bottom="1.05277777777778" header="0.7875000000000001" footer="0.7875000000000001"/>
  <pageSetup orientation="portrait" paperSize="9" scale="90" firstPageNumber="0" horizontalDpi="300" verticalDpi="300"/>
  <headerFooter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Feuil2">
    <outlinePr summaryBelow="1" summaryRight="1"/>
    <pageSetUpPr/>
  </sheetPr>
  <dimension ref="A1:CG249"/>
  <sheetViews>
    <sheetView tabSelected="1" zoomScale="130" workbookViewId="0">
      <selection activeCell="G6" sqref="G6"/>
    </sheetView>
  </sheetViews>
  <sheetFormatPr baseColWidth="10" defaultColWidth="8.7109375" defaultRowHeight="15"/>
  <cols>
    <col width="34.42578125" customWidth="1" style="49" min="1" max="1"/>
    <col width="26.28515625" customWidth="1" style="49" min="2" max="2"/>
    <col width="16.5703125" customWidth="1" style="49" min="3" max="3"/>
    <col width="18.140625" customWidth="1" style="49" min="4" max="4"/>
    <col width="23" customWidth="1" style="49" min="5" max="6"/>
    <col width="19.140625" customWidth="1" style="49" min="7" max="8"/>
    <col width="27.140625" customWidth="1" style="49" min="9" max="9"/>
    <col width="27" customWidth="1" style="49" min="10" max="10"/>
    <col width="22.5703125" customWidth="1" style="49" min="11" max="12"/>
    <col width="19.28515625" customWidth="1" style="49" min="13" max="13"/>
    <col width="19.7109375" customWidth="1" style="49" min="14" max="14"/>
    <col width="29.28515625" customWidth="1" style="49" min="15" max="15"/>
    <col width="25.7109375" customWidth="1" style="49" min="16" max="17"/>
    <col width="24.28515625" customWidth="1" style="49" min="18" max="18"/>
    <col width="16.85546875" customWidth="1" style="49" min="19" max="20"/>
    <col width="24" customWidth="1" style="49" min="21" max="21"/>
    <col width="22.42578125" customWidth="1" style="49" min="22" max="22"/>
    <col width="16.85546875" customWidth="1" style="49" min="23" max="23"/>
    <col width="26.7109375" customWidth="1" style="49" min="24" max="24"/>
    <col width="16.85546875" customWidth="1" style="49" min="25" max="25"/>
    <col width="20" customWidth="1" style="49" min="26" max="26"/>
    <col width="18.140625" customWidth="1" style="49" min="27" max="27"/>
    <col width="16.85546875" customWidth="1" style="49" min="28" max="29"/>
    <col width="26.5703125" customWidth="1" style="49" min="30" max="31"/>
    <col width="25.42578125" customWidth="1" style="49" min="32" max="32"/>
    <col width="23.28515625" customWidth="1" style="49" min="33" max="33"/>
    <col width="22.5703125" customWidth="1" style="49" min="34" max="34"/>
    <col width="24" customWidth="1" style="49" min="35" max="35"/>
    <col width="29.5703125" customWidth="1" style="49" min="36" max="36"/>
    <col width="13.28515625" customWidth="1" style="49" min="37" max="38"/>
    <col width="14.85546875" customWidth="1" style="49" min="39" max="39"/>
    <col width="29.42578125" customWidth="1" style="49" min="40" max="47"/>
    <col width="22" customWidth="1" style="49" min="48" max="48"/>
    <col width="22.140625" customWidth="1" style="49" min="49" max="49"/>
    <col width="17.42578125" customWidth="1" style="49" min="50" max="50"/>
    <col width="8.5703125" customWidth="1" style="49" min="51" max="84"/>
    <col width="9.140625" customWidth="1" style="49" min="85" max="260"/>
  </cols>
  <sheetData>
    <row r="1" ht="19.5" customHeight="1" s="49">
      <c r="A1" s="4" t="inlineStr">
        <is>
          <t>Tableau DORA actions MIA MO SYNDICAT MIXTE DU BASSIN VERSANT DU RUISSEAU DU GUA</t>
        </is>
      </c>
      <c r="E1" s="9" t="n"/>
      <c r="F1" s="9" t="n"/>
      <c r="I1" s="10" t="n"/>
      <c r="J1" s="10" t="n"/>
      <c r="K1" s="10" t="n"/>
      <c r="AS1" s="11" t="n"/>
      <c r="AT1" s="11" t="n"/>
      <c r="AU1" s="11" t="n"/>
      <c r="AV1" s="11" t="n"/>
      <c r="AW1" s="11" t="n"/>
      <c r="AX1" s="11" t="n"/>
      <c r="AY1" s="11" t="n"/>
      <c r="AZ1" s="11" t="n"/>
      <c r="BA1" s="11" t="n"/>
      <c r="BB1" s="11" t="n"/>
      <c r="BC1" s="11" t="n"/>
      <c r="BD1" s="11" t="n"/>
      <c r="BE1" s="11" t="n"/>
      <c r="BF1" s="11" t="n"/>
      <c r="BG1" s="11" t="n"/>
      <c r="BH1" s="11" t="n"/>
      <c r="BI1" s="11" t="n"/>
      <c r="BJ1" s="11" t="n"/>
      <c r="BK1" s="11" t="n"/>
      <c r="BL1" s="11" t="n"/>
      <c r="BM1" s="11" t="n"/>
      <c r="BN1" s="11" t="n"/>
      <c r="BO1" s="11" t="n"/>
      <c r="BP1" s="11" t="n"/>
      <c r="BQ1" s="11" t="n"/>
      <c r="BR1" s="11" t="n"/>
      <c r="BS1" s="11" t="n"/>
      <c r="BT1" s="11" t="n"/>
      <c r="BU1" s="11" t="n"/>
      <c r="BV1" s="11" t="n"/>
      <c r="BW1" s="11" t="n"/>
      <c r="BX1" s="11" t="n"/>
      <c r="BY1" s="11" t="n"/>
      <c r="BZ1" s="11" t="n"/>
      <c r="CA1" s="11" t="n"/>
      <c r="CB1" s="11" t="n"/>
    </row>
    <row r="2" ht="58.9" customHeight="1" s="49">
      <c r="A2" s="4" t="inlineStr">
        <is>
          <t>Code couleur :</t>
        </is>
      </c>
      <c r="B2" s="5" t="inlineStr">
        <is>
          <t>Remplissage nécessaire pour carte</t>
        </is>
      </c>
      <c r="C2" s="6" t="inlineStr">
        <is>
          <t>Remplissage optionnel</t>
        </is>
      </c>
      <c r="D2" s="7" t="inlineStr">
        <is>
          <t>Remplissage automatique</t>
        </is>
      </c>
      <c r="I2" s="10" t="n"/>
      <c r="J2" s="10" t="n"/>
      <c r="K2" s="10" t="n"/>
      <c r="AS2" s="11" t="n"/>
      <c r="AT2" s="11" t="n"/>
      <c r="AU2" s="11" t="n"/>
      <c r="AV2" s="11" t="n"/>
      <c r="AW2" s="11" t="n"/>
      <c r="AX2" s="11" t="n"/>
      <c r="AY2" s="11" t="n"/>
      <c r="AZ2" s="11" t="n"/>
      <c r="BA2" s="11" t="n"/>
      <c r="BB2" s="11" t="n"/>
      <c r="BC2" s="11" t="n"/>
      <c r="BD2" s="11" t="n"/>
      <c r="BE2" s="11" t="n"/>
      <c r="BF2" s="11" t="n"/>
      <c r="BG2" s="11" t="n"/>
      <c r="BH2" s="11" t="n"/>
      <c r="BI2" s="11" t="n"/>
      <c r="BJ2" s="11" t="n"/>
      <c r="BK2" s="11" t="n"/>
      <c r="BL2" s="11" t="n"/>
      <c r="BM2" s="11" t="n"/>
      <c r="BN2" s="11" t="n"/>
      <c r="BO2" s="11" t="n"/>
      <c r="BP2" s="11" t="n"/>
      <c r="BQ2" s="11" t="n"/>
      <c r="BR2" s="11" t="n"/>
      <c r="BS2" s="11" t="n"/>
      <c r="BT2" s="11" t="n"/>
      <c r="BU2" s="11" t="n"/>
      <c r="BV2" s="11" t="n"/>
      <c r="BW2" s="11" t="n"/>
      <c r="BX2" s="11" t="n"/>
      <c r="BY2" s="11" t="n"/>
      <c r="BZ2" s="11" t="n"/>
      <c r="CA2" s="11" t="n"/>
      <c r="CB2" s="11" t="n"/>
    </row>
    <row r="3" ht="24.6" customHeight="1" s="49" thickBot="1">
      <c r="A3" s="12" t="inlineStr">
        <is>
          <t>Année de remplissage : 2023</t>
        </is>
      </c>
      <c r="B3" s="12" t="inlineStr">
        <is>
          <t>DDT (numéro) : 33</t>
        </is>
      </c>
      <c r="U3" s="77" t="inlineStr">
        <is>
          <t>à remplir si action de restauration de continuité écologique</t>
        </is>
      </c>
      <c r="Z3" s="99" t="inlineStr">
        <is>
          <t xml:space="preserve">Indicateurs de suivi </t>
        </is>
      </c>
      <c r="AE3" s="100" t="n"/>
      <c r="AG3" s="101" t="inlineStr">
        <is>
          <t xml:space="preserve">Etat d'avancement -  (année à renseigner) </t>
        </is>
      </c>
      <c r="AH3" s="102" t="n"/>
      <c r="AI3" s="102" t="n"/>
      <c r="AJ3" s="103" t="n"/>
      <c r="AK3" s="101" t="inlineStr">
        <is>
          <t>Montant de l’action</t>
        </is>
      </c>
      <c r="AL3" s="102" t="n"/>
      <c r="AM3" s="102" t="n"/>
      <c r="AN3" s="103" t="n"/>
      <c r="AO3" s="104" t="inlineStr">
        <is>
          <t>Plan de financement</t>
        </is>
      </c>
      <c r="AP3" s="102" t="n"/>
      <c r="AQ3" s="102" t="n"/>
      <c r="AR3" s="102" t="n"/>
      <c r="AS3" s="103" t="n"/>
      <c r="AV3" s="13" t="n"/>
      <c r="AX3" s="11" t="n"/>
      <c r="AY3" s="11" t="n"/>
      <c r="AZ3" s="11" t="n"/>
      <c r="BA3" s="11" t="n"/>
      <c r="BB3" s="11" t="n"/>
      <c r="BC3" s="11" t="n"/>
      <c r="BD3" s="11" t="n"/>
      <c r="BE3" s="11" t="n"/>
      <c r="BF3" s="11" t="n"/>
      <c r="BG3" s="11" t="n"/>
      <c r="BH3" s="11" t="n"/>
      <c r="BI3" s="11" t="n"/>
      <c r="BJ3" s="11" t="n"/>
      <c r="BK3" s="11" t="n"/>
      <c r="BL3" s="11" t="n"/>
      <c r="BM3" s="11" t="n"/>
      <c r="BN3" s="11" t="n"/>
      <c r="BO3" s="11" t="n"/>
      <c r="BP3" s="11" t="n"/>
      <c r="BQ3" s="11" t="n"/>
      <c r="BR3" s="11" t="n"/>
      <c r="BS3" s="11" t="n"/>
      <c r="BT3" s="11" t="n"/>
      <c r="BU3" s="11" t="n"/>
      <c r="BV3" s="11" t="n"/>
      <c r="BW3" s="11" t="n"/>
      <c r="BX3" s="11" t="n"/>
      <c r="BY3" s="11" t="n"/>
      <c r="BZ3" s="11" t="n"/>
      <c r="CA3" s="11" t="n"/>
      <c r="CB3" s="11" t="n"/>
      <c r="CC3" s="11" t="n"/>
      <c r="CD3" s="11" t="n"/>
      <c r="CE3" s="11" t="n"/>
      <c r="CF3" s="11" t="n"/>
      <c r="CG3" s="11" t="n"/>
    </row>
    <row r="4" ht="114" customFormat="1" customHeight="1" s="14" thickBot="1" thickTop="1">
      <c r="A4" s="58" t="inlineStr">
        <is>
          <t>Maître d'ouvrage (MO) si différent du GEMAPien</t>
        </is>
      </c>
      <c r="B4" s="58" t="inlineStr">
        <is>
          <t>nom_PPG</t>
        </is>
      </c>
      <c r="C4" s="60" t="inlineStr">
        <is>
          <t>Intégralité PPG</t>
        </is>
      </c>
      <c r="D4" s="60" t="inlineStr">
        <is>
          <t>Intégralité gestionnaire GEMAPI</t>
        </is>
      </c>
      <c r="E4" s="60" t="inlineStr">
        <is>
          <t>Nom de la masse d’eau</t>
        </is>
      </c>
      <c r="F4" s="60" t="inlineStr">
        <is>
          <t>Nom du sous BV</t>
        </is>
      </c>
      <c r="G4" s="60" t="inlineStr">
        <is>
          <t>Nom du cours d’eau si hors masse d’eau DCE</t>
        </is>
      </c>
      <c r="H4" s="58" t="inlineStr">
        <is>
          <t>Objectif bon état ME</t>
        </is>
      </c>
      <c r="I4" s="58" t="inlineStr">
        <is>
          <t>Pression hydromorphologique</t>
        </is>
      </c>
      <c r="J4" s="58" t="inlineStr">
        <is>
          <t>Altération morphologie</t>
        </is>
      </c>
      <c r="K4" s="58" t="inlineStr">
        <is>
          <t>Altération hydrologie</t>
        </is>
      </c>
      <c r="L4" s="58" t="inlineStr">
        <is>
          <t>Altération continuité</t>
        </is>
      </c>
      <c r="M4" s="58" t="inlineStr">
        <is>
          <t>CODE_ME</t>
        </is>
      </c>
      <c r="N4" s="58" t="inlineStr">
        <is>
          <t>Nom de la masse d'eau associé</t>
        </is>
      </c>
      <c r="O4" s="58" t="inlineStr">
        <is>
          <t>nom_bvgestion</t>
        </is>
      </c>
      <c r="P4" s="58" t="inlineStr">
        <is>
          <t>Linéaire de la masse d’eau</t>
        </is>
      </c>
      <c r="Q4" s="61" t="inlineStr">
        <is>
          <t>Surface de la masse d’eau</t>
        </is>
      </c>
      <c r="R4" s="62" t="inlineStr">
        <is>
          <t>Identifiant ou nom de l’action</t>
        </is>
      </c>
      <c r="S4" s="60" t="inlineStr">
        <is>
          <t>Type d’action</t>
        </is>
      </c>
      <c r="T4" s="58" t="inlineStr">
        <is>
          <t xml:space="preserve">Code OSMOSE2 de l’action </t>
        </is>
      </c>
      <c r="U4" s="60" t="inlineStr">
        <is>
          <t>Nom de l’ouvrage</t>
        </is>
      </c>
      <c r="V4" s="58" t="inlineStr">
        <is>
          <t>CODE_ROE</t>
        </is>
      </c>
      <c r="W4" s="62" t="inlineStr">
        <is>
          <t>Intitulé ouvrage</t>
        </is>
      </c>
      <c r="X4" s="60" t="inlineStr">
        <is>
          <t>Avancement spécifique à la continuité écologique</t>
        </is>
      </c>
      <c r="Y4" s="60" t="inlineStr">
        <is>
          <t xml:space="preserve">Travaux prévus </t>
        </is>
      </c>
      <c r="Z4" s="62" t="inlineStr">
        <is>
          <t>Linéaire de cours d’eau total prévisionnel prévu dans le PPG (ml)</t>
        </is>
      </c>
      <c r="AA4" s="62" t="inlineStr">
        <is>
          <t>Surface totale prévisionnelle prévue dans le PPG (m2)</t>
        </is>
      </c>
      <c r="AB4" s="62" t="inlineStr">
        <is>
          <t>Linéaire de cours d’eau total réalisé l'année n (ml)</t>
        </is>
      </c>
      <c r="AC4" s="62" t="inlineStr">
        <is>
          <t>Surface totale réalisée l'année n (m2)</t>
        </is>
      </c>
      <c r="AD4" s="62" t="inlineStr">
        <is>
          <t>Autres indicateurs de suivi disponible</t>
        </is>
      </c>
      <c r="AE4" s="62" t="inlineStr">
        <is>
          <t>Résultat de l'indicateur sur l'année n</t>
        </is>
      </c>
      <c r="AF4" s="60" t="inlineStr">
        <is>
          <t>Etat d'avancement année n</t>
        </is>
      </c>
      <c r="AG4" s="62" t="inlineStr">
        <is>
          <t>Action initiée</t>
        </is>
      </c>
      <c r="AH4" s="62" t="inlineStr">
        <is>
          <t xml:space="preserve">Action engagée </t>
        </is>
      </c>
      <c r="AI4" s="62" t="inlineStr">
        <is>
          <t xml:space="preserve">Action terminée </t>
        </is>
      </c>
      <c r="AJ4" s="62" t="inlineStr">
        <is>
          <t>Action abandonnée</t>
        </is>
      </c>
      <c r="AK4" s="62" t="inlineStr">
        <is>
          <t>Estimatif HT</t>
        </is>
      </c>
      <c r="AL4" s="62" t="inlineStr">
        <is>
          <t>Estimatif TTC</t>
        </is>
      </c>
      <c r="AM4" s="62" t="inlineStr">
        <is>
          <t>Réalisé HT</t>
        </is>
      </c>
      <c r="AN4" s="62" t="inlineStr">
        <is>
          <t>Réalisé TTC</t>
        </is>
      </c>
      <c r="AO4" s="62" t="inlineStr">
        <is>
          <t>AEAG (%)</t>
        </is>
      </c>
      <c r="AP4" s="62" t="inlineStr">
        <is>
          <t>CD (%)</t>
        </is>
      </c>
      <c r="AQ4" s="62" t="inlineStr">
        <is>
          <t>RNA (%)</t>
        </is>
      </c>
      <c r="AR4" s="62" t="inlineStr">
        <is>
          <t>Autofinancement (%)</t>
        </is>
      </c>
      <c r="AS4" s="62" t="inlineStr">
        <is>
          <t>Autres (%)</t>
        </is>
      </c>
      <c r="AT4" s="60" t="inlineStr">
        <is>
          <t>Action phare ?</t>
        </is>
      </c>
      <c r="AU4" s="60" t="inlineStr">
        <is>
          <t>Si action phare : intitulé de communication</t>
        </is>
      </c>
      <c r="AV4" s="62" t="inlineStr">
        <is>
          <t>Commentaire</t>
        </is>
      </c>
      <c r="AW4" s="62" t="inlineStr">
        <is>
          <t xml:space="preserve">Pertinence de l’action </t>
        </is>
      </c>
      <c r="AX4" s="15" t="n"/>
    </row>
    <row r="5" ht="127.5" customFormat="1" customHeight="1" s="16" thickBot="1" thickTop="1">
      <c r="A5" s="63" t="n"/>
      <c r="B5" s="64" t="inlineStr">
        <is>
          <t>Cf onglet info PPG</t>
        </is>
      </c>
      <c r="C5" s="65" t="inlineStr">
        <is>
          <t>à cocher si l’action concerne l’intégralité des ME du PPG</t>
        </is>
      </c>
      <c r="D5" s="65" t="inlineStr">
        <is>
          <t>à cocher si l’action concerne l’intégralité des ME de la MO GEMAPI</t>
        </is>
      </c>
      <c r="E5" s="65" t="inlineStr">
        <is>
          <t>(AIDE : Voir onglet Liste des masses d’eau)</t>
        </is>
      </c>
      <c r="F5" s="65" t="n"/>
      <c r="G5" s="65" t="n"/>
      <c r="H5" s="66" t="n"/>
      <c r="I5" s="66" t="n"/>
      <c r="J5" s="66" t="n"/>
      <c r="K5" s="66" t="n"/>
      <c r="L5" s="66" t="n"/>
      <c r="M5" s="66" t="n"/>
      <c r="N5" s="66" t="n"/>
      <c r="O5" s="66" t="n"/>
      <c r="P5" s="59" t="inlineStr">
        <is>
          <t>(En ml)</t>
        </is>
      </c>
      <c r="Q5" s="67" t="inlineStr">
        <is>
          <t>ou SBV si renseigné (en km²)</t>
        </is>
      </c>
      <c r="R5" s="68" t="inlineStr">
        <is>
          <t>Identifiant propre à la structure GEMAPI</t>
        </is>
      </c>
      <c r="S5" s="65" t="inlineStr">
        <is>
          <t>(AIDE : Voir onglet Liste des actions)</t>
        </is>
      </c>
      <c r="T5" s="69" t="inlineStr">
        <is>
          <t>Pour suivi DDT</t>
        </is>
      </c>
      <c r="U5" s="70" t="inlineStr">
        <is>
          <t>Liste déroulante des ouvrages sur le secteur géographique de la masse d'eau concernée</t>
        </is>
      </c>
      <c r="V5" s="69" t="inlineStr">
        <is>
          <t>Automatique si remplissage de la colonne précèdente</t>
        </is>
      </c>
      <c r="W5" s="68" t="inlineStr">
        <is>
          <t>Intitulé libre utilisé par le MO Gemapien</t>
        </is>
      </c>
      <c r="X5" s="70" t="n"/>
      <c r="Y5" s="70" t="inlineStr">
        <is>
          <t xml:space="preserve">Sélectionner dans la liste déroulante. Préciser en commentaire (colonne AP si besoin) </t>
        </is>
      </c>
      <c r="Z5" s="68" t="inlineStr">
        <is>
          <t>Choisir l’emprise la plus pertinente</t>
        </is>
      </c>
      <c r="AA5" s="105" t="n"/>
      <c r="AB5" s="68" t="inlineStr">
        <is>
          <t>à remplir si action déjà engagée</t>
        </is>
      </c>
      <c r="AC5" s="105" t="n"/>
      <c r="AD5" s="68" t="inlineStr">
        <is>
          <t>Préciser si un programme de suivi est mis en place sur cette action</t>
        </is>
      </c>
      <c r="AE5" s="68" t="inlineStr">
        <is>
          <t>Préciser votre résultat sur l'année n</t>
        </is>
      </c>
      <c r="AF5" s="65" t="inlineStr">
        <is>
          <t>Séléctionner dans la liste déroulante</t>
        </is>
      </c>
      <c r="AG5" s="68" t="inlineStr">
        <is>
          <t>(étude initiée/financement trouvé si l’action est une étude)</t>
        </is>
      </c>
      <c r="AH5" s="68" t="inlineStr">
        <is>
          <t>(travaux engagés)</t>
        </is>
      </c>
      <c r="AI5" s="68" t="inlineStr">
        <is>
          <t>(travaux terminés)</t>
        </is>
      </c>
      <c r="AJ5" s="68" t="n"/>
      <c r="AK5" s="68" t="inlineStr">
        <is>
          <t>HT</t>
        </is>
      </c>
      <c r="AL5" s="68" t="inlineStr">
        <is>
          <t>TTC</t>
        </is>
      </c>
      <c r="AM5" s="68" t="inlineStr">
        <is>
          <t>HT</t>
        </is>
      </c>
      <c r="AN5" s="68" t="inlineStr">
        <is>
          <t>TTC</t>
        </is>
      </c>
      <c r="AO5" s="68" t="n"/>
      <c r="AP5" s="68" t="n"/>
      <c r="AQ5" s="68" t="n"/>
      <c r="AR5" s="68" t="n"/>
      <c r="AS5" s="68" t="n"/>
      <c r="AT5" s="65" t="inlineStr">
        <is>
          <t>(Action que le syndicat souhaite mettre en avant dans sa communication)</t>
        </is>
      </c>
      <c r="AU5" s="65" t="n"/>
      <c r="AV5" s="68" t="n"/>
      <c r="AW5" s="68" t="inlineStr">
        <is>
          <t xml:space="preserve">Commentaire à l’initiative de la structure GEMAPi : considère que cette action a réellement permis d’améliorer le fonctionnement du milieu ? </t>
        </is>
      </c>
    </row>
    <row r="6" ht="51" customHeight="1" s="49">
      <c r="A6" s="17" t="n"/>
      <c r="B6" s="18" t="n"/>
      <c r="C6" s="19" t="n"/>
      <c r="D6" s="19" t="n"/>
      <c r="E6" s="20" t="n"/>
      <c r="F6" s="20" t="n"/>
      <c r="G6" s="17" t="n"/>
      <c r="H6" s="20">
        <f>IF(ISTEXT(E6),VLOOKUP($E6,plage_info_ME,10,0),VLOOKUP($F6,plage_info_SME,12,0))</f>
        <v/>
      </c>
      <c r="I6" s="20">
        <f>IF(ISTEXT(E6),VLOOKUP($E6,plage_info_ME,6,0),VLOOKUP($F6,plage_info_SME,5,0))</f>
        <v/>
      </c>
      <c r="J6" s="20">
        <f>IF(ISTEXT(E6),VLOOKUP($E6,plage_info_ME,5,0),VLOOKUP($F6,plage_info_SME,8,0))</f>
        <v/>
      </c>
      <c r="K6" s="20">
        <f>IF(ISTEXT(E6),VLOOKUP($E6,plage_info_ME,4,0),VLOOKUP($F6,plage_info_SME,7,0))</f>
        <v/>
      </c>
      <c r="L6" s="20">
        <f>IF(ISTEXT(E6),VLOOKUP($E6,plage_info_ME,3,0),VLOOKUP($F6,plage_info_SME,6,0))</f>
        <v/>
      </c>
      <c r="M6" s="20">
        <f>IF(ISTEXT(F6),VLOOKUP($F6,plage_info_SME,2,0),VLOOKUP($E6,plage_info_ME,2,0))</f>
        <v/>
      </c>
      <c r="N6" s="20">
        <f>IF(ISTEXT(E6),VLOOKUP($E6,plage_info_ME,1,0),VLOOKUP($F6,plage_info_SME,1,0))</f>
        <v/>
      </c>
      <c r="O6" s="20">
        <f>IF(ISTEXT(E6),VLOOKUP($E6,plage_info_ME,7,0),VLOOKUP($F6,plage_info_SME,9,0))</f>
        <v/>
      </c>
      <c r="P6" s="20">
        <f>VLOOKUP($E6,plage_info_ME,8,0)</f>
        <v/>
      </c>
      <c r="Q6" s="20">
        <f>IF(ISTEXT(E6),VLOOKUP($E6,plage_info_ME,9,0),VLOOKUP($F6,plage_info_SME,11,0))</f>
        <v/>
      </c>
      <c r="R6" s="17" t="n"/>
      <c r="S6" s="17" t="n"/>
      <c r="T6" s="17">
        <f>VLOOKUP(S6,'AIDE Liste des actions'!$A$1:$D$67,4,0)</f>
        <v/>
      </c>
      <c r="U6" s="17" t="n"/>
      <c r="V6" s="17">
        <f>VLOOKUP($U6,plage_info_ROE,2,0)</f>
        <v/>
      </c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9" t="n"/>
      <c r="AG6" s="19" t="n"/>
      <c r="AH6" s="19" t="n"/>
      <c r="AI6" s="19" t="n"/>
      <c r="AJ6" s="19" t="n"/>
      <c r="AK6" s="17" t="n"/>
      <c r="AL6" s="17" t="n"/>
      <c r="AM6" s="17" t="n"/>
      <c r="AN6" s="17" t="n"/>
      <c r="AO6" s="17" t="n"/>
      <c r="AP6" s="17" t="n"/>
      <c r="AQ6" s="17" t="n"/>
      <c r="AR6" s="17" t="n"/>
      <c r="AS6" s="17" t="n"/>
      <c r="AT6" s="17" t="n"/>
      <c r="AU6" s="20" t="n"/>
      <c r="AV6" s="20" t="n"/>
      <c r="AW6" s="17" t="n"/>
    </row>
    <row r="7">
      <c r="A7" s="17" t="n"/>
      <c r="B7" s="18" t="n"/>
      <c r="C7" s="19" t="n"/>
      <c r="D7" s="19" t="n"/>
      <c r="E7" s="20" t="n"/>
      <c r="F7" s="20" t="n"/>
      <c r="G7" s="17" t="n"/>
      <c r="H7" s="20">
        <f>IF(ISTEXT(E7),VLOOKUP($E7,plage_info_ME,10,0),VLOOKUP($F7,plage_info_SME,12,0))</f>
        <v/>
      </c>
      <c r="I7" s="20">
        <f>IF(ISTEXT(E7),VLOOKUP($E7,plage_info_ME,6,0),VLOOKUP($F7,plage_info_SME,5,0))</f>
        <v/>
      </c>
      <c r="J7" s="20">
        <f>IF(ISTEXT(E7),VLOOKUP($E7,plage_info_ME,5,0),VLOOKUP($F7,plage_info_SME,8,0))</f>
        <v/>
      </c>
      <c r="K7" s="20">
        <f>IF(ISTEXT(E7),VLOOKUP($E7,plage_info_ME,4,0),VLOOKUP($F7,plage_info_SME,7,0))</f>
        <v/>
      </c>
      <c r="L7" s="20">
        <f>IF(ISTEXT(E7),VLOOKUP($E7,plage_info_ME,3,0),VLOOKUP($F7,plage_info_SME,6,0))</f>
        <v/>
      </c>
      <c r="M7" s="20">
        <f>IF(ISTEXT(F7),VLOOKUP($F7,plage_info_SME,2,0),VLOOKUP($E7,plage_info_ME,2,0))</f>
        <v/>
      </c>
      <c r="N7" s="20">
        <f>IF(ISTEXT(E7),VLOOKUP($E7,plage_info_ME,1,0),VLOOKUP($F7,plage_info_SME,1,0))</f>
        <v/>
      </c>
      <c r="O7" s="20">
        <f>IF(ISTEXT(E7),VLOOKUP($E7,plage_info_ME,7,0),VLOOKUP($F7,plage_info_SME,9,0))</f>
        <v/>
      </c>
      <c r="P7" s="20">
        <f>VLOOKUP($E7,plage_info_ME,8,0)</f>
        <v/>
      </c>
      <c r="Q7" s="20">
        <f>IF(ISTEXT(E7),VLOOKUP($E7,plage_info_ME,9,0),VLOOKUP($F7,plage_info_SME,11,0))</f>
        <v/>
      </c>
      <c r="R7" s="17" t="n"/>
      <c r="S7" s="17" t="n"/>
      <c r="T7" s="17">
        <f>VLOOKUP(S7,'AIDE Liste des actions'!$A$1:$D$67,4,0)</f>
        <v/>
      </c>
      <c r="U7" s="17" t="n"/>
      <c r="V7" s="17">
        <f>VLOOKUP($U7,plage_info_ROE,2,0)</f>
        <v/>
      </c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9" t="n"/>
      <c r="AG7" s="19" t="n"/>
      <c r="AH7" s="19" t="n"/>
      <c r="AI7" s="19" t="n"/>
      <c r="AJ7" s="19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20" t="n"/>
      <c r="AV7" s="20" t="n"/>
      <c r="AW7" s="17" t="n"/>
    </row>
    <row r="8">
      <c r="A8" s="17" t="n"/>
      <c r="B8" s="18" t="n"/>
      <c r="C8" s="19" t="n"/>
      <c r="D8" s="19" t="n"/>
      <c r="E8" s="20" t="n"/>
      <c r="F8" s="20" t="n"/>
      <c r="G8" s="17" t="n"/>
      <c r="H8" s="20">
        <f>IF(ISTEXT(E8),VLOOKUP($E8,plage_info_ME,10,0),VLOOKUP($F8,plage_info_SME,12,0))</f>
        <v/>
      </c>
      <c r="I8" s="20">
        <f>IF(ISTEXT(E8),VLOOKUP($E8,plage_info_ME,6,0),VLOOKUP($F8,plage_info_SME,5,0))</f>
        <v/>
      </c>
      <c r="J8" s="20">
        <f>IF(ISTEXT(E8),VLOOKUP($E8,plage_info_ME,5,0),VLOOKUP($F8,plage_info_SME,8,0))</f>
        <v/>
      </c>
      <c r="K8" s="20">
        <f>IF(ISTEXT(E8),VLOOKUP($E8,plage_info_ME,4,0),VLOOKUP($F8,plage_info_SME,7,0))</f>
        <v/>
      </c>
      <c r="L8" s="20">
        <f>IF(ISTEXT(E8),VLOOKUP($E8,plage_info_ME,3,0),VLOOKUP($F8,plage_info_SME,6,0))</f>
        <v/>
      </c>
      <c r="M8" s="20">
        <f>IF(ISTEXT(F8),VLOOKUP($F8,plage_info_SME,2,0),VLOOKUP($E8,plage_info_ME,2,0))</f>
        <v/>
      </c>
      <c r="N8" s="20">
        <f>IF(ISTEXT(E8),VLOOKUP($E8,plage_info_ME,1,0),VLOOKUP($F8,plage_info_SME,1,0))</f>
        <v/>
      </c>
      <c r="O8" s="20">
        <f>IF(ISTEXT(E8),VLOOKUP($E8,plage_info_ME,7,0),VLOOKUP($F8,plage_info_SME,9,0))</f>
        <v/>
      </c>
      <c r="P8" s="20">
        <f>VLOOKUP($E8,plage_info_ME,8,0)</f>
        <v/>
      </c>
      <c r="Q8" s="20">
        <f>IF(ISTEXT(E8),VLOOKUP($E8,plage_info_ME,9,0),VLOOKUP($F8,plage_info_SME,11,0))</f>
        <v/>
      </c>
      <c r="R8" s="17" t="n"/>
      <c r="S8" s="17" t="n"/>
      <c r="T8" s="17">
        <f>VLOOKUP(S8,'AIDE Liste des actions'!$A$1:$D$67,4,0)</f>
        <v/>
      </c>
      <c r="U8" s="17" t="n"/>
      <c r="V8" s="17">
        <f>VLOOKUP($U8,plage_info_ROE,2,0)</f>
        <v/>
      </c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9" t="n"/>
      <c r="AG8" s="19" t="n"/>
      <c r="AH8" s="19" t="n"/>
      <c r="AI8" s="19" t="n"/>
      <c r="AJ8" s="19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20" t="n"/>
      <c r="AV8" s="20" t="n"/>
      <c r="AW8" s="17" t="n"/>
    </row>
    <row r="9">
      <c r="A9" s="17" t="n"/>
      <c r="B9" s="18" t="n"/>
      <c r="C9" s="19" t="n"/>
      <c r="D9" s="19" t="n"/>
      <c r="E9" s="20" t="n"/>
      <c r="F9" s="20" t="n"/>
      <c r="G9" s="17" t="n"/>
      <c r="H9" s="20">
        <f>IF(ISTEXT(E9),VLOOKUP($E9,plage_info_ME,10,0),VLOOKUP($F9,plage_info_SME,12,0))</f>
        <v/>
      </c>
      <c r="I9" s="20">
        <f>IF(ISTEXT(E9),VLOOKUP($E9,plage_info_ME,6,0),VLOOKUP($F9,plage_info_SME,5,0))</f>
        <v/>
      </c>
      <c r="J9" s="20">
        <f>IF(ISTEXT(E9),VLOOKUP($E9,plage_info_ME,5,0),VLOOKUP($F9,plage_info_SME,8,0))</f>
        <v/>
      </c>
      <c r="K9" s="20">
        <f>IF(ISTEXT(E9),VLOOKUP($E9,plage_info_ME,4,0),VLOOKUP($F9,plage_info_SME,7,0))</f>
        <v/>
      </c>
      <c r="L9" s="20">
        <f>IF(ISTEXT(E9),VLOOKUP($E9,plage_info_ME,3,0),VLOOKUP($F9,plage_info_SME,6,0))</f>
        <v/>
      </c>
      <c r="M9" s="20">
        <f>IF(ISTEXT(F9),VLOOKUP($F9,plage_info_SME,2,0),VLOOKUP($E9,plage_info_ME,2,0))</f>
        <v/>
      </c>
      <c r="N9" s="20">
        <f>IF(ISTEXT(E9),VLOOKUP($E9,plage_info_ME,1,0),VLOOKUP($F9,plage_info_SME,1,0))</f>
        <v/>
      </c>
      <c r="O9" s="20">
        <f>IF(ISTEXT(E9),VLOOKUP($E9,plage_info_ME,7,0),VLOOKUP($F9,plage_info_SME,9,0))</f>
        <v/>
      </c>
      <c r="P9" s="20">
        <f>VLOOKUP($E9,plage_info_ME,8,0)</f>
        <v/>
      </c>
      <c r="Q9" s="20">
        <f>IF(ISTEXT(E9),VLOOKUP($E9,plage_info_ME,9,0),VLOOKUP($F9,plage_info_SME,11,0))</f>
        <v/>
      </c>
      <c r="R9" s="17" t="n"/>
      <c r="S9" s="17" t="n"/>
      <c r="T9" s="17">
        <f>VLOOKUP(S9,'AIDE Liste des actions'!$A$1:$D$67,4,0)</f>
        <v/>
      </c>
      <c r="U9" s="17" t="n"/>
      <c r="V9" s="17">
        <f>VLOOKUP($U9,plage_info_ROE,2,0)</f>
        <v/>
      </c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9" t="n"/>
      <c r="AG9" s="19" t="n"/>
      <c r="AH9" s="19" t="n"/>
      <c r="AI9" s="19" t="n"/>
      <c r="AJ9" s="19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20" t="n"/>
      <c r="AV9" s="20" t="n"/>
      <c r="AW9" s="17" t="n"/>
    </row>
    <row r="10">
      <c r="A10" s="17" t="n"/>
      <c r="B10" s="18" t="n"/>
      <c r="C10" s="19" t="n"/>
      <c r="D10" s="19" t="n"/>
      <c r="E10" s="20" t="n"/>
      <c r="F10" s="20" t="n"/>
      <c r="G10" s="17" t="n"/>
      <c r="H10" s="20">
        <f>IF(ISTEXT(E10),VLOOKUP($E10,plage_info_ME,10,0),VLOOKUP($F10,plage_info_SME,12,0))</f>
        <v/>
      </c>
      <c r="I10" s="20">
        <f>IF(ISTEXT(E10),VLOOKUP($E10,plage_info_ME,6,0),VLOOKUP($F10,plage_info_SME,5,0))</f>
        <v/>
      </c>
      <c r="J10" s="20">
        <f>IF(ISTEXT(E10),VLOOKUP($E10,plage_info_ME,5,0),VLOOKUP($F10,plage_info_SME,8,0))</f>
        <v/>
      </c>
      <c r="K10" s="20">
        <f>IF(ISTEXT(E10),VLOOKUP($E10,plage_info_ME,4,0),VLOOKUP($F10,plage_info_SME,7,0))</f>
        <v/>
      </c>
      <c r="L10" s="20">
        <f>IF(ISTEXT(E10),VLOOKUP($E10,plage_info_ME,3,0),VLOOKUP($F10,plage_info_SME,6,0))</f>
        <v/>
      </c>
      <c r="M10" s="20">
        <f>IF(ISTEXT(F10),VLOOKUP($F10,plage_info_SME,2,0),VLOOKUP($E10,plage_info_ME,2,0))</f>
        <v/>
      </c>
      <c r="N10" s="20">
        <f>IF(ISTEXT(E10),VLOOKUP($E10,plage_info_ME,1,0),VLOOKUP($F10,plage_info_SME,1,0))</f>
        <v/>
      </c>
      <c r="O10" s="20">
        <f>IF(ISTEXT(E10),VLOOKUP($E10,plage_info_ME,7,0),VLOOKUP($F10,plage_info_SME,9,0))</f>
        <v/>
      </c>
      <c r="P10" s="20">
        <f>VLOOKUP($E10,plage_info_ME,8,0)</f>
        <v/>
      </c>
      <c r="Q10" s="20">
        <f>IF(ISTEXT(E10),VLOOKUP($E10,plage_info_ME,9,0),VLOOKUP($F10,plage_info_SME,11,0))</f>
        <v/>
      </c>
      <c r="R10" s="17" t="n"/>
      <c r="S10" s="17" t="n"/>
      <c r="T10" s="17">
        <f>VLOOKUP(S10,'AIDE Liste des actions'!$A$1:$D$67,4,0)</f>
        <v/>
      </c>
      <c r="U10" s="17" t="n"/>
      <c r="V10" s="17">
        <f>VLOOKUP($U10,plage_info_ROE,2,0)</f>
        <v/>
      </c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9" t="n"/>
      <c r="AG10" s="19" t="n"/>
      <c r="AH10" s="19" t="n"/>
      <c r="AI10" s="19" t="n"/>
      <c r="AJ10" s="19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20" t="n"/>
      <c r="AV10" s="20" t="n"/>
      <c r="AW10" s="17" t="n"/>
    </row>
    <row r="11">
      <c r="A11" s="17" t="n"/>
      <c r="B11" s="18" t="n"/>
      <c r="C11" s="19" t="n"/>
      <c r="D11" s="19" t="n"/>
      <c r="E11" s="20" t="n"/>
      <c r="F11" s="20" t="n"/>
      <c r="G11" s="17" t="n"/>
      <c r="H11" s="20">
        <f>IF(ISTEXT(E11),VLOOKUP($E11,plage_info_ME,10,0),VLOOKUP($F11,plage_info_SME,12,0))</f>
        <v/>
      </c>
      <c r="I11" s="20">
        <f>IF(ISTEXT(E11),VLOOKUP($E11,plage_info_ME,6,0),VLOOKUP($F11,plage_info_SME,5,0))</f>
        <v/>
      </c>
      <c r="J11" s="20">
        <f>IF(ISTEXT(E11),VLOOKUP($E11,plage_info_ME,5,0),VLOOKUP($F11,plage_info_SME,8,0))</f>
        <v/>
      </c>
      <c r="K11" s="20">
        <f>IF(ISTEXT(E11),VLOOKUP($E11,plage_info_ME,4,0),VLOOKUP($F11,plage_info_SME,7,0))</f>
        <v/>
      </c>
      <c r="L11" s="20">
        <f>IF(ISTEXT(E11),VLOOKUP($E11,plage_info_ME,3,0),VLOOKUP($F11,plage_info_SME,6,0))</f>
        <v/>
      </c>
      <c r="M11" s="20">
        <f>IF(ISTEXT(F11),VLOOKUP($F11,plage_info_SME,2,0),VLOOKUP($E11,plage_info_ME,2,0))</f>
        <v/>
      </c>
      <c r="N11" s="20">
        <f>IF(ISTEXT(E11),VLOOKUP($E11,plage_info_ME,1,0),VLOOKUP($F11,plage_info_SME,1,0))</f>
        <v/>
      </c>
      <c r="O11" s="20">
        <f>IF(ISTEXT(E11),VLOOKUP($E11,plage_info_ME,7,0),VLOOKUP($F11,plage_info_SME,9,0))</f>
        <v/>
      </c>
      <c r="P11" s="20">
        <f>VLOOKUP($E11,plage_info_ME,8,0)</f>
        <v/>
      </c>
      <c r="Q11" s="20">
        <f>IF(ISTEXT(E11),VLOOKUP($E11,plage_info_ME,9,0),VLOOKUP($F11,plage_info_SME,11,0))</f>
        <v/>
      </c>
      <c r="R11" s="17" t="n"/>
      <c r="S11" s="17" t="n"/>
      <c r="T11" s="17">
        <f>VLOOKUP(S11,'AIDE Liste des actions'!$A$1:$D$67,4,0)</f>
        <v/>
      </c>
      <c r="U11" s="17" t="n"/>
      <c r="V11" s="17">
        <f>VLOOKUP($U11,plage_info_ROE,2,0)</f>
        <v/>
      </c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9" t="n"/>
      <c r="AG11" s="19" t="n"/>
      <c r="AH11" s="19" t="n"/>
      <c r="AI11" s="19" t="n"/>
      <c r="AJ11" s="19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20" t="n"/>
      <c r="AV11" s="20" t="n"/>
      <c r="AW11" s="17" t="n"/>
    </row>
    <row r="12">
      <c r="A12" s="17" t="n"/>
      <c r="B12" s="18" t="n"/>
      <c r="C12" s="19" t="n"/>
      <c r="D12" s="19" t="n"/>
      <c r="E12" s="20" t="n"/>
      <c r="F12" s="20" t="n"/>
      <c r="G12" s="17" t="n"/>
      <c r="H12" s="20">
        <f>IF(ISTEXT(E12),VLOOKUP($E12,plage_info_ME,10,0),VLOOKUP($F12,plage_info_SME,12,0))</f>
        <v/>
      </c>
      <c r="I12" s="20">
        <f>IF(ISTEXT(E12),VLOOKUP($E12,plage_info_ME,6,0),VLOOKUP($F12,plage_info_SME,5,0))</f>
        <v/>
      </c>
      <c r="J12" s="20">
        <f>IF(ISTEXT(E12),VLOOKUP($E12,plage_info_ME,5,0),VLOOKUP($F12,plage_info_SME,8,0))</f>
        <v/>
      </c>
      <c r="K12" s="20">
        <f>IF(ISTEXT(E12),VLOOKUP($E12,plage_info_ME,4,0),VLOOKUP($F12,plage_info_SME,7,0))</f>
        <v/>
      </c>
      <c r="L12" s="20">
        <f>IF(ISTEXT(E12),VLOOKUP($E12,plage_info_ME,3,0),VLOOKUP($F12,plage_info_SME,6,0))</f>
        <v/>
      </c>
      <c r="M12" s="20">
        <f>IF(ISTEXT(F12),VLOOKUP($F12,plage_info_SME,2,0),VLOOKUP($E12,plage_info_ME,2,0))</f>
        <v/>
      </c>
      <c r="N12" s="20">
        <f>IF(ISTEXT(E12),VLOOKUP($E12,plage_info_ME,1,0),VLOOKUP($F12,plage_info_SME,1,0))</f>
        <v/>
      </c>
      <c r="O12" s="20">
        <f>IF(ISTEXT(E12),VLOOKUP($E12,plage_info_ME,7,0),VLOOKUP($F12,plage_info_SME,9,0))</f>
        <v/>
      </c>
      <c r="P12" s="20">
        <f>VLOOKUP($E12,plage_info_ME,8,0)</f>
        <v/>
      </c>
      <c r="Q12" s="20">
        <f>IF(ISTEXT(E12),VLOOKUP($E12,plage_info_ME,9,0),VLOOKUP($F12,plage_info_SME,11,0))</f>
        <v/>
      </c>
      <c r="R12" s="17" t="n"/>
      <c r="S12" s="17" t="n"/>
      <c r="T12" s="17">
        <f>VLOOKUP(S12,'AIDE Liste des actions'!$A$1:$D$67,4,0)</f>
        <v/>
      </c>
      <c r="U12" s="17" t="n"/>
      <c r="V12" s="17">
        <f>VLOOKUP($U12,plage_info_ROE,2,0)</f>
        <v/>
      </c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9" t="n"/>
      <c r="AG12" s="19" t="n"/>
      <c r="AH12" s="19" t="n"/>
      <c r="AI12" s="19" t="n"/>
      <c r="AJ12" s="19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20" t="n"/>
      <c r="AV12" s="20" t="n"/>
      <c r="AW12" s="17" t="n"/>
    </row>
    <row r="13">
      <c r="A13" s="17" t="n"/>
      <c r="B13" s="18" t="n"/>
      <c r="C13" s="19" t="n"/>
      <c r="D13" s="19" t="n"/>
      <c r="E13" s="20" t="n"/>
      <c r="F13" s="20" t="n"/>
      <c r="G13" s="17" t="n"/>
      <c r="H13" s="20">
        <f>IF(ISTEXT(E13),VLOOKUP($E13,plage_info_ME,10,0),VLOOKUP($F13,plage_info_SME,12,0))</f>
        <v/>
      </c>
      <c r="I13" s="20">
        <f>IF(ISTEXT(E13),VLOOKUP($E13,plage_info_ME,6,0),VLOOKUP($F13,plage_info_SME,5,0))</f>
        <v/>
      </c>
      <c r="J13" s="20">
        <f>IF(ISTEXT(E13),VLOOKUP($E13,plage_info_ME,5,0),VLOOKUP($F13,plage_info_SME,8,0))</f>
        <v/>
      </c>
      <c r="K13" s="20">
        <f>IF(ISTEXT(E13),VLOOKUP($E13,plage_info_ME,4,0),VLOOKUP($F13,plage_info_SME,7,0))</f>
        <v/>
      </c>
      <c r="L13" s="20">
        <f>IF(ISTEXT(E13),VLOOKUP($E13,plage_info_ME,3,0),VLOOKUP($F13,plage_info_SME,6,0))</f>
        <v/>
      </c>
      <c r="M13" s="20">
        <f>IF(ISTEXT(F13),VLOOKUP($F13,plage_info_SME,2,0),VLOOKUP($E13,plage_info_ME,2,0))</f>
        <v/>
      </c>
      <c r="N13" s="20">
        <f>IF(ISTEXT(E13),VLOOKUP($E13,plage_info_ME,1,0),VLOOKUP($F13,plage_info_SME,1,0))</f>
        <v/>
      </c>
      <c r="O13" s="20">
        <f>IF(ISTEXT(E13),VLOOKUP($E13,plage_info_ME,7,0),VLOOKUP($F13,plage_info_SME,9,0))</f>
        <v/>
      </c>
      <c r="P13" s="20">
        <f>VLOOKUP($E13,plage_info_ME,8,0)</f>
        <v/>
      </c>
      <c r="Q13" s="20">
        <f>IF(ISTEXT(E13),VLOOKUP($E13,plage_info_ME,9,0),VLOOKUP($F13,plage_info_SME,11,0))</f>
        <v/>
      </c>
      <c r="R13" s="17" t="n"/>
      <c r="S13" s="17" t="n"/>
      <c r="T13" s="17">
        <f>VLOOKUP(S13,'AIDE Liste des actions'!$A$1:$D$67,4,0)</f>
        <v/>
      </c>
      <c r="U13" s="17" t="n"/>
      <c r="V13" s="17">
        <f>VLOOKUP($U13,plage_info_ROE,2,0)</f>
        <v/>
      </c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9" t="n"/>
      <c r="AG13" s="19" t="n"/>
      <c r="AH13" s="19" t="n"/>
      <c r="AI13" s="19" t="n"/>
      <c r="AJ13" s="19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20" t="n"/>
      <c r="AV13" s="20" t="n"/>
      <c r="AW13" s="17" t="n"/>
    </row>
    <row r="14">
      <c r="A14" s="17" t="n"/>
      <c r="B14" s="18" t="n"/>
      <c r="C14" s="19" t="n"/>
      <c r="D14" s="19" t="n"/>
      <c r="E14" s="20" t="n"/>
      <c r="F14" s="20" t="n"/>
      <c r="G14" s="17" t="n"/>
      <c r="H14" s="20">
        <f>IF(ISTEXT(E14),VLOOKUP($E14,plage_info_ME,10,0),VLOOKUP($F14,plage_info_SME,12,0))</f>
        <v/>
      </c>
      <c r="I14" s="20">
        <f>IF(ISTEXT(E14),VLOOKUP($E14,plage_info_ME,6,0),VLOOKUP($F14,plage_info_SME,5,0))</f>
        <v/>
      </c>
      <c r="J14" s="20">
        <f>IF(ISTEXT(E14),VLOOKUP($E14,plage_info_ME,5,0),VLOOKUP($F14,plage_info_SME,8,0))</f>
        <v/>
      </c>
      <c r="K14" s="20">
        <f>IF(ISTEXT(E14),VLOOKUP($E14,plage_info_ME,4,0),VLOOKUP($F14,plage_info_SME,7,0))</f>
        <v/>
      </c>
      <c r="L14" s="20">
        <f>IF(ISTEXT(E14),VLOOKUP($E14,plage_info_ME,3,0),VLOOKUP($F14,plage_info_SME,6,0))</f>
        <v/>
      </c>
      <c r="M14" s="20">
        <f>IF(ISTEXT(F14),VLOOKUP($F14,plage_info_SME,2,0),VLOOKUP($E14,plage_info_ME,2,0))</f>
        <v/>
      </c>
      <c r="N14" s="20">
        <f>IF(ISTEXT(E14),VLOOKUP($E14,plage_info_ME,1,0),VLOOKUP($F14,plage_info_SME,1,0))</f>
        <v/>
      </c>
      <c r="O14" s="20">
        <f>IF(ISTEXT(E14),VLOOKUP($E14,plage_info_ME,7,0),VLOOKUP($F14,plage_info_SME,9,0))</f>
        <v/>
      </c>
      <c r="P14" s="20">
        <f>VLOOKUP($E14,plage_info_ME,8,0)</f>
        <v/>
      </c>
      <c r="Q14" s="20">
        <f>IF(ISTEXT(E14),VLOOKUP($E14,plage_info_ME,9,0),VLOOKUP($F14,plage_info_SME,11,0))</f>
        <v/>
      </c>
      <c r="R14" s="17" t="n"/>
      <c r="S14" s="17" t="n"/>
      <c r="T14" s="17">
        <f>VLOOKUP(S14,'AIDE Liste des actions'!$A$1:$D$67,4,0)</f>
        <v/>
      </c>
      <c r="U14" s="17" t="n"/>
      <c r="V14" s="17">
        <f>VLOOKUP($U14,plage_info_ROE,2,0)</f>
        <v/>
      </c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9" t="n"/>
      <c r="AG14" s="19" t="n"/>
      <c r="AH14" s="19" t="n"/>
      <c r="AI14" s="19" t="n"/>
      <c r="AJ14" s="19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20" t="n"/>
      <c r="AV14" s="20" t="n"/>
      <c r="AW14" s="17" t="n"/>
    </row>
    <row r="15">
      <c r="A15" s="17" t="n"/>
      <c r="B15" s="18" t="n"/>
      <c r="C15" s="19" t="n"/>
      <c r="D15" s="19" t="n"/>
      <c r="E15" s="20" t="n"/>
      <c r="F15" s="20" t="n"/>
      <c r="G15" s="17" t="n"/>
      <c r="H15" s="20">
        <f>IF(ISTEXT(E15),VLOOKUP($E15,plage_info_ME,10,0),VLOOKUP($F15,plage_info_SME,12,0))</f>
        <v/>
      </c>
      <c r="I15" s="20">
        <f>IF(ISTEXT(E15),VLOOKUP($E15,plage_info_ME,6,0),VLOOKUP($F15,plage_info_SME,5,0))</f>
        <v/>
      </c>
      <c r="J15" s="20">
        <f>IF(ISTEXT(E15),VLOOKUP($E15,plage_info_ME,5,0),VLOOKUP($F15,plage_info_SME,8,0))</f>
        <v/>
      </c>
      <c r="K15" s="20">
        <f>IF(ISTEXT(E15),VLOOKUP($E15,plage_info_ME,4,0),VLOOKUP($F15,plage_info_SME,7,0))</f>
        <v/>
      </c>
      <c r="L15" s="20">
        <f>IF(ISTEXT(E15),VLOOKUP($E15,plage_info_ME,3,0),VLOOKUP($F15,plage_info_SME,6,0))</f>
        <v/>
      </c>
      <c r="M15" s="20">
        <f>IF(ISTEXT(F15),VLOOKUP($F15,plage_info_SME,2,0),VLOOKUP($E15,plage_info_ME,2,0))</f>
        <v/>
      </c>
      <c r="N15" s="20">
        <f>IF(ISTEXT(E15),VLOOKUP($E15,plage_info_ME,1,0),VLOOKUP($F15,plage_info_SME,1,0))</f>
        <v/>
      </c>
      <c r="O15" s="20">
        <f>IF(ISTEXT(E15),VLOOKUP($E15,plage_info_ME,7,0),VLOOKUP($F15,plage_info_SME,9,0))</f>
        <v/>
      </c>
      <c r="P15" s="20">
        <f>VLOOKUP($E15,plage_info_ME,8,0)</f>
        <v/>
      </c>
      <c r="Q15" s="20">
        <f>IF(ISTEXT(E15),VLOOKUP($E15,plage_info_ME,9,0),VLOOKUP($F15,plage_info_SME,11,0))</f>
        <v/>
      </c>
      <c r="R15" s="17" t="n"/>
      <c r="S15" s="17" t="n"/>
      <c r="T15" s="17">
        <f>VLOOKUP(S15,'AIDE Liste des actions'!$A$1:$D$67,4,0)</f>
        <v/>
      </c>
      <c r="U15" s="17" t="n"/>
      <c r="V15" s="17">
        <f>VLOOKUP($U15,plage_info_ROE,2,0)</f>
        <v/>
      </c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9" t="n"/>
      <c r="AG15" s="19" t="n"/>
      <c r="AH15" s="19" t="n"/>
      <c r="AI15" s="19" t="n"/>
      <c r="AJ15" s="19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20" t="n"/>
      <c r="AV15" s="20" t="n"/>
      <c r="AW15" s="17" t="n"/>
    </row>
    <row r="16">
      <c r="A16" s="17" t="n"/>
      <c r="B16" s="18" t="n"/>
      <c r="C16" s="19" t="n"/>
      <c r="D16" s="19" t="n"/>
      <c r="E16" s="20" t="n"/>
      <c r="F16" s="20" t="n"/>
      <c r="G16" s="17" t="n"/>
      <c r="H16" s="20">
        <f>IF(ISTEXT(E16),VLOOKUP($E16,plage_info_ME,10,0),VLOOKUP($F16,plage_info_SME,12,0))</f>
        <v/>
      </c>
      <c r="I16" s="20">
        <f>IF(ISTEXT(E16),VLOOKUP($E16,plage_info_ME,6,0),VLOOKUP($F16,plage_info_SME,5,0))</f>
        <v/>
      </c>
      <c r="J16" s="20">
        <f>IF(ISTEXT(E16),VLOOKUP($E16,plage_info_ME,5,0),VLOOKUP($F16,plage_info_SME,8,0))</f>
        <v/>
      </c>
      <c r="K16" s="20">
        <f>IF(ISTEXT(E16),VLOOKUP($E16,plage_info_ME,4,0),VLOOKUP($F16,plage_info_SME,7,0))</f>
        <v/>
      </c>
      <c r="L16" s="20">
        <f>IF(ISTEXT(E16),VLOOKUP($E16,plage_info_ME,3,0),VLOOKUP($F16,plage_info_SME,6,0))</f>
        <v/>
      </c>
      <c r="M16" s="20">
        <f>IF(ISTEXT(F16),VLOOKUP($F16,plage_info_SME,2,0),VLOOKUP($E16,plage_info_ME,2,0))</f>
        <v/>
      </c>
      <c r="N16" s="20">
        <f>IF(ISTEXT(E16),VLOOKUP($E16,plage_info_ME,1,0),VLOOKUP($F16,plage_info_SME,1,0))</f>
        <v/>
      </c>
      <c r="O16" s="20">
        <f>IF(ISTEXT(E16),VLOOKUP($E16,plage_info_ME,7,0),VLOOKUP($F16,plage_info_SME,9,0))</f>
        <v/>
      </c>
      <c r="P16" s="20">
        <f>VLOOKUP($E16,plage_info_ME,8,0)</f>
        <v/>
      </c>
      <c r="Q16" s="20">
        <f>IF(ISTEXT(E16),VLOOKUP($E16,plage_info_ME,9,0),VLOOKUP($F16,plage_info_SME,11,0))</f>
        <v/>
      </c>
      <c r="R16" s="17" t="n"/>
      <c r="S16" s="17" t="n"/>
      <c r="T16" s="17">
        <f>VLOOKUP(S16,'AIDE Liste des actions'!$A$1:$D$67,4,0)</f>
        <v/>
      </c>
      <c r="U16" s="17" t="n"/>
      <c r="V16" s="17">
        <f>VLOOKUP($U16,plage_info_ROE,2,0)</f>
        <v/>
      </c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9" t="n"/>
      <c r="AG16" s="19" t="n"/>
      <c r="AH16" s="19" t="n"/>
      <c r="AI16" s="19" t="n"/>
      <c r="AJ16" s="19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20" t="n"/>
      <c r="AV16" s="20" t="n"/>
      <c r="AW16" s="17" t="n"/>
    </row>
    <row r="17">
      <c r="A17" s="17" t="n"/>
      <c r="B17" s="18" t="n"/>
      <c r="C17" s="19" t="n"/>
      <c r="D17" s="19" t="n"/>
      <c r="E17" s="20" t="n"/>
      <c r="F17" s="20" t="n"/>
      <c r="G17" s="17" t="n"/>
      <c r="H17" s="20">
        <f>IF(ISTEXT(E17),VLOOKUP($E17,plage_info_ME,10,0),VLOOKUP($F17,plage_info_SME,12,0))</f>
        <v/>
      </c>
      <c r="I17" s="20">
        <f>IF(ISTEXT(E17),VLOOKUP($E17,plage_info_ME,6,0),VLOOKUP($F17,plage_info_SME,5,0))</f>
        <v/>
      </c>
      <c r="J17" s="20">
        <f>IF(ISTEXT(E17),VLOOKUP($E17,plage_info_ME,5,0),VLOOKUP($F17,plage_info_SME,8,0))</f>
        <v/>
      </c>
      <c r="K17" s="20">
        <f>IF(ISTEXT(E17),VLOOKUP($E17,plage_info_ME,4,0),VLOOKUP($F17,plage_info_SME,7,0))</f>
        <v/>
      </c>
      <c r="L17" s="20">
        <f>IF(ISTEXT(E17),VLOOKUP($E17,plage_info_ME,3,0),VLOOKUP($F17,plage_info_SME,6,0))</f>
        <v/>
      </c>
      <c r="M17" s="20">
        <f>IF(ISTEXT(F17),VLOOKUP($F17,plage_info_SME,2,0),VLOOKUP($E17,plage_info_ME,2,0))</f>
        <v/>
      </c>
      <c r="N17" s="20">
        <f>IF(ISTEXT(E17),VLOOKUP($E17,plage_info_ME,1,0),VLOOKUP($F17,plage_info_SME,1,0))</f>
        <v/>
      </c>
      <c r="O17" s="20">
        <f>IF(ISTEXT(E17),VLOOKUP($E17,plage_info_ME,7,0),VLOOKUP($F17,plage_info_SME,9,0))</f>
        <v/>
      </c>
      <c r="P17" s="20">
        <f>VLOOKUP($E17,plage_info_ME,8,0)</f>
        <v/>
      </c>
      <c r="Q17" s="20">
        <f>IF(ISTEXT(E17),VLOOKUP($E17,plage_info_ME,9,0),VLOOKUP($F17,plage_info_SME,11,0))</f>
        <v/>
      </c>
      <c r="R17" s="17" t="n"/>
      <c r="S17" s="17" t="n"/>
      <c r="T17" s="17">
        <f>VLOOKUP(S17,'AIDE Liste des actions'!$A$1:$D$67,4,0)</f>
        <v/>
      </c>
      <c r="U17" s="17" t="n"/>
      <c r="V17" s="17">
        <f>VLOOKUP($U17,plage_info_ROE,2,0)</f>
        <v/>
      </c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9" t="n"/>
      <c r="AG17" s="19" t="n"/>
      <c r="AH17" s="19" t="n"/>
      <c r="AI17" s="19" t="n"/>
      <c r="AJ17" s="19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20" t="n"/>
      <c r="AV17" s="20" t="n"/>
      <c r="AW17" s="17" t="n"/>
    </row>
    <row r="18">
      <c r="A18" s="17" t="n"/>
      <c r="B18" s="18" t="n"/>
      <c r="C18" s="19" t="n"/>
      <c r="D18" s="19" t="n"/>
      <c r="E18" s="20" t="n"/>
      <c r="F18" s="20" t="n"/>
      <c r="G18" s="17" t="n"/>
      <c r="H18" s="20">
        <f>IF(ISTEXT(E18),VLOOKUP($E18,plage_info_ME,10,0),VLOOKUP($F18,plage_info_SME,12,0))</f>
        <v/>
      </c>
      <c r="I18" s="20">
        <f>IF(ISTEXT(E18),VLOOKUP($E18,plage_info_ME,6,0),VLOOKUP($F18,plage_info_SME,5,0))</f>
        <v/>
      </c>
      <c r="J18" s="20">
        <f>IF(ISTEXT(E18),VLOOKUP($E18,plage_info_ME,5,0),VLOOKUP($F18,plage_info_SME,8,0))</f>
        <v/>
      </c>
      <c r="K18" s="20">
        <f>IF(ISTEXT(E18),VLOOKUP($E18,plage_info_ME,4,0),VLOOKUP($F18,plage_info_SME,7,0))</f>
        <v/>
      </c>
      <c r="L18" s="20">
        <f>IF(ISTEXT(E18),VLOOKUP($E18,plage_info_ME,3,0),VLOOKUP($F18,plage_info_SME,6,0))</f>
        <v/>
      </c>
      <c r="M18" s="20">
        <f>IF(ISTEXT(F18),VLOOKUP($F18,plage_info_SME,2,0),VLOOKUP($E18,plage_info_ME,2,0))</f>
        <v/>
      </c>
      <c r="N18" s="20">
        <f>IF(ISTEXT(E18),VLOOKUP($E18,plage_info_ME,1,0),VLOOKUP($F18,plage_info_SME,1,0))</f>
        <v/>
      </c>
      <c r="O18" s="20">
        <f>IF(ISTEXT(E18),VLOOKUP($E18,plage_info_ME,7,0),VLOOKUP($F18,plage_info_SME,9,0))</f>
        <v/>
      </c>
      <c r="P18" s="20">
        <f>VLOOKUP($E18,plage_info_ME,8,0)</f>
        <v/>
      </c>
      <c r="Q18" s="20">
        <f>IF(ISTEXT(E18),VLOOKUP($E18,plage_info_ME,9,0),VLOOKUP($F18,plage_info_SME,11,0))</f>
        <v/>
      </c>
      <c r="R18" s="17" t="n"/>
      <c r="S18" s="17" t="n"/>
      <c r="T18" s="17">
        <f>VLOOKUP(S18,'AIDE Liste des actions'!$A$1:$D$67,4,0)</f>
        <v/>
      </c>
      <c r="U18" s="17" t="n"/>
      <c r="V18" s="17">
        <f>VLOOKUP($U18,plage_info_ROE,2,0)</f>
        <v/>
      </c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9" t="n"/>
      <c r="AG18" s="19" t="n"/>
      <c r="AH18" s="19" t="n"/>
      <c r="AI18" s="19" t="n"/>
      <c r="AJ18" s="19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20" t="n"/>
      <c r="AV18" s="20" t="n"/>
      <c r="AW18" s="17" t="n"/>
    </row>
    <row r="19">
      <c r="A19" s="17" t="n"/>
      <c r="B19" s="18" t="n"/>
      <c r="C19" s="19" t="n"/>
      <c r="D19" s="19" t="n"/>
      <c r="E19" s="20" t="n"/>
      <c r="F19" s="20" t="n"/>
      <c r="G19" s="17" t="n"/>
      <c r="H19" s="20">
        <f>IF(ISTEXT(E19),VLOOKUP($E19,plage_info_ME,10,0),VLOOKUP($F19,plage_info_SME,12,0))</f>
        <v/>
      </c>
      <c r="I19" s="20">
        <f>IF(ISTEXT(E19),VLOOKUP($E19,plage_info_ME,6,0),VLOOKUP($F19,plage_info_SME,5,0))</f>
        <v/>
      </c>
      <c r="J19" s="20">
        <f>IF(ISTEXT(E19),VLOOKUP($E19,plage_info_ME,5,0),VLOOKUP($F19,plage_info_SME,8,0))</f>
        <v/>
      </c>
      <c r="K19" s="20">
        <f>IF(ISTEXT(E19),VLOOKUP($E19,plage_info_ME,4,0),VLOOKUP($F19,plage_info_SME,7,0))</f>
        <v/>
      </c>
      <c r="L19" s="20">
        <f>IF(ISTEXT(E19),VLOOKUP($E19,plage_info_ME,3,0),VLOOKUP($F19,plage_info_SME,6,0))</f>
        <v/>
      </c>
      <c r="M19" s="20">
        <f>IF(ISTEXT(F19),VLOOKUP($F19,plage_info_SME,2,0),VLOOKUP($E19,plage_info_ME,2,0))</f>
        <v/>
      </c>
      <c r="N19" s="20">
        <f>IF(ISTEXT(E19),VLOOKUP($E19,plage_info_ME,1,0),VLOOKUP($F19,plage_info_SME,1,0))</f>
        <v/>
      </c>
      <c r="O19" s="20">
        <f>IF(ISTEXT(E19),VLOOKUP($E19,plage_info_ME,7,0),VLOOKUP($F19,plage_info_SME,9,0))</f>
        <v/>
      </c>
      <c r="P19" s="20">
        <f>VLOOKUP($E19,plage_info_ME,8,0)</f>
        <v/>
      </c>
      <c r="Q19" s="20">
        <f>IF(ISTEXT(E19),VLOOKUP($E19,plage_info_ME,9,0),VLOOKUP($F19,plage_info_SME,11,0))</f>
        <v/>
      </c>
      <c r="R19" s="17" t="n"/>
      <c r="S19" s="17" t="n"/>
      <c r="T19" s="17">
        <f>VLOOKUP(S19,'AIDE Liste des actions'!$A$1:$D$67,4,0)</f>
        <v/>
      </c>
      <c r="U19" s="17" t="n"/>
      <c r="V19" s="17">
        <f>VLOOKUP($U19,plage_info_ROE,2,0)</f>
        <v/>
      </c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9" t="n"/>
      <c r="AG19" s="19" t="n"/>
      <c r="AH19" s="19" t="n"/>
      <c r="AI19" s="19" t="n"/>
      <c r="AJ19" s="19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20" t="n"/>
      <c r="AV19" s="20" t="n"/>
      <c r="AW19" s="17" t="n"/>
    </row>
    <row r="20">
      <c r="A20" s="17" t="n"/>
      <c r="B20" s="18" t="n"/>
      <c r="C20" s="19" t="n"/>
      <c r="D20" s="19" t="n"/>
      <c r="E20" s="20" t="n"/>
      <c r="F20" s="20" t="n"/>
      <c r="G20" s="17" t="n"/>
      <c r="H20" s="20">
        <f>IF(ISTEXT(E20),VLOOKUP($E20,plage_info_ME,10,0),VLOOKUP($F20,plage_info_SME,12,0))</f>
        <v/>
      </c>
      <c r="I20" s="20">
        <f>IF(ISTEXT(E20),VLOOKUP($E20,plage_info_ME,6,0),VLOOKUP($F20,plage_info_SME,5,0))</f>
        <v/>
      </c>
      <c r="J20" s="20">
        <f>IF(ISTEXT(E20),VLOOKUP($E20,plage_info_ME,5,0),VLOOKUP($F20,plage_info_SME,8,0))</f>
        <v/>
      </c>
      <c r="K20" s="20">
        <f>IF(ISTEXT(E20),VLOOKUP($E20,plage_info_ME,4,0),VLOOKUP($F20,plage_info_SME,7,0))</f>
        <v/>
      </c>
      <c r="L20" s="20">
        <f>IF(ISTEXT(E20),VLOOKUP($E20,plage_info_ME,3,0),VLOOKUP($F20,plage_info_SME,6,0))</f>
        <v/>
      </c>
      <c r="M20" s="20">
        <f>IF(ISTEXT(F20),VLOOKUP($F20,plage_info_SME,2,0),VLOOKUP($E20,plage_info_ME,2,0))</f>
        <v/>
      </c>
      <c r="N20" s="20">
        <f>IF(ISTEXT(E20),VLOOKUP($E20,plage_info_ME,1,0),VLOOKUP($F20,plage_info_SME,1,0))</f>
        <v/>
      </c>
      <c r="O20" s="20">
        <f>IF(ISTEXT(E20),VLOOKUP($E20,plage_info_ME,7,0),VLOOKUP($F20,plage_info_SME,9,0))</f>
        <v/>
      </c>
      <c r="P20" s="20">
        <f>VLOOKUP($E20,plage_info_ME,8,0)</f>
        <v/>
      </c>
      <c r="Q20" s="20">
        <f>IF(ISTEXT(E20),VLOOKUP($E20,plage_info_ME,9,0),VLOOKUP($F20,plage_info_SME,11,0))</f>
        <v/>
      </c>
      <c r="R20" s="17" t="n"/>
      <c r="S20" s="17" t="n"/>
      <c r="T20" s="17">
        <f>VLOOKUP(S20,'AIDE Liste des actions'!$A$1:$D$67,4,0)</f>
        <v/>
      </c>
      <c r="U20" s="17" t="n"/>
      <c r="V20" s="17">
        <f>VLOOKUP($U20,plage_info_ROE,2,0)</f>
        <v/>
      </c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9" t="n"/>
      <c r="AG20" s="19" t="n"/>
      <c r="AH20" s="19" t="n"/>
      <c r="AI20" s="19" t="n"/>
      <c r="AJ20" s="19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20" t="n"/>
      <c r="AV20" s="20" t="n"/>
      <c r="AW20" s="17" t="n"/>
    </row>
    <row r="21">
      <c r="A21" s="17" t="n"/>
      <c r="B21" s="18" t="n"/>
      <c r="C21" s="19" t="n"/>
      <c r="D21" s="19" t="n"/>
      <c r="E21" s="20" t="n"/>
      <c r="F21" s="20" t="n"/>
      <c r="G21" s="17" t="n"/>
      <c r="H21" s="20">
        <f>IF(ISTEXT(E21),VLOOKUP($E21,plage_info_ME,10,0),VLOOKUP($F21,plage_info_SME,12,0))</f>
        <v/>
      </c>
      <c r="I21" s="20">
        <f>IF(ISTEXT(E21),VLOOKUP($E21,plage_info_ME,6,0),VLOOKUP($F21,plage_info_SME,5,0))</f>
        <v/>
      </c>
      <c r="J21" s="20">
        <f>IF(ISTEXT(E21),VLOOKUP($E21,plage_info_ME,5,0),VLOOKUP($F21,plage_info_SME,8,0))</f>
        <v/>
      </c>
      <c r="K21" s="20">
        <f>IF(ISTEXT(E21),VLOOKUP($E21,plage_info_ME,4,0),VLOOKUP($F21,plage_info_SME,7,0))</f>
        <v/>
      </c>
      <c r="L21" s="20">
        <f>IF(ISTEXT(E21),VLOOKUP($E21,plage_info_ME,3,0),VLOOKUP($F21,plage_info_SME,6,0))</f>
        <v/>
      </c>
      <c r="M21" s="20">
        <f>IF(ISTEXT(F21),VLOOKUP($F21,plage_info_SME,2,0),VLOOKUP($E21,plage_info_ME,2,0))</f>
        <v/>
      </c>
      <c r="N21" s="20">
        <f>IF(ISTEXT(E21),VLOOKUP($E21,plage_info_ME,1,0),VLOOKUP($F21,plage_info_SME,1,0))</f>
        <v/>
      </c>
      <c r="O21" s="20">
        <f>IF(ISTEXT(E21),VLOOKUP($E21,plage_info_ME,7,0),VLOOKUP($F21,plage_info_SME,9,0))</f>
        <v/>
      </c>
      <c r="P21" s="20">
        <f>VLOOKUP($E21,plage_info_ME,8,0)</f>
        <v/>
      </c>
      <c r="Q21" s="20">
        <f>IF(ISTEXT(E21),VLOOKUP($E21,plage_info_ME,9,0),VLOOKUP($F21,plage_info_SME,11,0))</f>
        <v/>
      </c>
      <c r="R21" s="17" t="n"/>
      <c r="S21" s="17" t="n"/>
      <c r="T21" s="17">
        <f>VLOOKUP(S21,'AIDE Liste des actions'!$A$1:$D$67,4,0)</f>
        <v/>
      </c>
      <c r="U21" s="17" t="n"/>
      <c r="V21" s="17">
        <f>VLOOKUP($U21,plage_info_ROE,2,0)</f>
        <v/>
      </c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9" t="n"/>
      <c r="AG21" s="19" t="n"/>
      <c r="AH21" s="19" t="n"/>
      <c r="AI21" s="19" t="n"/>
      <c r="AJ21" s="19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20" t="n"/>
      <c r="AV21" s="20" t="n"/>
      <c r="AW21" s="17" t="n"/>
    </row>
    <row r="22">
      <c r="A22" s="17" t="n"/>
      <c r="B22" s="18" t="n"/>
      <c r="C22" s="19" t="n"/>
      <c r="D22" s="19" t="n"/>
      <c r="E22" s="20" t="n"/>
      <c r="F22" s="20" t="n"/>
      <c r="G22" s="17" t="n"/>
      <c r="H22" s="20">
        <f>IF(ISTEXT(E22),VLOOKUP($E22,plage_info_ME,10,0),VLOOKUP($F22,plage_info_SME,12,0))</f>
        <v/>
      </c>
      <c r="I22" s="20">
        <f>IF(ISTEXT(E22),VLOOKUP($E22,plage_info_ME,6,0),VLOOKUP($F22,plage_info_SME,5,0))</f>
        <v/>
      </c>
      <c r="J22" s="20">
        <f>IF(ISTEXT(E22),VLOOKUP($E22,plage_info_ME,5,0),VLOOKUP($F22,plage_info_SME,8,0))</f>
        <v/>
      </c>
      <c r="K22" s="20">
        <f>IF(ISTEXT(E22),VLOOKUP($E22,plage_info_ME,4,0),VLOOKUP($F22,plage_info_SME,7,0))</f>
        <v/>
      </c>
      <c r="L22" s="20">
        <f>IF(ISTEXT(E22),VLOOKUP($E22,plage_info_ME,3,0),VLOOKUP($F22,plage_info_SME,6,0))</f>
        <v/>
      </c>
      <c r="M22" s="20">
        <f>IF(ISTEXT(F22),VLOOKUP($F22,plage_info_SME,2,0),VLOOKUP($E22,plage_info_ME,2,0))</f>
        <v/>
      </c>
      <c r="N22" s="20">
        <f>IF(ISTEXT(E22),VLOOKUP($E22,plage_info_ME,1,0),VLOOKUP($F22,plage_info_SME,1,0))</f>
        <v/>
      </c>
      <c r="O22" s="20">
        <f>IF(ISTEXT(E22),VLOOKUP($E22,plage_info_ME,7,0),VLOOKUP($F22,plage_info_SME,9,0))</f>
        <v/>
      </c>
      <c r="P22" s="20">
        <f>VLOOKUP($E22,plage_info_ME,8,0)</f>
        <v/>
      </c>
      <c r="Q22" s="20">
        <f>IF(ISTEXT(E22),VLOOKUP($E22,plage_info_ME,9,0),VLOOKUP($F22,plage_info_SME,11,0))</f>
        <v/>
      </c>
      <c r="R22" s="17" t="n"/>
      <c r="S22" s="17" t="n"/>
      <c r="T22" s="17">
        <f>VLOOKUP(S22,'AIDE Liste des actions'!$A$1:$D$67,4,0)</f>
        <v/>
      </c>
      <c r="U22" s="17" t="n"/>
      <c r="V22" s="17">
        <f>VLOOKUP($U22,plage_info_ROE,2,0)</f>
        <v/>
      </c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9" t="n"/>
      <c r="AG22" s="19" t="n"/>
      <c r="AH22" s="19" t="n"/>
      <c r="AI22" s="19" t="n"/>
      <c r="AJ22" s="19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20" t="n"/>
      <c r="AV22" s="20" t="n"/>
      <c r="AW22" s="17" t="n"/>
    </row>
    <row r="23">
      <c r="A23" s="17" t="n"/>
      <c r="B23" s="18" t="n"/>
      <c r="C23" s="19" t="n"/>
      <c r="D23" s="19" t="n"/>
      <c r="E23" s="20" t="n"/>
      <c r="F23" s="20" t="n"/>
      <c r="G23" s="17" t="n"/>
      <c r="H23" s="20">
        <f>IF(ISTEXT(E23),VLOOKUP($E23,plage_info_ME,10,0),VLOOKUP($F23,plage_info_SME,12,0))</f>
        <v/>
      </c>
      <c r="I23" s="20">
        <f>IF(ISTEXT(E23),VLOOKUP($E23,plage_info_ME,6,0),VLOOKUP($F23,plage_info_SME,5,0))</f>
        <v/>
      </c>
      <c r="J23" s="20">
        <f>IF(ISTEXT(E23),VLOOKUP($E23,plage_info_ME,5,0),VLOOKUP($F23,plage_info_SME,8,0))</f>
        <v/>
      </c>
      <c r="K23" s="20">
        <f>IF(ISTEXT(E23),VLOOKUP($E23,plage_info_ME,4,0),VLOOKUP($F23,plage_info_SME,7,0))</f>
        <v/>
      </c>
      <c r="L23" s="20">
        <f>IF(ISTEXT(E23),VLOOKUP($E23,plage_info_ME,3,0),VLOOKUP($F23,plage_info_SME,6,0))</f>
        <v/>
      </c>
      <c r="M23" s="20">
        <f>IF(ISTEXT(F23),VLOOKUP($F23,plage_info_SME,2,0),VLOOKUP($E23,plage_info_ME,2,0))</f>
        <v/>
      </c>
      <c r="N23" s="20">
        <f>IF(ISTEXT(E23),VLOOKUP($E23,plage_info_ME,1,0),VLOOKUP($F23,plage_info_SME,1,0))</f>
        <v/>
      </c>
      <c r="O23" s="20">
        <f>IF(ISTEXT(E23),VLOOKUP($E23,plage_info_ME,7,0),VLOOKUP($F23,plage_info_SME,9,0))</f>
        <v/>
      </c>
      <c r="P23" s="20">
        <f>VLOOKUP($E23,plage_info_ME,8,0)</f>
        <v/>
      </c>
      <c r="Q23" s="20">
        <f>IF(ISTEXT(E23),VLOOKUP($E23,plage_info_ME,9,0),VLOOKUP($F23,plage_info_SME,11,0))</f>
        <v/>
      </c>
      <c r="R23" s="17" t="n"/>
      <c r="S23" s="17" t="n"/>
      <c r="T23" s="17">
        <f>VLOOKUP(S23,'AIDE Liste des actions'!$A$1:$D$67,4,0)</f>
        <v/>
      </c>
      <c r="U23" s="17" t="n"/>
      <c r="V23" s="17">
        <f>VLOOKUP($U23,plage_info_ROE,2,0)</f>
        <v/>
      </c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9" t="n"/>
      <c r="AG23" s="19" t="n"/>
      <c r="AH23" s="19" t="n"/>
      <c r="AI23" s="19" t="n"/>
      <c r="AJ23" s="19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20" t="n"/>
      <c r="AV23" s="20" t="n"/>
      <c r="AW23" s="17" t="n"/>
    </row>
    <row r="24">
      <c r="A24" s="17" t="n"/>
      <c r="B24" s="18" t="n"/>
      <c r="C24" s="19" t="n"/>
      <c r="D24" s="19" t="n"/>
      <c r="E24" s="20" t="n"/>
      <c r="F24" s="20" t="n"/>
      <c r="G24" s="17" t="n"/>
      <c r="H24" s="20">
        <f>IF(ISTEXT(E24),VLOOKUP($E24,plage_info_ME,10,0),VLOOKUP($F24,plage_info_SME,12,0))</f>
        <v/>
      </c>
      <c r="I24" s="20">
        <f>IF(ISTEXT(E24),VLOOKUP($E24,plage_info_ME,6,0),VLOOKUP($F24,plage_info_SME,5,0))</f>
        <v/>
      </c>
      <c r="J24" s="20">
        <f>IF(ISTEXT(E24),VLOOKUP($E24,plage_info_ME,5,0),VLOOKUP($F24,plage_info_SME,8,0))</f>
        <v/>
      </c>
      <c r="K24" s="20">
        <f>IF(ISTEXT(E24),VLOOKUP($E24,plage_info_ME,4,0),VLOOKUP($F24,plage_info_SME,7,0))</f>
        <v/>
      </c>
      <c r="L24" s="20">
        <f>IF(ISTEXT(E24),VLOOKUP($E24,plage_info_ME,3,0),VLOOKUP($F24,plage_info_SME,6,0))</f>
        <v/>
      </c>
      <c r="M24" s="20">
        <f>IF(ISTEXT(F24),VLOOKUP($F24,plage_info_SME,2,0),VLOOKUP($E24,plage_info_ME,2,0))</f>
        <v/>
      </c>
      <c r="N24" s="20">
        <f>IF(ISTEXT(E24),VLOOKUP($E24,plage_info_ME,1,0),VLOOKUP($F24,plage_info_SME,1,0))</f>
        <v/>
      </c>
      <c r="O24" s="20">
        <f>IF(ISTEXT(E24),VLOOKUP($E24,plage_info_ME,7,0),VLOOKUP($F24,plage_info_SME,9,0))</f>
        <v/>
      </c>
      <c r="P24" s="20">
        <f>VLOOKUP($E24,plage_info_ME,8,0)</f>
        <v/>
      </c>
      <c r="Q24" s="20">
        <f>IF(ISTEXT(E24),VLOOKUP($E24,plage_info_ME,9,0),VLOOKUP($F24,plage_info_SME,11,0))</f>
        <v/>
      </c>
      <c r="R24" s="17" t="n"/>
      <c r="S24" s="17" t="n"/>
      <c r="T24" s="17">
        <f>VLOOKUP(S24,'AIDE Liste des actions'!$A$1:$D$67,4,0)</f>
        <v/>
      </c>
      <c r="U24" s="17" t="n"/>
      <c r="V24" s="17">
        <f>VLOOKUP($U24,plage_info_ROE,2,0)</f>
        <v/>
      </c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9" t="n"/>
      <c r="AG24" s="19" t="n"/>
      <c r="AH24" s="19" t="n"/>
      <c r="AI24" s="19" t="n"/>
      <c r="AJ24" s="19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20" t="n"/>
      <c r="AV24" s="20" t="n"/>
      <c r="AW24" s="17" t="n"/>
    </row>
    <row r="25">
      <c r="A25" s="17" t="n"/>
      <c r="B25" s="18" t="n"/>
      <c r="C25" s="19" t="n"/>
      <c r="D25" s="19" t="n"/>
      <c r="E25" s="20" t="n"/>
      <c r="F25" s="20" t="n"/>
      <c r="G25" s="17" t="n"/>
      <c r="H25" s="20">
        <f>IF(ISTEXT(E25),VLOOKUP($E25,plage_info_ME,10,0),VLOOKUP($F25,plage_info_SME,12,0))</f>
        <v/>
      </c>
      <c r="I25" s="20">
        <f>IF(ISTEXT(E25),VLOOKUP($E25,plage_info_ME,6,0),VLOOKUP($F25,plage_info_SME,5,0))</f>
        <v/>
      </c>
      <c r="J25" s="20">
        <f>IF(ISTEXT(E25),VLOOKUP($E25,plage_info_ME,5,0),VLOOKUP($F25,plage_info_SME,8,0))</f>
        <v/>
      </c>
      <c r="K25" s="20">
        <f>IF(ISTEXT(E25),VLOOKUP($E25,plage_info_ME,4,0),VLOOKUP($F25,plage_info_SME,7,0))</f>
        <v/>
      </c>
      <c r="L25" s="20">
        <f>IF(ISTEXT(E25),VLOOKUP($E25,plage_info_ME,3,0),VLOOKUP($F25,plage_info_SME,6,0))</f>
        <v/>
      </c>
      <c r="M25" s="20">
        <f>IF(ISTEXT(F25),VLOOKUP($F25,plage_info_SME,2,0),VLOOKUP($E25,plage_info_ME,2,0))</f>
        <v/>
      </c>
      <c r="N25" s="20">
        <f>IF(ISTEXT(E25),VLOOKUP($E25,plage_info_ME,1,0),VLOOKUP($F25,plage_info_SME,1,0))</f>
        <v/>
      </c>
      <c r="O25" s="20">
        <f>IF(ISTEXT(E25),VLOOKUP($E25,plage_info_ME,7,0),VLOOKUP($F25,plage_info_SME,9,0))</f>
        <v/>
      </c>
      <c r="P25" s="20">
        <f>VLOOKUP($E25,plage_info_ME,8,0)</f>
        <v/>
      </c>
      <c r="Q25" s="20">
        <f>IF(ISTEXT(E25),VLOOKUP($E25,plage_info_ME,9,0),VLOOKUP($F25,plage_info_SME,11,0))</f>
        <v/>
      </c>
      <c r="R25" s="17" t="n"/>
      <c r="S25" s="17" t="n"/>
      <c r="T25" s="17">
        <f>VLOOKUP(S25,'AIDE Liste des actions'!$A$1:$D$67,4,0)</f>
        <v/>
      </c>
      <c r="U25" s="17" t="n"/>
      <c r="V25" s="17">
        <f>VLOOKUP($U25,plage_info_ROE,2,0)</f>
        <v/>
      </c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9" t="n"/>
      <c r="AG25" s="19" t="n"/>
      <c r="AH25" s="19" t="n"/>
      <c r="AI25" s="19" t="n"/>
      <c r="AJ25" s="19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20" t="n"/>
      <c r="AV25" s="20" t="n"/>
      <c r="AW25" s="17" t="n"/>
    </row>
    <row r="26">
      <c r="A26" s="17" t="n"/>
      <c r="B26" s="18" t="n"/>
      <c r="C26" s="19" t="n"/>
      <c r="D26" s="19" t="n"/>
      <c r="E26" s="20" t="n"/>
      <c r="F26" s="20" t="n"/>
      <c r="G26" s="17" t="n"/>
      <c r="H26" s="20">
        <f>IF(ISTEXT(E26),VLOOKUP($E26,plage_info_ME,10,0),VLOOKUP($F26,plage_info_SME,12,0))</f>
        <v/>
      </c>
      <c r="I26" s="20">
        <f>IF(ISTEXT(E26),VLOOKUP($E26,plage_info_ME,6,0),VLOOKUP($F26,plage_info_SME,5,0))</f>
        <v/>
      </c>
      <c r="J26" s="20">
        <f>IF(ISTEXT(E26),VLOOKUP($E26,plage_info_ME,5,0),VLOOKUP($F26,plage_info_SME,8,0))</f>
        <v/>
      </c>
      <c r="K26" s="20">
        <f>IF(ISTEXT(E26),VLOOKUP($E26,plage_info_ME,4,0),VLOOKUP($F26,plage_info_SME,7,0))</f>
        <v/>
      </c>
      <c r="L26" s="20">
        <f>IF(ISTEXT(E26),VLOOKUP($E26,plage_info_ME,3,0),VLOOKUP($F26,plage_info_SME,6,0))</f>
        <v/>
      </c>
      <c r="M26" s="20">
        <f>IF(ISTEXT(F26),VLOOKUP($F26,plage_info_SME,2,0),VLOOKUP($E26,plage_info_ME,2,0))</f>
        <v/>
      </c>
      <c r="N26" s="20">
        <f>IF(ISTEXT(E26),VLOOKUP($E26,plage_info_ME,1,0),VLOOKUP($F26,plage_info_SME,1,0))</f>
        <v/>
      </c>
      <c r="O26" s="20">
        <f>IF(ISTEXT(E26),VLOOKUP($E26,plage_info_ME,7,0),VLOOKUP($F26,plage_info_SME,9,0))</f>
        <v/>
      </c>
      <c r="P26" s="20">
        <f>VLOOKUP($E26,plage_info_ME,8,0)</f>
        <v/>
      </c>
      <c r="Q26" s="20">
        <f>IF(ISTEXT(E26),VLOOKUP($E26,plage_info_ME,9,0),VLOOKUP($F26,plage_info_SME,11,0))</f>
        <v/>
      </c>
      <c r="R26" s="17" t="n"/>
      <c r="S26" s="17" t="n"/>
      <c r="T26" s="17">
        <f>VLOOKUP(S26,'AIDE Liste des actions'!$A$1:$D$67,4,0)</f>
        <v/>
      </c>
      <c r="U26" s="17" t="n"/>
      <c r="V26" s="17">
        <f>VLOOKUP($U26,plage_info_ROE,2,0)</f>
        <v/>
      </c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9" t="n"/>
      <c r="AG26" s="19" t="n"/>
      <c r="AH26" s="19" t="n"/>
      <c r="AI26" s="19" t="n"/>
      <c r="AJ26" s="19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20" t="n"/>
      <c r="AV26" s="20" t="n"/>
      <c r="AW26" s="17" t="n"/>
    </row>
    <row r="27">
      <c r="A27" s="17" t="n"/>
      <c r="B27" s="18" t="n"/>
      <c r="C27" s="19" t="n"/>
      <c r="D27" s="19" t="n"/>
      <c r="E27" s="20" t="n"/>
      <c r="F27" s="20" t="n"/>
      <c r="G27" s="17" t="n"/>
      <c r="H27" s="20">
        <f>IF(ISTEXT(E27),VLOOKUP($E27,plage_info_ME,10,0),VLOOKUP($F27,plage_info_SME,12,0))</f>
        <v/>
      </c>
      <c r="I27" s="20">
        <f>IF(ISTEXT(E27),VLOOKUP($E27,plage_info_ME,6,0),VLOOKUP($F27,plage_info_SME,5,0))</f>
        <v/>
      </c>
      <c r="J27" s="20">
        <f>IF(ISTEXT(E27),VLOOKUP($E27,plage_info_ME,5,0),VLOOKUP($F27,plage_info_SME,8,0))</f>
        <v/>
      </c>
      <c r="K27" s="20">
        <f>IF(ISTEXT(E27),VLOOKUP($E27,plage_info_ME,4,0),VLOOKUP($F27,plage_info_SME,7,0))</f>
        <v/>
      </c>
      <c r="L27" s="20">
        <f>IF(ISTEXT(E27),VLOOKUP($E27,plage_info_ME,3,0),VLOOKUP($F27,plage_info_SME,6,0))</f>
        <v/>
      </c>
      <c r="M27" s="20">
        <f>IF(ISTEXT(F27),VLOOKUP($F27,plage_info_SME,2,0),VLOOKUP($E27,plage_info_ME,2,0))</f>
        <v/>
      </c>
      <c r="N27" s="20">
        <f>IF(ISTEXT(E27),VLOOKUP($E27,plage_info_ME,1,0),VLOOKUP($F27,plage_info_SME,1,0))</f>
        <v/>
      </c>
      <c r="O27" s="20">
        <f>IF(ISTEXT(E27),VLOOKUP($E27,plage_info_ME,7,0),VLOOKUP($F27,plage_info_SME,9,0))</f>
        <v/>
      </c>
      <c r="P27" s="20">
        <f>VLOOKUP($E27,plage_info_ME,8,0)</f>
        <v/>
      </c>
      <c r="Q27" s="20">
        <f>IF(ISTEXT(E27),VLOOKUP($E27,plage_info_ME,9,0),VLOOKUP($F27,plage_info_SME,11,0))</f>
        <v/>
      </c>
      <c r="R27" s="17" t="n"/>
      <c r="S27" s="17" t="n"/>
      <c r="T27" s="17">
        <f>VLOOKUP(S27,'AIDE Liste des actions'!$A$1:$D$67,4,0)</f>
        <v/>
      </c>
      <c r="U27" s="17" t="n"/>
      <c r="V27" s="17">
        <f>VLOOKUP($U27,plage_info_ROE,2,0)</f>
        <v/>
      </c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9" t="n"/>
      <c r="AG27" s="19" t="n"/>
      <c r="AH27" s="19" t="n"/>
      <c r="AI27" s="19" t="n"/>
      <c r="AJ27" s="19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20" t="n"/>
      <c r="AV27" s="20" t="n"/>
      <c r="AW27" s="17" t="n"/>
    </row>
    <row r="28">
      <c r="A28" s="17" t="n"/>
      <c r="B28" s="18" t="n"/>
      <c r="C28" s="19" t="n"/>
      <c r="D28" s="19" t="n"/>
      <c r="E28" s="20" t="n"/>
      <c r="F28" s="20" t="n"/>
      <c r="G28" s="17" t="n"/>
      <c r="H28" s="20">
        <f>IF(ISTEXT(E28),VLOOKUP($E28,plage_info_ME,10,0),VLOOKUP($F28,plage_info_SME,12,0))</f>
        <v/>
      </c>
      <c r="I28" s="20">
        <f>IF(ISTEXT(E28),VLOOKUP($E28,plage_info_ME,6,0),VLOOKUP($F28,plage_info_SME,5,0))</f>
        <v/>
      </c>
      <c r="J28" s="20">
        <f>IF(ISTEXT(E28),VLOOKUP($E28,plage_info_ME,5,0),VLOOKUP($F28,plage_info_SME,8,0))</f>
        <v/>
      </c>
      <c r="K28" s="20">
        <f>IF(ISTEXT(E28),VLOOKUP($E28,plage_info_ME,4,0),VLOOKUP($F28,plage_info_SME,7,0))</f>
        <v/>
      </c>
      <c r="L28" s="20">
        <f>IF(ISTEXT(E28),VLOOKUP($E28,plage_info_ME,3,0),VLOOKUP($F28,plage_info_SME,6,0))</f>
        <v/>
      </c>
      <c r="M28" s="20">
        <f>IF(ISTEXT(F28),VLOOKUP($F28,plage_info_SME,2,0),VLOOKUP($E28,plage_info_ME,2,0))</f>
        <v/>
      </c>
      <c r="N28" s="20">
        <f>IF(ISTEXT(E28),VLOOKUP($E28,plage_info_ME,1,0),VLOOKUP($F28,plage_info_SME,1,0))</f>
        <v/>
      </c>
      <c r="O28" s="20">
        <f>IF(ISTEXT(E28),VLOOKUP($E28,plage_info_ME,7,0),VLOOKUP($F28,plage_info_SME,9,0))</f>
        <v/>
      </c>
      <c r="P28" s="20">
        <f>VLOOKUP($E28,plage_info_ME,8,0)</f>
        <v/>
      </c>
      <c r="Q28" s="20">
        <f>IF(ISTEXT(E28),VLOOKUP($E28,plage_info_ME,9,0),VLOOKUP($F28,plage_info_SME,11,0))</f>
        <v/>
      </c>
      <c r="R28" s="17" t="n"/>
      <c r="S28" s="17" t="n"/>
      <c r="T28" s="17">
        <f>VLOOKUP(S28,'AIDE Liste des actions'!$A$1:$D$67,4,0)</f>
        <v/>
      </c>
      <c r="U28" s="17" t="n"/>
      <c r="V28" s="17">
        <f>VLOOKUP($U28,plage_info_ROE,2,0)</f>
        <v/>
      </c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9" t="n"/>
      <c r="AG28" s="19" t="n"/>
      <c r="AH28" s="19" t="n"/>
      <c r="AI28" s="19" t="n"/>
      <c r="AJ28" s="19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20" t="n"/>
      <c r="AV28" s="20" t="n"/>
      <c r="AW28" s="17" t="n"/>
    </row>
    <row r="29">
      <c r="A29" s="17" t="n"/>
      <c r="B29" s="18" t="n"/>
      <c r="C29" s="19" t="n"/>
      <c r="D29" s="19" t="n"/>
      <c r="E29" s="20" t="n"/>
      <c r="F29" s="20" t="n"/>
      <c r="G29" s="17" t="n"/>
      <c r="H29" s="20">
        <f>IF(ISTEXT(E29),VLOOKUP($E29,plage_info_ME,10,0),VLOOKUP($F29,plage_info_SME,12,0))</f>
        <v/>
      </c>
      <c r="I29" s="20">
        <f>IF(ISTEXT(E29),VLOOKUP($E29,plage_info_ME,6,0),VLOOKUP($F29,plage_info_SME,5,0))</f>
        <v/>
      </c>
      <c r="J29" s="20">
        <f>IF(ISTEXT(E29),VLOOKUP($E29,plage_info_ME,5,0),VLOOKUP($F29,plage_info_SME,8,0))</f>
        <v/>
      </c>
      <c r="K29" s="20">
        <f>IF(ISTEXT(E29),VLOOKUP($E29,plage_info_ME,4,0),VLOOKUP($F29,plage_info_SME,7,0))</f>
        <v/>
      </c>
      <c r="L29" s="20">
        <f>IF(ISTEXT(E29),VLOOKUP($E29,plage_info_ME,3,0),VLOOKUP($F29,plage_info_SME,6,0))</f>
        <v/>
      </c>
      <c r="M29" s="20">
        <f>IF(ISTEXT(F29),VLOOKUP($F29,plage_info_SME,2,0),VLOOKUP($E29,plage_info_ME,2,0))</f>
        <v/>
      </c>
      <c r="N29" s="20">
        <f>IF(ISTEXT(E29),VLOOKUP($E29,plage_info_ME,1,0),VLOOKUP($F29,plage_info_SME,1,0))</f>
        <v/>
      </c>
      <c r="O29" s="20">
        <f>IF(ISTEXT(E29),VLOOKUP($E29,plage_info_ME,7,0),VLOOKUP($F29,plage_info_SME,9,0))</f>
        <v/>
      </c>
      <c r="P29" s="20">
        <f>VLOOKUP($E29,plage_info_ME,8,0)</f>
        <v/>
      </c>
      <c r="Q29" s="20">
        <f>IF(ISTEXT(E29),VLOOKUP($E29,plage_info_ME,9,0),VLOOKUP($F29,plage_info_SME,11,0))</f>
        <v/>
      </c>
      <c r="R29" s="17" t="n"/>
      <c r="S29" s="17" t="n"/>
      <c r="T29" s="17">
        <f>VLOOKUP(S29,'AIDE Liste des actions'!$A$1:$D$67,4,0)</f>
        <v/>
      </c>
      <c r="U29" s="17" t="n"/>
      <c r="V29" s="17">
        <f>VLOOKUP($U29,plage_info_ROE,2,0)</f>
        <v/>
      </c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9" t="n"/>
      <c r="AG29" s="19" t="n"/>
      <c r="AH29" s="19" t="n"/>
      <c r="AI29" s="19" t="n"/>
      <c r="AJ29" s="19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20" t="n"/>
      <c r="AV29" s="20" t="n"/>
      <c r="AW29" s="17" t="n"/>
    </row>
    <row r="30">
      <c r="A30" s="17" t="n"/>
      <c r="B30" s="18" t="n"/>
      <c r="C30" s="19" t="n"/>
      <c r="D30" s="19" t="n"/>
      <c r="E30" s="20" t="n"/>
      <c r="F30" s="20" t="n"/>
      <c r="G30" s="17" t="n"/>
      <c r="H30" s="20">
        <f>IF(ISTEXT(E30),VLOOKUP($E30,plage_info_ME,10,0),VLOOKUP($F30,plage_info_SME,12,0))</f>
        <v/>
      </c>
      <c r="I30" s="20">
        <f>IF(ISTEXT(E30),VLOOKUP($E30,plage_info_ME,6,0),VLOOKUP($F30,plage_info_SME,5,0))</f>
        <v/>
      </c>
      <c r="J30" s="20">
        <f>IF(ISTEXT(E30),VLOOKUP($E30,plage_info_ME,5,0),VLOOKUP($F30,plage_info_SME,8,0))</f>
        <v/>
      </c>
      <c r="K30" s="20">
        <f>IF(ISTEXT(E30),VLOOKUP($E30,plage_info_ME,4,0),VLOOKUP($F30,plage_info_SME,7,0))</f>
        <v/>
      </c>
      <c r="L30" s="20">
        <f>IF(ISTEXT(E30),VLOOKUP($E30,plage_info_ME,3,0),VLOOKUP($F30,plage_info_SME,6,0))</f>
        <v/>
      </c>
      <c r="M30" s="20">
        <f>IF(ISTEXT(F30),VLOOKUP($F30,plage_info_SME,2,0),VLOOKUP($E30,plage_info_ME,2,0))</f>
        <v/>
      </c>
      <c r="N30" s="20">
        <f>IF(ISTEXT(E30),VLOOKUP($E30,plage_info_ME,1,0),VLOOKUP($F30,plage_info_SME,1,0))</f>
        <v/>
      </c>
      <c r="O30" s="20">
        <f>IF(ISTEXT(E30),VLOOKUP($E30,plage_info_ME,7,0),VLOOKUP($F30,plage_info_SME,9,0))</f>
        <v/>
      </c>
      <c r="P30" s="20">
        <f>VLOOKUP($E30,plage_info_ME,8,0)</f>
        <v/>
      </c>
      <c r="Q30" s="20">
        <f>IF(ISTEXT(E30),VLOOKUP($E30,plage_info_ME,9,0),VLOOKUP($F30,plage_info_SME,11,0))</f>
        <v/>
      </c>
      <c r="R30" s="17" t="n"/>
      <c r="S30" s="17" t="n"/>
      <c r="T30" s="17">
        <f>VLOOKUP(S30,'AIDE Liste des actions'!$A$1:$D$67,4,0)</f>
        <v/>
      </c>
      <c r="U30" s="17" t="n"/>
      <c r="V30" s="17">
        <f>VLOOKUP($U30,plage_info_ROE,2,0)</f>
        <v/>
      </c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9" t="n"/>
      <c r="AG30" s="19" t="n"/>
      <c r="AH30" s="19" t="n"/>
      <c r="AI30" s="19" t="n"/>
      <c r="AJ30" s="19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20" t="n"/>
      <c r="AV30" s="20" t="n"/>
      <c r="AW30" s="17" t="n"/>
    </row>
    <row r="31">
      <c r="A31" s="17" t="n"/>
      <c r="B31" s="18" t="n"/>
      <c r="C31" s="19" t="n"/>
      <c r="D31" s="19" t="n"/>
      <c r="E31" s="20" t="n"/>
      <c r="F31" s="20" t="n"/>
      <c r="G31" s="17" t="n"/>
      <c r="H31" s="20">
        <f>IF(ISTEXT(E31),VLOOKUP($E31,plage_info_ME,10,0),VLOOKUP($F31,plage_info_SME,12,0))</f>
        <v/>
      </c>
      <c r="I31" s="20">
        <f>IF(ISTEXT(E31),VLOOKUP($E31,plage_info_ME,6,0),VLOOKUP($F31,plage_info_SME,5,0))</f>
        <v/>
      </c>
      <c r="J31" s="20">
        <f>IF(ISTEXT(E31),VLOOKUP($E31,plage_info_ME,5,0),VLOOKUP($F31,plage_info_SME,8,0))</f>
        <v/>
      </c>
      <c r="K31" s="20">
        <f>IF(ISTEXT(E31),VLOOKUP($E31,plage_info_ME,4,0),VLOOKUP($F31,plage_info_SME,7,0))</f>
        <v/>
      </c>
      <c r="L31" s="20">
        <f>IF(ISTEXT(E31),VLOOKUP($E31,plage_info_ME,3,0),VLOOKUP($F31,plage_info_SME,6,0))</f>
        <v/>
      </c>
      <c r="M31" s="20">
        <f>IF(ISTEXT(F31),VLOOKUP($F31,plage_info_SME,2,0),VLOOKUP($E31,plage_info_ME,2,0))</f>
        <v/>
      </c>
      <c r="N31" s="20">
        <f>IF(ISTEXT(E31),VLOOKUP($E31,plage_info_ME,1,0),VLOOKUP($F31,plage_info_SME,1,0))</f>
        <v/>
      </c>
      <c r="O31" s="20">
        <f>IF(ISTEXT(E31),VLOOKUP($E31,plage_info_ME,7,0),VLOOKUP($F31,plage_info_SME,9,0))</f>
        <v/>
      </c>
      <c r="P31" s="20">
        <f>VLOOKUP($E31,plage_info_ME,8,0)</f>
        <v/>
      </c>
      <c r="Q31" s="20">
        <f>IF(ISTEXT(E31),VLOOKUP($E31,plage_info_ME,9,0),VLOOKUP($F31,plage_info_SME,11,0))</f>
        <v/>
      </c>
      <c r="R31" s="17" t="n"/>
      <c r="S31" s="17" t="n"/>
      <c r="T31" s="17">
        <f>VLOOKUP(S31,'AIDE Liste des actions'!$A$1:$D$67,4,0)</f>
        <v/>
      </c>
      <c r="U31" s="17" t="n"/>
      <c r="V31" s="17">
        <f>VLOOKUP($U31,plage_info_ROE,2,0)</f>
        <v/>
      </c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9" t="n"/>
      <c r="AG31" s="19" t="n"/>
      <c r="AH31" s="19" t="n"/>
      <c r="AI31" s="19" t="n"/>
      <c r="AJ31" s="19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20" t="n"/>
      <c r="AV31" s="20" t="n"/>
      <c r="AW31" s="17" t="n"/>
    </row>
    <row r="32">
      <c r="A32" s="17" t="n"/>
      <c r="B32" s="18" t="n"/>
      <c r="C32" s="19" t="n"/>
      <c r="D32" s="19" t="n"/>
      <c r="E32" s="20" t="n"/>
      <c r="F32" s="20" t="n"/>
      <c r="G32" s="17" t="n"/>
      <c r="H32" s="20">
        <f>IF(ISTEXT(E32),VLOOKUP($E32,plage_info_ME,10,0),VLOOKUP($F32,plage_info_SME,12,0))</f>
        <v/>
      </c>
      <c r="I32" s="20">
        <f>IF(ISTEXT(E32),VLOOKUP($E32,plage_info_ME,6,0),VLOOKUP($F32,plage_info_SME,5,0))</f>
        <v/>
      </c>
      <c r="J32" s="20">
        <f>IF(ISTEXT(E32),VLOOKUP($E32,plage_info_ME,5,0),VLOOKUP($F32,plage_info_SME,8,0))</f>
        <v/>
      </c>
      <c r="K32" s="20">
        <f>IF(ISTEXT(E32),VLOOKUP($E32,plage_info_ME,4,0),VLOOKUP($F32,plage_info_SME,7,0))</f>
        <v/>
      </c>
      <c r="L32" s="20">
        <f>IF(ISTEXT(E32),VLOOKUP($E32,plage_info_ME,3,0),VLOOKUP($F32,plage_info_SME,6,0))</f>
        <v/>
      </c>
      <c r="M32" s="20">
        <f>IF(ISTEXT(F32),VLOOKUP($F32,plage_info_SME,2,0),VLOOKUP($E32,plage_info_ME,2,0))</f>
        <v/>
      </c>
      <c r="N32" s="20">
        <f>IF(ISTEXT(E32),VLOOKUP($E32,plage_info_ME,1,0),VLOOKUP($F32,plage_info_SME,1,0))</f>
        <v/>
      </c>
      <c r="O32" s="20">
        <f>IF(ISTEXT(E32),VLOOKUP($E32,plage_info_ME,7,0),VLOOKUP($F32,plage_info_SME,9,0))</f>
        <v/>
      </c>
      <c r="P32" s="20">
        <f>VLOOKUP($E32,plage_info_ME,8,0)</f>
        <v/>
      </c>
      <c r="Q32" s="20">
        <f>IF(ISTEXT(E32),VLOOKUP($E32,plage_info_ME,9,0),VLOOKUP($F32,plage_info_SME,11,0))</f>
        <v/>
      </c>
      <c r="R32" s="17" t="n"/>
      <c r="S32" s="17" t="n"/>
      <c r="T32" s="17">
        <f>VLOOKUP(S32,'AIDE Liste des actions'!$A$1:$D$67,4,0)</f>
        <v/>
      </c>
      <c r="U32" s="17" t="n"/>
      <c r="V32" s="17">
        <f>VLOOKUP($U32,plage_info_ROE,2,0)</f>
        <v/>
      </c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9" t="n"/>
      <c r="AG32" s="19" t="n"/>
      <c r="AH32" s="19" t="n"/>
      <c r="AI32" s="19" t="n"/>
      <c r="AJ32" s="19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20" t="n"/>
      <c r="AV32" s="20" t="n"/>
      <c r="AW32" s="17" t="n"/>
    </row>
    <row r="33">
      <c r="A33" s="17" t="n"/>
      <c r="B33" s="18" t="n"/>
      <c r="C33" s="19" t="n"/>
      <c r="D33" s="19" t="n"/>
      <c r="E33" s="20" t="n"/>
      <c r="F33" s="20" t="n"/>
      <c r="G33" s="17" t="n"/>
      <c r="H33" s="20">
        <f>IF(ISTEXT(E33),VLOOKUP($E33,plage_info_ME,10,0),VLOOKUP($F33,plage_info_SME,12,0))</f>
        <v/>
      </c>
      <c r="I33" s="20">
        <f>IF(ISTEXT(E33),VLOOKUP($E33,plage_info_ME,6,0),VLOOKUP($F33,plage_info_SME,5,0))</f>
        <v/>
      </c>
      <c r="J33" s="20">
        <f>IF(ISTEXT(E33),VLOOKUP($E33,plage_info_ME,5,0),VLOOKUP($F33,plage_info_SME,8,0))</f>
        <v/>
      </c>
      <c r="K33" s="20">
        <f>IF(ISTEXT(E33),VLOOKUP($E33,plage_info_ME,4,0),VLOOKUP($F33,plage_info_SME,7,0))</f>
        <v/>
      </c>
      <c r="L33" s="20">
        <f>IF(ISTEXT(E33),VLOOKUP($E33,plage_info_ME,3,0),VLOOKUP($F33,plage_info_SME,6,0))</f>
        <v/>
      </c>
      <c r="M33" s="20">
        <f>IF(ISTEXT(F33),VLOOKUP($F33,plage_info_SME,2,0),VLOOKUP($E33,plage_info_ME,2,0))</f>
        <v/>
      </c>
      <c r="N33" s="20">
        <f>IF(ISTEXT(E33),VLOOKUP($E33,plage_info_ME,1,0),VLOOKUP($F33,plage_info_SME,1,0))</f>
        <v/>
      </c>
      <c r="O33" s="20">
        <f>IF(ISTEXT(E33),VLOOKUP($E33,plage_info_ME,7,0),VLOOKUP($F33,plage_info_SME,9,0))</f>
        <v/>
      </c>
      <c r="P33" s="20">
        <f>VLOOKUP($E33,plage_info_ME,8,0)</f>
        <v/>
      </c>
      <c r="Q33" s="20">
        <f>IF(ISTEXT(E33),VLOOKUP($E33,plage_info_ME,9,0),VLOOKUP($F33,plage_info_SME,11,0))</f>
        <v/>
      </c>
      <c r="R33" s="17" t="n"/>
      <c r="S33" s="17" t="n"/>
      <c r="T33" s="17">
        <f>VLOOKUP(S33,'AIDE Liste des actions'!$A$1:$D$67,4,0)</f>
        <v/>
      </c>
      <c r="U33" s="17" t="n"/>
      <c r="V33" s="17">
        <f>VLOOKUP($U33,plage_info_ROE,2,0)</f>
        <v/>
      </c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9" t="n"/>
      <c r="AG33" s="19" t="n"/>
      <c r="AH33" s="19" t="n"/>
      <c r="AI33" s="19" t="n"/>
      <c r="AJ33" s="19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20" t="n"/>
      <c r="AV33" s="20" t="n"/>
      <c r="AW33" s="17" t="n"/>
    </row>
    <row r="34">
      <c r="A34" s="17" t="n"/>
      <c r="B34" s="18" t="n"/>
      <c r="C34" s="19" t="n"/>
      <c r="D34" s="19" t="n"/>
      <c r="E34" s="20" t="n"/>
      <c r="F34" s="20" t="n"/>
      <c r="G34" s="17" t="n"/>
      <c r="H34" s="20">
        <f>IF(ISTEXT(E34),VLOOKUP($E34,plage_info_ME,10,0),VLOOKUP($F34,plage_info_SME,12,0))</f>
        <v/>
      </c>
      <c r="I34" s="20">
        <f>IF(ISTEXT(E34),VLOOKUP($E34,plage_info_ME,6,0),VLOOKUP($F34,plage_info_SME,5,0))</f>
        <v/>
      </c>
      <c r="J34" s="20">
        <f>IF(ISTEXT(E34),VLOOKUP($E34,plage_info_ME,5,0),VLOOKUP($F34,plage_info_SME,8,0))</f>
        <v/>
      </c>
      <c r="K34" s="20">
        <f>IF(ISTEXT(E34),VLOOKUP($E34,plage_info_ME,4,0),VLOOKUP($F34,plage_info_SME,7,0))</f>
        <v/>
      </c>
      <c r="L34" s="20">
        <f>IF(ISTEXT(E34),VLOOKUP($E34,plage_info_ME,3,0),VLOOKUP($F34,plage_info_SME,6,0))</f>
        <v/>
      </c>
      <c r="M34" s="20">
        <f>IF(ISTEXT(F34),VLOOKUP($F34,plage_info_SME,2,0),VLOOKUP($E34,plage_info_ME,2,0))</f>
        <v/>
      </c>
      <c r="N34" s="20">
        <f>IF(ISTEXT(E34),VLOOKUP($E34,plage_info_ME,1,0),VLOOKUP($F34,plage_info_SME,1,0))</f>
        <v/>
      </c>
      <c r="O34" s="20">
        <f>IF(ISTEXT(E34),VLOOKUP($E34,plage_info_ME,7,0),VLOOKUP($F34,plage_info_SME,9,0))</f>
        <v/>
      </c>
      <c r="P34" s="20">
        <f>VLOOKUP($E34,plage_info_ME,8,0)</f>
        <v/>
      </c>
      <c r="Q34" s="20">
        <f>IF(ISTEXT(E34),VLOOKUP($E34,plage_info_ME,9,0),VLOOKUP($F34,plage_info_SME,11,0))</f>
        <v/>
      </c>
      <c r="R34" s="17" t="n"/>
      <c r="S34" s="17" t="n"/>
      <c r="T34" s="17">
        <f>VLOOKUP(S34,'AIDE Liste des actions'!$A$1:$D$67,4,0)</f>
        <v/>
      </c>
      <c r="U34" s="17" t="n"/>
      <c r="V34" s="17">
        <f>VLOOKUP($U34,plage_info_ROE,2,0)</f>
        <v/>
      </c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9" t="n"/>
      <c r="AG34" s="19" t="n"/>
      <c r="AH34" s="19" t="n"/>
      <c r="AI34" s="19" t="n"/>
      <c r="AJ34" s="19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20" t="n"/>
      <c r="AV34" s="20" t="n"/>
      <c r="AW34" s="17" t="n"/>
    </row>
    <row r="35">
      <c r="A35" s="17" t="n"/>
      <c r="B35" s="18" t="n"/>
      <c r="C35" s="19" t="n"/>
      <c r="D35" s="19" t="n"/>
      <c r="E35" s="20" t="n"/>
      <c r="F35" s="20" t="n"/>
      <c r="G35" s="17" t="n"/>
      <c r="H35" s="20">
        <f>IF(ISTEXT(E35),VLOOKUP($E35,plage_info_ME,10,0),VLOOKUP($F35,plage_info_SME,12,0))</f>
        <v/>
      </c>
      <c r="I35" s="20">
        <f>IF(ISTEXT(E35),VLOOKUP($E35,plage_info_ME,6,0),VLOOKUP($F35,plage_info_SME,5,0))</f>
        <v/>
      </c>
      <c r="J35" s="20">
        <f>IF(ISTEXT(E35),VLOOKUP($E35,plage_info_ME,5,0),VLOOKUP($F35,plage_info_SME,8,0))</f>
        <v/>
      </c>
      <c r="K35" s="20">
        <f>IF(ISTEXT(E35),VLOOKUP($E35,plage_info_ME,4,0),VLOOKUP($F35,plage_info_SME,7,0))</f>
        <v/>
      </c>
      <c r="L35" s="20">
        <f>IF(ISTEXT(E35),VLOOKUP($E35,plage_info_ME,3,0),VLOOKUP($F35,plage_info_SME,6,0))</f>
        <v/>
      </c>
      <c r="M35" s="20">
        <f>IF(ISTEXT(F35),VLOOKUP($F35,plage_info_SME,2,0),VLOOKUP($E35,plage_info_ME,2,0))</f>
        <v/>
      </c>
      <c r="N35" s="20">
        <f>IF(ISTEXT(E35),VLOOKUP($E35,plage_info_ME,1,0),VLOOKUP($F35,plage_info_SME,1,0))</f>
        <v/>
      </c>
      <c r="O35" s="20">
        <f>IF(ISTEXT(E35),VLOOKUP($E35,plage_info_ME,7,0),VLOOKUP($F35,plage_info_SME,9,0))</f>
        <v/>
      </c>
      <c r="P35" s="20">
        <f>VLOOKUP($E35,plage_info_ME,8,0)</f>
        <v/>
      </c>
      <c r="Q35" s="20">
        <f>IF(ISTEXT(E35),VLOOKUP($E35,plage_info_ME,9,0),VLOOKUP($F35,plage_info_SME,11,0))</f>
        <v/>
      </c>
      <c r="R35" s="17" t="n"/>
      <c r="S35" s="17" t="n"/>
      <c r="T35" s="17">
        <f>VLOOKUP(S35,'AIDE Liste des actions'!$A$1:$D$67,4,0)</f>
        <v/>
      </c>
      <c r="U35" s="17" t="n"/>
      <c r="V35" s="17">
        <f>VLOOKUP($U35,plage_info_ROE,2,0)</f>
        <v/>
      </c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9" t="n"/>
      <c r="AG35" s="19" t="n"/>
      <c r="AH35" s="19" t="n"/>
      <c r="AI35" s="19" t="n"/>
      <c r="AJ35" s="19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20" t="n"/>
      <c r="AV35" s="20" t="n"/>
      <c r="AW35" s="17" t="n"/>
    </row>
    <row r="36">
      <c r="A36" s="17" t="n"/>
      <c r="B36" s="18" t="n"/>
      <c r="C36" s="19" t="n"/>
      <c r="D36" s="19" t="n"/>
      <c r="E36" s="20" t="n"/>
      <c r="F36" s="20" t="n"/>
      <c r="G36" s="17" t="n"/>
      <c r="H36" s="20">
        <f>IF(ISTEXT(E36),VLOOKUP($E36,plage_info_ME,10,0),VLOOKUP($F36,plage_info_SME,12,0))</f>
        <v/>
      </c>
      <c r="I36" s="20">
        <f>IF(ISTEXT(E36),VLOOKUP($E36,plage_info_ME,6,0),VLOOKUP($F36,plage_info_SME,5,0))</f>
        <v/>
      </c>
      <c r="J36" s="20">
        <f>IF(ISTEXT(E36),VLOOKUP($E36,plage_info_ME,5,0),VLOOKUP($F36,plage_info_SME,8,0))</f>
        <v/>
      </c>
      <c r="K36" s="20">
        <f>IF(ISTEXT(E36),VLOOKUP($E36,plage_info_ME,4,0),VLOOKUP($F36,plage_info_SME,7,0))</f>
        <v/>
      </c>
      <c r="L36" s="20">
        <f>IF(ISTEXT(E36),VLOOKUP($E36,plage_info_ME,3,0),VLOOKUP($F36,plage_info_SME,6,0))</f>
        <v/>
      </c>
      <c r="M36" s="20">
        <f>IF(ISTEXT(F36),VLOOKUP($F36,plage_info_SME,2,0),VLOOKUP($E36,plage_info_ME,2,0))</f>
        <v/>
      </c>
      <c r="N36" s="20">
        <f>IF(ISTEXT(E36),VLOOKUP($E36,plage_info_ME,1,0),VLOOKUP($F36,plage_info_SME,1,0))</f>
        <v/>
      </c>
      <c r="O36" s="20">
        <f>IF(ISTEXT(E36),VLOOKUP($E36,plage_info_ME,7,0),VLOOKUP($F36,plage_info_SME,9,0))</f>
        <v/>
      </c>
      <c r="P36" s="20">
        <f>VLOOKUP($E36,plage_info_ME,8,0)</f>
        <v/>
      </c>
      <c r="Q36" s="20">
        <f>IF(ISTEXT(E36),VLOOKUP($E36,plage_info_ME,9,0),VLOOKUP($F36,plage_info_SME,11,0))</f>
        <v/>
      </c>
      <c r="R36" s="17" t="n"/>
      <c r="S36" s="17" t="n"/>
      <c r="T36" s="17">
        <f>VLOOKUP(S36,'AIDE Liste des actions'!$A$1:$D$67,4,0)</f>
        <v/>
      </c>
      <c r="U36" s="17" t="n"/>
      <c r="V36" s="17">
        <f>VLOOKUP($U36,plage_info_ROE,2,0)</f>
        <v/>
      </c>
      <c r="W36" s="17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9" t="n"/>
      <c r="AG36" s="19" t="n"/>
      <c r="AH36" s="19" t="n"/>
      <c r="AI36" s="19" t="n"/>
      <c r="AJ36" s="19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20" t="n"/>
      <c r="AV36" s="20" t="n"/>
      <c r="AW36" s="17" t="n"/>
    </row>
    <row r="37">
      <c r="A37" s="17" t="n"/>
      <c r="B37" s="18" t="n"/>
      <c r="C37" s="19" t="n"/>
      <c r="D37" s="19" t="n"/>
      <c r="E37" s="20" t="n"/>
      <c r="F37" s="20" t="n"/>
      <c r="G37" s="17" t="n"/>
      <c r="H37" s="20">
        <f>IF(ISTEXT(E37),VLOOKUP($E37,plage_info_ME,10,0),VLOOKUP($F37,plage_info_SME,12,0))</f>
        <v/>
      </c>
      <c r="I37" s="20">
        <f>IF(ISTEXT(E37),VLOOKUP($E37,plage_info_ME,6,0),VLOOKUP($F37,plage_info_SME,5,0))</f>
        <v/>
      </c>
      <c r="J37" s="20">
        <f>IF(ISTEXT(E37),VLOOKUP($E37,plage_info_ME,5,0),VLOOKUP($F37,plage_info_SME,8,0))</f>
        <v/>
      </c>
      <c r="K37" s="20">
        <f>IF(ISTEXT(E37),VLOOKUP($E37,plage_info_ME,4,0),VLOOKUP($F37,plage_info_SME,7,0))</f>
        <v/>
      </c>
      <c r="L37" s="20">
        <f>IF(ISTEXT(E37),VLOOKUP($E37,plage_info_ME,3,0),VLOOKUP($F37,plage_info_SME,6,0))</f>
        <v/>
      </c>
      <c r="M37" s="20">
        <f>IF(ISTEXT(F37),VLOOKUP($F37,plage_info_SME,2,0),VLOOKUP($E37,plage_info_ME,2,0))</f>
        <v/>
      </c>
      <c r="N37" s="20">
        <f>IF(ISTEXT(E37),VLOOKUP($E37,plage_info_ME,1,0),VLOOKUP($F37,plage_info_SME,1,0))</f>
        <v/>
      </c>
      <c r="O37" s="20">
        <f>IF(ISTEXT(E37),VLOOKUP($E37,plage_info_ME,7,0),VLOOKUP($F37,plage_info_SME,9,0))</f>
        <v/>
      </c>
      <c r="P37" s="20">
        <f>VLOOKUP($E37,plage_info_ME,8,0)</f>
        <v/>
      </c>
      <c r="Q37" s="20">
        <f>IF(ISTEXT(E37),VLOOKUP($E37,plage_info_ME,9,0),VLOOKUP($F37,plage_info_SME,11,0))</f>
        <v/>
      </c>
      <c r="R37" s="17" t="n"/>
      <c r="S37" s="17" t="n"/>
      <c r="T37" s="17">
        <f>VLOOKUP(S37,'AIDE Liste des actions'!$A$1:$D$67,4,0)</f>
        <v/>
      </c>
      <c r="U37" s="17" t="n"/>
      <c r="V37" s="17">
        <f>VLOOKUP($U37,plage_info_ROE,2,0)</f>
        <v/>
      </c>
      <c r="W37" s="17" t="n"/>
      <c r="X37" s="17" t="n"/>
      <c r="Y37" s="17" t="n"/>
      <c r="Z37" s="17" t="n"/>
      <c r="AA37" s="17" t="n"/>
      <c r="AB37" s="17" t="n"/>
      <c r="AC37" s="17" t="n"/>
      <c r="AD37" s="17" t="n"/>
      <c r="AE37" s="17" t="n"/>
      <c r="AF37" s="19" t="n"/>
      <c r="AG37" s="19" t="n"/>
      <c r="AH37" s="19" t="n"/>
      <c r="AI37" s="19" t="n"/>
      <c r="AJ37" s="19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20" t="n"/>
      <c r="AV37" s="20" t="n"/>
      <c r="AW37" s="17" t="n"/>
    </row>
    <row r="38">
      <c r="A38" s="17" t="n"/>
      <c r="B38" s="18" t="n"/>
      <c r="C38" s="19" t="n"/>
      <c r="D38" s="19" t="n"/>
      <c r="E38" s="20" t="n"/>
      <c r="F38" s="20" t="n"/>
      <c r="G38" s="17" t="n"/>
      <c r="H38" s="20">
        <f>IF(ISTEXT(E38),VLOOKUP($E38,plage_info_ME,10,0),VLOOKUP($F38,plage_info_SME,12,0))</f>
        <v/>
      </c>
      <c r="I38" s="20">
        <f>IF(ISTEXT(E38),VLOOKUP($E38,plage_info_ME,6,0),VLOOKUP($F38,plage_info_SME,5,0))</f>
        <v/>
      </c>
      <c r="J38" s="20">
        <f>IF(ISTEXT(E38),VLOOKUP($E38,plage_info_ME,5,0),VLOOKUP($F38,plage_info_SME,8,0))</f>
        <v/>
      </c>
      <c r="K38" s="20">
        <f>IF(ISTEXT(E38),VLOOKUP($E38,plage_info_ME,4,0),VLOOKUP($F38,plage_info_SME,7,0))</f>
        <v/>
      </c>
      <c r="L38" s="20">
        <f>IF(ISTEXT(E38),VLOOKUP($E38,plage_info_ME,3,0),VLOOKUP($F38,plage_info_SME,6,0))</f>
        <v/>
      </c>
      <c r="M38" s="20">
        <f>IF(ISTEXT(F38),VLOOKUP($F38,plage_info_SME,2,0),VLOOKUP($E38,plage_info_ME,2,0))</f>
        <v/>
      </c>
      <c r="N38" s="20">
        <f>IF(ISTEXT(E38),VLOOKUP($E38,plage_info_ME,1,0),VLOOKUP($F38,plage_info_SME,1,0))</f>
        <v/>
      </c>
      <c r="O38" s="20">
        <f>IF(ISTEXT(E38),VLOOKUP($E38,plage_info_ME,7,0),VLOOKUP($F38,plage_info_SME,9,0))</f>
        <v/>
      </c>
      <c r="P38" s="20">
        <f>VLOOKUP($E38,plage_info_ME,8,0)</f>
        <v/>
      </c>
      <c r="Q38" s="20">
        <f>IF(ISTEXT(E38),VLOOKUP($E38,plage_info_ME,9,0),VLOOKUP($F38,plage_info_SME,11,0))</f>
        <v/>
      </c>
      <c r="R38" s="17" t="n"/>
      <c r="S38" s="17" t="n"/>
      <c r="T38" s="17">
        <f>VLOOKUP(S38,'AIDE Liste des actions'!$A$1:$D$67,4,0)</f>
        <v/>
      </c>
      <c r="U38" s="17" t="n"/>
      <c r="V38" s="17">
        <f>VLOOKUP($U38,plage_info_ROE,2,0)</f>
        <v/>
      </c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9" t="n"/>
      <c r="AG38" s="19" t="n"/>
      <c r="AH38" s="19" t="n"/>
      <c r="AI38" s="19" t="n"/>
      <c r="AJ38" s="19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20" t="n"/>
      <c r="AV38" s="20" t="n"/>
      <c r="AW38" s="17" t="n"/>
    </row>
    <row r="39">
      <c r="A39" s="17" t="n"/>
      <c r="B39" s="18" t="n"/>
      <c r="C39" s="19" t="n"/>
      <c r="D39" s="19" t="n"/>
      <c r="E39" s="20" t="n"/>
      <c r="F39" s="20" t="n"/>
      <c r="G39" s="17" t="n"/>
      <c r="H39" s="20">
        <f>IF(ISTEXT(E39),VLOOKUP($E39,plage_info_ME,10,0),VLOOKUP($F39,plage_info_SME,12,0))</f>
        <v/>
      </c>
      <c r="I39" s="20">
        <f>IF(ISTEXT(E39),VLOOKUP($E39,plage_info_ME,6,0),VLOOKUP($F39,plage_info_SME,5,0))</f>
        <v/>
      </c>
      <c r="J39" s="20">
        <f>IF(ISTEXT(E39),VLOOKUP($E39,plage_info_ME,5,0),VLOOKUP($F39,plage_info_SME,8,0))</f>
        <v/>
      </c>
      <c r="K39" s="20">
        <f>IF(ISTEXT(E39),VLOOKUP($E39,plage_info_ME,4,0),VLOOKUP($F39,plage_info_SME,7,0))</f>
        <v/>
      </c>
      <c r="L39" s="20">
        <f>IF(ISTEXT(E39),VLOOKUP($E39,plage_info_ME,3,0),VLOOKUP($F39,plage_info_SME,6,0))</f>
        <v/>
      </c>
      <c r="M39" s="20">
        <f>IF(ISTEXT(F39),VLOOKUP($F39,plage_info_SME,2,0),VLOOKUP($E39,plage_info_ME,2,0))</f>
        <v/>
      </c>
      <c r="N39" s="20">
        <f>IF(ISTEXT(E39),VLOOKUP($E39,plage_info_ME,1,0),VLOOKUP($F39,plage_info_SME,1,0))</f>
        <v/>
      </c>
      <c r="O39" s="20">
        <f>IF(ISTEXT(E39),VLOOKUP($E39,plage_info_ME,7,0),VLOOKUP($F39,plage_info_SME,9,0))</f>
        <v/>
      </c>
      <c r="P39" s="20">
        <f>VLOOKUP($E39,plage_info_ME,8,0)</f>
        <v/>
      </c>
      <c r="Q39" s="20">
        <f>IF(ISTEXT(E39),VLOOKUP($E39,plage_info_ME,9,0),VLOOKUP($F39,plage_info_SME,11,0))</f>
        <v/>
      </c>
      <c r="R39" s="17" t="n"/>
      <c r="S39" s="17" t="n"/>
      <c r="T39" s="17">
        <f>VLOOKUP(S39,'AIDE Liste des actions'!$A$1:$D$67,4,0)</f>
        <v/>
      </c>
      <c r="U39" s="17" t="n"/>
      <c r="V39" s="17">
        <f>VLOOKUP($U39,plage_info_ROE,2,0)</f>
        <v/>
      </c>
      <c r="W39" s="17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9" t="n"/>
      <c r="AG39" s="19" t="n"/>
      <c r="AH39" s="19" t="n"/>
      <c r="AI39" s="19" t="n"/>
      <c r="AJ39" s="19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20" t="n"/>
      <c r="AV39" s="20" t="n"/>
      <c r="AW39" s="17" t="n"/>
    </row>
    <row r="40">
      <c r="A40" s="17" t="n"/>
      <c r="B40" s="18" t="n"/>
      <c r="C40" s="19" t="n"/>
      <c r="D40" s="19" t="n"/>
      <c r="E40" s="20" t="n"/>
      <c r="F40" s="20" t="n"/>
      <c r="G40" s="17" t="n"/>
      <c r="H40" s="20">
        <f>IF(ISTEXT(E40),VLOOKUP($E40,plage_info_ME,10,0),VLOOKUP($F40,plage_info_SME,12,0))</f>
        <v/>
      </c>
      <c r="I40" s="20">
        <f>IF(ISTEXT(E40),VLOOKUP($E40,plage_info_ME,6,0),VLOOKUP($F40,plage_info_SME,5,0))</f>
        <v/>
      </c>
      <c r="J40" s="20">
        <f>IF(ISTEXT(E40),VLOOKUP($E40,plage_info_ME,5,0),VLOOKUP($F40,plage_info_SME,8,0))</f>
        <v/>
      </c>
      <c r="K40" s="20">
        <f>IF(ISTEXT(E40),VLOOKUP($E40,plage_info_ME,4,0),VLOOKUP($F40,plage_info_SME,7,0))</f>
        <v/>
      </c>
      <c r="L40" s="20">
        <f>IF(ISTEXT(E40),VLOOKUP($E40,plage_info_ME,3,0),VLOOKUP($F40,plage_info_SME,6,0))</f>
        <v/>
      </c>
      <c r="M40" s="20">
        <f>IF(ISTEXT(F40),VLOOKUP($F40,plage_info_SME,2,0),VLOOKUP($E40,plage_info_ME,2,0))</f>
        <v/>
      </c>
      <c r="N40" s="20">
        <f>IF(ISTEXT(E40),VLOOKUP($E40,plage_info_ME,1,0),VLOOKUP($F40,plage_info_SME,1,0))</f>
        <v/>
      </c>
      <c r="O40" s="20">
        <f>IF(ISTEXT(E40),VLOOKUP($E40,plage_info_ME,7,0),VLOOKUP($F40,plage_info_SME,9,0))</f>
        <v/>
      </c>
      <c r="P40" s="20">
        <f>VLOOKUP($E40,plage_info_ME,8,0)</f>
        <v/>
      </c>
      <c r="Q40" s="20">
        <f>IF(ISTEXT(E40),VLOOKUP($E40,plage_info_ME,9,0),VLOOKUP($F40,plage_info_SME,11,0))</f>
        <v/>
      </c>
      <c r="R40" s="17" t="n"/>
      <c r="S40" s="17" t="n"/>
      <c r="T40" s="17">
        <f>VLOOKUP(S40,'AIDE Liste des actions'!$A$1:$D$67,4,0)</f>
        <v/>
      </c>
      <c r="U40" s="17" t="n"/>
      <c r="V40" s="17">
        <f>VLOOKUP($U40,plage_info_ROE,2,0)</f>
        <v/>
      </c>
      <c r="W40" s="17" t="n"/>
      <c r="X40" s="17" t="n"/>
      <c r="Y40" s="17" t="n"/>
      <c r="Z40" s="17" t="n"/>
      <c r="AA40" s="17" t="n"/>
      <c r="AB40" s="17" t="n"/>
      <c r="AC40" s="17" t="n"/>
      <c r="AD40" s="17" t="n"/>
      <c r="AE40" s="17" t="n"/>
      <c r="AF40" s="19" t="n"/>
      <c r="AG40" s="19" t="n"/>
      <c r="AH40" s="19" t="n"/>
      <c r="AI40" s="19" t="n"/>
      <c r="AJ40" s="19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20" t="n"/>
      <c r="AV40" s="20" t="n"/>
      <c r="AW40" s="17" t="n"/>
    </row>
    <row r="41">
      <c r="A41" s="17" t="n"/>
      <c r="B41" s="18" t="n"/>
      <c r="C41" s="19" t="n"/>
      <c r="D41" s="19" t="n"/>
      <c r="E41" s="20" t="n"/>
      <c r="F41" s="20" t="n"/>
      <c r="G41" s="17" t="n"/>
      <c r="H41" s="20">
        <f>IF(ISTEXT(E41),VLOOKUP($E41,plage_info_ME,10,0),VLOOKUP($F41,plage_info_SME,12,0))</f>
        <v/>
      </c>
      <c r="I41" s="20">
        <f>IF(ISTEXT(E41),VLOOKUP($E41,plage_info_ME,6,0),VLOOKUP($F41,plage_info_SME,5,0))</f>
        <v/>
      </c>
      <c r="J41" s="20">
        <f>IF(ISTEXT(E41),VLOOKUP($E41,plage_info_ME,5,0),VLOOKUP($F41,plage_info_SME,8,0))</f>
        <v/>
      </c>
      <c r="K41" s="20">
        <f>IF(ISTEXT(E41),VLOOKUP($E41,plage_info_ME,4,0),VLOOKUP($F41,plage_info_SME,7,0))</f>
        <v/>
      </c>
      <c r="L41" s="20">
        <f>IF(ISTEXT(E41),VLOOKUP($E41,plage_info_ME,3,0),VLOOKUP($F41,plage_info_SME,6,0))</f>
        <v/>
      </c>
      <c r="M41" s="20">
        <f>IF(ISTEXT(F41),VLOOKUP($F41,plage_info_SME,2,0),VLOOKUP($E41,plage_info_ME,2,0))</f>
        <v/>
      </c>
      <c r="N41" s="20">
        <f>IF(ISTEXT(E41),VLOOKUP($E41,plage_info_ME,1,0),VLOOKUP($F41,plage_info_SME,1,0))</f>
        <v/>
      </c>
      <c r="O41" s="20">
        <f>IF(ISTEXT(E41),VLOOKUP($E41,plage_info_ME,7,0),VLOOKUP($F41,plage_info_SME,9,0))</f>
        <v/>
      </c>
      <c r="P41" s="20">
        <f>VLOOKUP($E41,plage_info_ME,8,0)</f>
        <v/>
      </c>
      <c r="Q41" s="20">
        <f>IF(ISTEXT(E41),VLOOKUP($E41,plage_info_ME,9,0),VLOOKUP($F41,plage_info_SME,11,0))</f>
        <v/>
      </c>
      <c r="R41" s="17" t="n"/>
      <c r="S41" s="17" t="n"/>
      <c r="T41" s="17">
        <f>VLOOKUP(S41,'AIDE Liste des actions'!$A$1:$D$67,4,0)</f>
        <v/>
      </c>
      <c r="U41" s="17" t="n"/>
      <c r="V41" s="17">
        <f>VLOOKUP($U41,plage_info_ROE,2,0)</f>
        <v/>
      </c>
      <c r="W41" s="17" t="n"/>
      <c r="X41" s="17" t="n"/>
      <c r="Y41" s="17" t="n"/>
      <c r="Z41" s="17" t="n"/>
      <c r="AA41" s="17" t="n"/>
      <c r="AB41" s="17" t="n"/>
      <c r="AC41" s="17" t="n"/>
      <c r="AD41" s="17" t="n"/>
      <c r="AE41" s="17" t="n"/>
      <c r="AF41" s="19" t="n"/>
      <c r="AG41" s="19" t="n"/>
      <c r="AH41" s="19" t="n"/>
      <c r="AI41" s="19" t="n"/>
      <c r="AJ41" s="19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20" t="n"/>
      <c r="AV41" s="20" t="n"/>
      <c r="AW41" s="17" t="n"/>
    </row>
    <row r="42">
      <c r="A42" s="17" t="n"/>
      <c r="B42" s="18" t="n"/>
      <c r="C42" s="19" t="n"/>
      <c r="D42" s="19" t="n"/>
      <c r="E42" s="20" t="n"/>
      <c r="F42" s="20" t="n"/>
      <c r="G42" s="17" t="n"/>
      <c r="H42" s="20">
        <f>IF(ISTEXT(E42),VLOOKUP($E42,plage_info_ME,10,0),VLOOKUP($F42,plage_info_SME,12,0))</f>
        <v/>
      </c>
      <c r="I42" s="20">
        <f>IF(ISTEXT(E42),VLOOKUP($E42,plage_info_ME,6,0),VLOOKUP($F42,plage_info_SME,5,0))</f>
        <v/>
      </c>
      <c r="J42" s="20">
        <f>IF(ISTEXT(E42),VLOOKUP($E42,plage_info_ME,5,0),VLOOKUP($F42,plage_info_SME,8,0))</f>
        <v/>
      </c>
      <c r="K42" s="20">
        <f>IF(ISTEXT(E42),VLOOKUP($E42,plage_info_ME,4,0),VLOOKUP($F42,plage_info_SME,7,0))</f>
        <v/>
      </c>
      <c r="L42" s="20">
        <f>IF(ISTEXT(E42),VLOOKUP($E42,plage_info_ME,3,0),VLOOKUP($F42,plage_info_SME,6,0))</f>
        <v/>
      </c>
      <c r="M42" s="20">
        <f>IF(ISTEXT(F42),VLOOKUP($F42,plage_info_SME,2,0),VLOOKUP($E42,plage_info_ME,2,0))</f>
        <v/>
      </c>
      <c r="N42" s="20">
        <f>IF(ISTEXT(E42),VLOOKUP($E42,plage_info_ME,1,0),VLOOKUP($F42,plage_info_SME,1,0))</f>
        <v/>
      </c>
      <c r="O42" s="20">
        <f>IF(ISTEXT(E42),VLOOKUP($E42,plage_info_ME,7,0),VLOOKUP($F42,plage_info_SME,9,0))</f>
        <v/>
      </c>
      <c r="P42" s="20">
        <f>VLOOKUP($E42,plage_info_ME,8,0)</f>
        <v/>
      </c>
      <c r="Q42" s="20">
        <f>IF(ISTEXT(E42),VLOOKUP($E42,plage_info_ME,9,0),VLOOKUP($F42,plage_info_SME,11,0))</f>
        <v/>
      </c>
      <c r="R42" s="17" t="n"/>
      <c r="S42" s="17" t="n"/>
      <c r="T42" s="17">
        <f>VLOOKUP(S42,'AIDE Liste des actions'!$A$1:$D$67,4,0)</f>
        <v/>
      </c>
      <c r="U42" s="17" t="n"/>
      <c r="V42" s="17">
        <f>VLOOKUP($U42,plage_info_ROE,2,0)</f>
        <v/>
      </c>
      <c r="W42" s="17" t="n"/>
      <c r="X42" s="17" t="n"/>
      <c r="Y42" s="17" t="n"/>
      <c r="Z42" s="17" t="n"/>
      <c r="AA42" s="17" t="n"/>
      <c r="AB42" s="17" t="n"/>
      <c r="AC42" s="17" t="n"/>
      <c r="AD42" s="17" t="n"/>
      <c r="AE42" s="17" t="n"/>
      <c r="AF42" s="19" t="n"/>
      <c r="AG42" s="19" t="n"/>
      <c r="AH42" s="19" t="n"/>
      <c r="AI42" s="19" t="n"/>
      <c r="AJ42" s="19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20" t="n"/>
      <c r="AV42" s="20" t="n"/>
      <c r="AW42" s="17" t="n"/>
    </row>
    <row r="43">
      <c r="A43" s="17" t="n"/>
      <c r="B43" s="18" t="n"/>
      <c r="C43" s="19" t="n"/>
      <c r="D43" s="19" t="n"/>
      <c r="E43" s="20" t="n"/>
      <c r="F43" s="20" t="n"/>
      <c r="G43" s="17" t="n"/>
      <c r="H43" s="20">
        <f>IF(ISTEXT(E43),VLOOKUP($E43,plage_info_ME,10,0),VLOOKUP($F43,plage_info_SME,12,0))</f>
        <v/>
      </c>
      <c r="I43" s="20">
        <f>IF(ISTEXT(E43),VLOOKUP($E43,plage_info_ME,6,0),VLOOKUP($F43,plage_info_SME,5,0))</f>
        <v/>
      </c>
      <c r="J43" s="20">
        <f>IF(ISTEXT(E43),VLOOKUP($E43,plage_info_ME,5,0),VLOOKUP($F43,plage_info_SME,8,0))</f>
        <v/>
      </c>
      <c r="K43" s="20">
        <f>IF(ISTEXT(E43),VLOOKUP($E43,plage_info_ME,4,0),VLOOKUP($F43,plage_info_SME,7,0))</f>
        <v/>
      </c>
      <c r="L43" s="20">
        <f>IF(ISTEXT(E43),VLOOKUP($E43,plage_info_ME,3,0),VLOOKUP($F43,plage_info_SME,6,0))</f>
        <v/>
      </c>
      <c r="M43" s="20">
        <f>IF(ISTEXT(F43),VLOOKUP($F43,plage_info_SME,2,0),VLOOKUP($E43,plage_info_ME,2,0))</f>
        <v/>
      </c>
      <c r="N43" s="20">
        <f>IF(ISTEXT(E43),VLOOKUP($E43,plage_info_ME,1,0),VLOOKUP($F43,plage_info_SME,1,0))</f>
        <v/>
      </c>
      <c r="O43" s="20">
        <f>IF(ISTEXT(E43),VLOOKUP($E43,plage_info_ME,7,0),VLOOKUP($F43,plage_info_SME,9,0))</f>
        <v/>
      </c>
      <c r="P43" s="20">
        <f>VLOOKUP($E43,plage_info_ME,8,0)</f>
        <v/>
      </c>
      <c r="Q43" s="20">
        <f>IF(ISTEXT(E43),VLOOKUP($E43,plage_info_ME,9,0),VLOOKUP($F43,plage_info_SME,11,0))</f>
        <v/>
      </c>
      <c r="R43" s="17" t="n"/>
      <c r="S43" s="17" t="n"/>
      <c r="T43" s="17">
        <f>VLOOKUP(S43,'AIDE Liste des actions'!$A$1:$D$67,4,0)</f>
        <v/>
      </c>
      <c r="U43" s="17" t="n"/>
      <c r="V43" s="17">
        <f>VLOOKUP($U43,plage_info_ROE,2,0)</f>
        <v/>
      </c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9" t="n"/>
      <c r="AG43" s="19" t="n"/>
      <c r="AH43" s="19" t="n"/>
      <c r="AI43" s="19" t="n"/>
      <c r="AJ43" s="19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20" t="n"/>
      <c r="AV43" s="20" t="n"/>
      <c r="AW43" s="17" t="n"/>
    </row>
    <row r="44">
      <c r="A44" s="17" t="n"/>
      <c r="B44" s="18" t="n"/>
      <c r="C44" s="19" t="n"/>
      <c r="D44" s="19" t="n"/>
      <c r="E44" s="20" t="n"/>
      <c r="F44" s="20" t="n"/>
      <c r="G44" s="17" t="n"/>
      <c r="H44" s="20">
        <f>IF(ISTEXT(E44),VLOOKUP($E44,plage_info_ME,10,0),VLOOKUP($F44,plage_info_SME,12,0))</f>
        <v/>
      </c>
      <c r="I44" s="20">
        <f>IF(ISTEXT(E44),VLOOKUP($E44,plage_info_ME,6,0),VLOOKUP($F44,plage_info_SME,5,0))</f>
        <v/>
      </c>
      <c r="J44" s="20">
        <f>IF(ISTEXT(E44),VLOOKUP($E44,plage_info_ME,5,0),VLOOKUP($F44,plage_info_SME,8,0))</f>
        <v/>
      </c>
      <c r="K44" s="20">
        <f>IF(ISTEXT(E44),VLOOKUP($E44,plage_info_ME,4,0),VLOOKUP($F44,plage_info_SME,7,0))</f>
        <v/>
      </c>
      <c r="L44" s="20">
        <f>IF(ISTEXT(E44),VLOOKUP($E44,plage_info_ME,3,0),VLOOKUP($F44,plage_info_SME,6,0))</f>
        <v/>
      </c>
      <c r="M44" s="20">
        <f>IF(ISTEXT(F44),VLOOKUP($F44,plage_info_SME,2,0),VLOOKUP($E44,plage_info_ME,2,0))</f>
        <v/>
      </c>
      <c r="N44" s="20">
        <f>IF(ISTEXT(E44),VLOOKUP($E44,plage_info_ME,1,0),VLOOKUP($F44,plage_info_SME,1,0))</f>
        <v/>
      </c>
      <c r="O44" s="20">
        <f>IF(ISTEXT(E44),VLOOKUP($E44,plage_info_ME,7,0),VLOOKUP($F44,plage_info_SME,9,0))</f>
        <v/>
      </c>
      <c r="P44" s="20">
        <f>VLOOKUP($E44,plage_info_ME,8,0)</f>
        <v/>
      </c>
      <c r="Q44" s="20">
        <f>IF(ISTEXT(E44),VLOOKUP($E44,plage_info_ME,9,0),VLOOKUP($F44,plage_info_SME,11,0))</f>
        <v/>
      </c>
      <c r="R44" s="17" t="n"/>
      <c r="S44" s="17" t="n"/>
      <c r="T44" s="17">
        <f>VLOOKUP(S44,'AIDE Liste des actions'!$A$1:$D$67,4,0)</f>
        <v/>
      </c>
      <c r="U44" s="17" t="n"/>
      <c r="V44" s="17">
        <f>VLOOKUP($U44,plage_info_ROE,2,0)</f>
        <v/>
      </c>
      <c r="W44" s="17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9" t="n"/>
      <c r="AG44" s="19" t="n"/>
      <c r="AH44" s="19" t="n"/>
      <c r="AI44" s="19" t="n"/>
      <c r="AJ44" s="19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20" t="n"/>
      <c r="AV44" s="20" t="n"/>
      <c r="AW44" s="17" t="n"/>
    </row>
    <row r="45">
      <c r="A45" s="17" t="n"/>
      <c r="B45" s="18" t="n"/>
      <c r="C45" s="19" t="n"/>
      <c r="D45" s="19" t="n"/>
      <c r="E45" s="20" t="n"/>
      <c r="F45" s="20" t="n"/>
      <c r="G45" s="17" t="n"/>
      <c r="H45" s="20">
        <f>IF(ISTEXT(E45),VLOOKUP($E45,plage_info_ME,10,0),VLOOKUP($F45,plage_info_SME,12,0))</f>
        <v/>
      </c>
      <c r="I45" s="20">
        <f>IF(ISTEXT(E45),VLOOKUP($E45,plage_info_ME,6,0),VLOOKUP($F45,plage_info_SME,5,0))</f>
        <v/>
      </c>
      <c r="J45" s="20">
        <f>IF(ISTEXT(E45),VLOOKUP($E45,plage_info_ME,5,0),VLOOKUP($F45,plage_info_SME,8,0))</f>
        <v/>
      </c>
      <c r="K45" s="20">
        <f>IF(ISTEXT(E45),VLOOKUP($E45,plage_info_ME,4,0),VLOOKUP($F45,plage_info_SME,7,0))</f>
        <v/>
      </c>
      <c r="L45" s="20">
        <f>IF(ISTEXT(E45),VLOOKUP($E45,plage_info_ME,3,0),VLOOKUP($F45,plage_info_SME,6,0))</f>
        <v/>
      </c>
      <c r="M45" s="20">
        <f>IF(ISTEXT(F45),VLOOKUP($F45,plage_info_SME,2,0),VLOOKUP($E45,plage_info_ME,2,0))</f>
        <v/>
      </c>
      <c r="N45" s="20">
        <f>IF(ISTEXT(E45),VLOOKUP($E45,plage_info_ME,1,0),VLOOKUP($F45,plage_info_SME,1,0))</f>
        <v/>
      </c>
      <c r="O45" s="20">
        <f>IF(ISTEXT(E45),VLOOKUP($E45,plage_info_ME,7,0),VLOOKUP($F45,plage_info_SME,9,0))</f>
        <v/>
      </c>
      <c r="P45" s="20">
        <f>VLOOKUP($E45,plage_info_ME,8,0)</f>
        <v/>
      </c>
      <c r="Q45" s="20">
        <f>IF(ISTEXT(E45),VLOOKUP($E45,plage_info_ME,9,0),VLOOKUP($F45,plage_info_SME,11,0))</f>
        <v/>
      </c>
      <c r="R45" s="17" t="n"/>
      <c r="S45" s="17" t="n"/>
      <c r="T45" s="17">
        <f>VLOOKUP(S45,'AIDE Liste des actions'!$A$1:$D$67,4,0)</f>
        <v/>
      </c>
      <c r="U45" s="17" t="n"/>
      <c r="V45" s="17">
        <f>VLOOKUP($U45,plage_info_ROE,2,0)</f>
        <v/>
      </c>
      <c r="W45" s="17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9" t="n"/>
      <c r="AG45" s="19" t="n"/>
      <c r="AH45" s="19" t="n"/>
      <c r="AI45" s="19" t="n"/>
      <c r="AJ45" s="19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20" t="n"/>
      <c r="AV45" s="20" t="n"/>
      <c r="AW45" s="17" t="n"/>
    </row>
    <row r="46">
      <c r="A46" s="17" t="n"/>
      <c r="B46" s="18" t="n"/>
      <c r="C46" s="19" t="n"/>
      <c r="D46" s="19" t="n"/>
      <c r="E46" s="20" t="n"/>
      <c r="F46" s="20" t="n"/>
      <c r="G46" s="17" t="n"/>
      <c r="H46" s="20">
        <f>IF(ISTEXT(E46),VLOOKUP($E46,plage_info_ME,10,0),VLOOKUP($F46,plage_info_SME,12,0))</f>
        <v/>
      </c>
      <c r="I46" s="20">
        <f>IF(ISTEXT(E46),VLOOKUP($E46,plage_info_ME,6,0),VLOOKUP($F46,plage_info_SME,5,0))</f>
        <v/>
      </c>
      <c r="J46" s="20">
        <f>IF(ISTEXT(E46),VLOOKUP($E46,plage_info_ME,5,0),VLOOKUP($F46,plage_info_SME,8,0))</f>
        <v/>
      </c>
      <c r="K46" s="20">
        <f>IF(ISTEXT(E46),VLOOKUP($E46,plage_info_ME,4,0),VLOOKUP($F46,plage_info_SME,7,0))</f>
        <v/>
      </c>
      <c r="L46" s="20">
        <f>IF(ISTEXT(E46),VLOOKUP($E46,plage_info_ME,3,0),VLOOKUP($F46,plage_info_SME,6,0))</f>
        <v/>
      </c>
      <c r="M46" s="20">
        <f>IF(ISTEXT(F46),VLOOKUP($F46,plage_info_SME,2,0),VLOOKUP($E46,plage_info_ME,2,0))</f>
        <v/>
      </c>
      <c r="N46" s="20">
        <f>IF(ISTEXT(E46),VLOOKUP($E46,plage_info_ME,1,0),VLOOKUP($F46,plage_info_SME,1,0))</f>
        <v/>
      </c>
      <c r="O46" s="20">
        <f>IF(ISTEXT(E46),VLOOKUP($E46,plage_info_ME,7,0),VLOOKUP($F46,plage_info_SME,9,0))</f>
        <v/>
      </c>
      <c r="P46" s="20">
        <f>VLOOKUP($E46,plage_info_ME,8,0)</f>
        <v/>
      </c>
      <c r="Q46" s="20">
        <f>IF(ISTEXT(E46),VLOOKUP($E46,plage_info_ME,9,0),VLOOKUP($F46,plage_info_SME,11,0))</f>
        <v/>
      </c>
      <c r="R46" s="17" t="n"/>
      <c r="S46" s="17" t="n"/>
      <c r="T46" s="17">
        <f>VLOOKUP(S46,'AIDE Liste des actions'!$A$1:$D$67,4,0)</f>
        <v/>
      </c>
      <c r="U46" s="17" t="n"/>
      <c r="V46" s="17">
        <f>VLOOKUP($U46,plage_info_ROE,2,0)</f>
        <v/>
      </c>
      <c r="W46" s="17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9" t="n"/>
      <c r="AG46" s="19" t="n"/>
      <c r="AH46" s="19" t="n"/>
      <c r="AI46" s="19" t="n"/>
      <c r="AJ46" s="19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20" t="n"/>
      <c r="AV46" s="20" t="n"/>
      <c r="AW46" s="17" t="n"/>
    </row>
    <row r="47">
      <c r="A47" s="17" t="n"/>
      <c r="B47" s="18" t="n"/>
      <c r="C47" s="19" t="n"/>
      <c r="D47" s="19" t="n"/>
      <c r="E47" s="20" t="n"/>
      <c r="F47" s="20" t="n"/>
      <c r="G47" s="17" t="n"/>
      <c r="H47" s="20">
        <f>IF(ISTEXT(E47),VLOOKUP($E47,plage_info_ME,10,0),VLOOKUP($F47,plage_info_SME,12,0))</f>
        <v/>
      </c>
      <c r="I47" s="20">
        <f>IF(ISTEXT(E47),VLOOKUP($E47,plage_info_ME,6,0),VLOOKUP($F47,plage_info_SME,5,0))</f>
        <v/>
      </c>
      <c r="J47" s="20">
        <f>IF(ISTEXT(E47),VLOOKUP($E47,plage_info_ME,5,0),VLOOKUP($F47,plage_info_SME,8,0))</f>
        <v/>
      </c>
      <c r="K47" s="20">
        <f>IF(ISTEXT(E47),VLOOKUP($E47,plage_info_ME,4,0),VLOOKUP($F47,plage_info_SME,7,0))</f>
        <v/>
      </c>
      <c r="L47" s="20">
        <f>IF(ISTEXT(E47),VLOOKUP($E47,plage_info_ME,3,0),VLOOKUP($F47,plage_info_SME,6,0))</f>
        <v/>
      </c>
      <c r="M47" s="20">
        <f>IF(ISTEXT(F47),VLOOKUP($F47,plage_info_SME,2,0),VLOOKUP($E47,plage_info_ME,2,0))</f>
        <v/>
      </c>
      <c r="N47" s="20">
        <f>IF(ISTEXT(E47),VLOOKUP($E47,plage_info_ME,1,0),VLOOKUP($F47,plage_info_SME,1,0))</f>
        <v/>
      </c>
      <c r="O47" s="20">
        <f>IF(ISTEXT(E47),VLOOKUP($E47,plage_info_ME,7,0),VLOOKUP($F47,plage_info_SME,9,0))</f>
        <v/>
      </c>
      <c r="P47" s="20">
        <f>VLOOKUP($E47,plage_info_ME,8,0)</f>
        <v/>
      </c>
      <c r="Q47" s="20">
        <f>IF(ISTEXT(E47),VLOOKUP($E47,plage_info_ME,9,0),VLOOKUP($F47,plage_info_SME,11,0))</f>
        <v/>
      </c>
      <c r="R47" s="17" t="n"/>
      <c r="S47" s="17" t="n"/>
      <c r="T47" s="17">
        <f>VLOOKUP(S47,'AIDE Liste des actions'!$A$1:$D$67,4,0)</f>
        <v/>
      </c>
      <c r="U47" s="17" t="n"/>
      <c r="V47" s="17">
        <f>VLOOKUP($U47,plage_info_ROE,2,0)</f>
        <v/>
      </c>
      <c r="W47" s="17" t="n"/>
      <c r="X47" s="17" t="n"/>
      <c r="Y47" s="17" t="n"/>
      <c r="Z47" s="17" t="n"/>
      <c r="AA47" s="17" t="n"/>
      <c r="AB47" s="17" t="n"/>
      <c r="AC47" s="17" t="n"/>
      <c r="AD47" s="17" t="n"/>
      <c r="AE47" s="17" t="n"/>
      <c r="AF47" s="19" t="n"/>
      <c r="AG47" s="19" t="n"/>
      <c r="AH47" s="19" t="n"/>
      <c r="AI47" s="19" t="n"/>
      <c r="AJ47" s="19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20" t="n"/>
      <c r="AV47" s="20" t="n"/>
      <c r="AW47" s="17" t="n"/>
    </row>
    <row r="48">
      <c r="A48" s="17" t="n"/>
      <c r="B48" s="18" t="n"/>
      <c r="C48" s="19" t="n"/>
      <c r="D48" s="19" t="n"/>
      <c r="E48" s="20" t="n"/>
      <c r="F48" s="20" t="n"/>
      <c r="G48" s="17" t="n"/>
      <c r="H48" s="20">
        <f>IF(ISTEXT(E48),VLOOKUP($E48,plage_info_ME,10,0),VLOOKUP($F48,plage_info_SME,12,0))</f>
        <v/>
      </c>
      <c r="I48" s="20">
        <f>IF(ISTEXT(E48),VLOOKUP($E48,plage_info_ME,6,0),VLOOKUP($F48,plage_info_SME,5,0))</f>
        <v/>
      </c>
      <c r="J48" s="20">
        <f>IF(ISTEXT(E48),VLOOKUP($E48,plage_info_ME,5,0),VLOOKUP($F48,plage_info_SME,8,0))</f>
        <v/>
      </c>
      <c r="K48" s="20">
        <f>IF(ISTEXT(E48),VLOOKUP($E48,plage_info_ME,4,0),VLOOKUP($F48,plage_info_SME,7,0))</f>
        <v/>
      </c>
      <c r="L48" s="20">
        <f>IF(ISTEXT(E48),VLOOKUP($E48,plage_info_ME,3,0),VLOOKUP($F48,plage_info_SME,6,0))</f>
        <v/>
      </c>
      <c r="M48" s="20">
        <f>IF(ISTEXT(F48),VLOOKUP($F48,plage_info_SME,2,0),VLOOKUP($E48,plage_info_ME,2,0))</f>
        <v/>
      </c>
      <c r="N48" s="20">
        <f>IF(ISTEXT(E48),VLOOKUP($E48,plage_info_ME,1,0),VLOOKUP($F48,plage_info_SME,1,0))</f>
        <v/>
      </c>
      <c r="O48" s="20">
        <f>IF(ISTEXT(E48),VLOOKUP($E48,plage_info_ME,7,0),VLOOKUP($F48,plage_info_SME,9,0))</f>
        <v/>
      </c>
      <c r="P48" s="20">
        <f>VLOOKUP($E48,plage_info_ME,8,0)</f>
        <v/>
      </c>
      <c r="Q48" s="20">
        <f>IF(ISTEXT(E48),VLOOKUP($E48,plage_info_ME,9,0),VLOOKUP($F48,plage_info_SME,11,0))</f>
        <v/>
      </c>
      <c r="R48" s="17" t="n"/>
      <c r="S48" s="17" t="n"/>
      <c r="T48" s="17">
        <f>VLOOKUP(S48,'AIDE Liste des actions'!$A$1:$D$67,4,0)</f>
        <v/>
      </c>
      <c r="U48" s="17" t="n"/>
      <c r="V48" s="17">
        <f>VLOOKUP($U48,plage_info_ROE,2,0)</f>
        <v/>
      </c>
      <c r="W48" s="17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9" t="n"/>
      <c r="AG48" s="19" t="n"/>
      <c r="AH48" s="19" t="n"/>
      <c r="AI48" s="19" t="n"/>
      <c r="AJ48" s="19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20" t="n"/>
      <c r="AV48" s="20" t="n"/>
      <c r="AW48" s="17" t="n"/>
    </row>
    <row r="49">
      <c r="A49" s="17" t="n"/>
      <c r="B49" s="18" t="n"/>
      <c r="C49" s="19" t="n"/>
      <c r="D49" s="19" t="n"/>
      <c r="E49" s="20" t="n"/>
      <c r="F49" s="20" t="n"/>
      <c r="G49" s="17" t="n"/>
      <c r="H49" s="20">
        <f>IF(ISTEXT(E49),VLOOKUP($E49,plage_info_ME,10,0),VLOOKUP($F49,plage_info_SME,12,0))</f>
        <v/>
      </c>
      <c r="I49" s="20">
        <f>IF(ISTEXT(E49),VLOOKUP($E49,plage_info_ME,6,0),VLOOKUP($F49,plage_info_SME,5,0))</f>
        <v/>
      </c>
      <c r="J49" s="20">
        <f>IF(ISTEXT(E49),VLOOKUP($E49,plage_info_ME,5,0),VLOOKUP($F49,plage_info_SME,8,0))</f>
        <v/>
      </c>
      <c r="K49" s="20">
        <f>IF(ISTEXT(E49),VLOOKUP($E49,plage_info_ME,4,0),VLOOKUP($F49,plage_info_SME,7,0))</f>
        <v/>
      </c>
      <c r="L49" s="20">
        <f>IF(ISTEXT(E49),VLOOKUP($E49,plage_info_ME,3,0),VLOOKUP($F49,plage_info_SME,6,0))</f>
        <v/>
      </c>
      <c r="M49" s="20">
        <f>IF(ISTEXT(F49),VLOOKUP($F49,plage_info_SME,2,0),VLOOKUP($E49,plage_info_ME,2,0))</f>
        <v/>
      </c>
      <c r="N49" s="20">
        <f>IF(ISTEXT(E49),VLOOKUP($E49,plage_info_ME,1,0),VLOOKUP($F49,plage_info_SME,1,0))</f>
        <v/>
      </c>
      <c r="O49" s="20">
        <f>IF(ISTEXT(E49),VLOOKUP($E49,plage_info_ME,7,0),VLOOKUP($F49,plage_info_SME,9,0))</f>
        <v/>
      </c>
      <c r="P49" s="20">
        <f>VLOOKUP($E49,plage_info_ME,8,0)</f>
        <v/>
      </c>
      <c r="Q49" s="20">
        <f>IF(ISTEXT(E49),VLOOKUP($E49,plage_info_ME,9,0),VLOOKUP($F49,plage_info_SME,11,0))</f>
        <v/>
      </c>
      <c r="R49" s="17" t="n"/>
      <c r="S49" s="17" t="n"/>
      <c r="T49" s="17">
        <f>VLOOKUP(S49,'AIDE Liste des actions'!$A$1:$D$67,4,0)</f>
        <v/>
      </c>
      <c r="U49" s="17" t="n"/>
      <c r="V49" s="17">
        <f>VLOOKUP($U49,plage_info_ROE,2,0)</f>
        <v/>
      </c>
      <c r="W49" s="17" t="n"/>
      <c r="X49" s="17" t="n"/>
      <c r="Y49" s="17" t="n"/>
      <c r="Z49" s="17" t="n"/>
      <c r="AA49" s="17" t="n"/>
      <c r="AB49" s="17" t="n"/>
      <c r="AC49" s="17" t="n"/>
      <c r="AD49" s="17" t="n"/>
      <c r="AE49" s="17" t="n"/>
      <c r="AF49" s="19" t="n"/>
      <c r="AG49" s="19" t="n"/>
      <c r="AH49" s="19" t="n"/>
      <c r="AI49" s="19" t="n"/>
      <c r="AJ49" s="19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20" t="n"/>
      <c r="AV49" s="20" t="n"/>
      <c r="AW49" s="17" t="n"/>
    </row>
    <row r="50">
      <c r="A50" s="17" t="n"/>
      <c r="B50" s="18" t="n"/>
      <c r="C50" s="19" t="n"/>
      <c r="D50" s="19" t="n"/>
      <c r="E50" s="20" t="n"/>
      <c r="F50" s="20" t="n"/>
      <c r="G50" s="17" t="n"/>
      <c r="H50" s="20">
        <f>IF(ISTEXT(E50),VLOOKUP($E50,plage_info_ME,10,0),VLOOKUP($F50,plage_info_SME,12,0))</f>
        <v/>
      </c>
      <c r="I50" s="20">
        <f>IF(ISTEXT(E50),VLOOKUP($E50,plage_info_ME,6,0),VLOOKUP($F50,plage_info_SME,5,0))</f>
        <v/>
      </c>
      <c r="J50" s="20">
        <f>IF(ISTEXT(E50),VLOOKUP($E50,plage_info_ME,5,0),VLOOKUP($F50,plage_info_SME,8,0))</f>
        <v/>
      </c>
      <c r="K50" s="20">
        <f>IF(ISTEXT(E50),VLOOKUP($E50,plage_info_ME,4,0),VLOOKUP($F50,plage_info_SME,7,0))</f>
        <v/>
      </c>
      <c r="L50" s="20">
        <f>IF(ISTEXT(E50),VLOOKUP($E50,plage_info_ME,3,0),VLOOKUP($F50,plage_info_SME,6,0))</f>
        <v/>
      </c>
      <c r="M50" s="20">
        <f>IF(ISTEXT(F50),VLOOKUP($F50,plage_info_SME,2,0),VLOOKUP($E50,plage_info_ME,2,0))</f>
        <v/>
      </c>
      <c r="N50" s="20">
        <f>IF(ISTEXT(E50),VLOOKUP($E50,plage_info_ME,1,0),VLOOKUP($F50,plage_info_SME,1,0))</f>
        <v/>
      </c>
      <c r="O50" s="20">
        <f>IF(ISTEXT(E50),VLOOKUP($E50,plage_info_ME,7,0),VLOOKUP($F50,plage_info_SME,9,0))</f>
        <v/>
      </c>
      <c r="P50" s="20">
        <f>VLOOKUP($E50,plage_info_ME,8,0)</f>
        <v/>
      </c>
      <c r="Q50" s="20">
        <f>IF(ISTEXT(E50),VLOOKUP($E50,plage_info_ME,9,0),VLOOKUP($F50,plage_info_SME,11,0))</f>
        <v/>
      </c>
      <c r="R50" s="17" t="n"/>
      <c r="S50" s="17" t="n"/>
      <c r="T50" s="17">
        <f>VLOOKUP(S50,'AIDE Liste des actions'!$A$1:$D$67,4,0)</f>
        <v/>
      </c>
      <c r="U50" s="17" t="n"/>
      <c r="V50" s="17">
        <f>VLOOKUP($U50,plage_info_ROE,2,0)</f>
        <v/>
      </c>
      <c r="W50" s="17" t="n"/>
      <c r="X50" s="17" t="n"/>
      <c r="Y50" s="17" t="n"/>
      <c r="Z50" s="17" t="n"/>
      <c r="AA50" s="17" t="n"/>
      <c r="AB50" s="17" t="n"/>
      <c r="AC50" s="17" t="n"/>
      <c r="AD50" s="17" t="n"/>
      <c r="AE50" s="17" t="n"/>
      <c r="AF50" s="19" t="n"/>
      <c r="AG50" s="19" t="n"/>
      <c r="AH50" s="19" t="n"/>
      <c r="AI50" s="19" t="n"/>
      <c r="AJ50" s="19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20" t="n"/>
      <c r="AV50" s="20" t="n"/>
      <c r="AW50" s="17" t="n"/>
    </row>
    <row r="51">
      <c r="A51" s="17" t="n"/>
      <c r="B51" s="18" t="n"/>
      <c r="C51" s="19" t="n"/>
      <c r="D51" s="19" t="n"/>
      <c r="E51" s="20" t="n"/>
      <c r="F51" s="20" t="n"/>
      <c r="G51" s="17" t="n"/>
      <c r="H51" s="20">
        <f>IF(ISTEXT(E51),VLOOKUP($E51,plage_info_ME,10,0),VLOOKUP($F51,plage_info_SME,12,0))</f>
        <v/>
      </c>
      <c r="I51" s="20">
        <f>IF(ISTEXT(E51),VLOOKUP($E51,plage_info_ME,6,0),VLOOKUP($F51,plage_info_SME,5,0))</f>
        <v/>
      </c>
      <c r="J51" s="20">
        <f>IF(ISTEXT(E51),VLOOKUP($E51,plage_info_ME,5,0),VLOOKUP($F51,plage_info_SME,8,0))</f>
        <v/>
      </c>
      <c r="K51" s="20">
        <f>IF(ISTEXT(E51),VLOOKUP($E51,plage_info_ME,4,0),VLOOKUP($F51,plage_info_SME,7,0))</f>
        <v/>
      </c>
      <c r="L51" s="20">
        <f>IF(ISTEXT(E51),VLOOKUP($E51,plage_info_ME,3,0),VLOOKUP($F51,plage_info_SME,6,0))</f>
        <v/>
      </c>
      <c r="M51" s="20">
        <f>IF(ISTEXT(F51),VLOOKUP($F51,plage_info_SME,2,0),VLOOKUP($E51,plage_info_ME,2,0))</f>
        <v/>
      </c>
      <c r="N51" s="20">
        <f>IF(ISTEXT(E51),VLOOKUP($E51,plage_info_ME,1,0),VLOOKUP($F51,plage_info_SME,1,0))</f>
        <v/>
      </c>
      <c r="O51" s="20">
        <f>IF(ISTEXT(E51),VLOOKUP($E51,plage_info_ME,7,0),VLOOKUP($F51,plage_info_SME,9,0))</f>
        <v/>
      </c>
      <c r="P51" s="20">
        <f>VLOOKUP($E51,plage_info_ME,8,0)</f>
        <v/>
      </c>
      <c r="Q51" s="20">
        <f>IF(ISTEXT(E51),VLOOKUP($E51,plage_info_ME,9,0),VLOOKUP($F51,plage_info_SME,11,0))</f>
        <v/>
      </c>
      <c r="R51" s="17" t="n"/>
      <c r="S51" s="17" t="n"/>
      <c r="T51" s="17">
        <f>VLOOKUP(S51,'AIDE Liste des actions'!$A$1:$D$67,4,0)</f>
        <v/>
      </c>
      <c r="U51" s="17" t="n"/>
      <c r="V51" s="17">
        <f>VLOOKUP($U51,plage_info_ROE,2,0)</f>
        <v/>
      </c>
      <c r="W51" s="17" t="n"/>
      <c r="X51" s="17" t="n"/>
      <c r="Y51" s="17" t="n"/>
      <c r="Z51" s="17" t="n"/>
      <c r="AA51" s="17" t="n"/>
      <c r="AB51" s="17" t="n"/>
      <c r="AC51" s="17" t="n"/>
      <c r="AD51" s="17" t="n"/>
      <c r="AE51" s="17" t="n"/>
      <c r="AF51" s="19" t="n"/>
      <c r="AG51" s="19" t="n"/>
      <c r="AH51" s="19" t="n"/>
      <c r="AI51" s="19" t="n"/>
      <c r="AJ51" s="19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20" t="n"/>
      <c r="AV51" s="20" t="n"/>
      <c r="AW51" s="17" t="n"/>
    </row>
    <row r="52">
      <c r="A52" s="17" t="n"/>
      <c r="B52" s="18" t="n"/>
      <c r="C52" s="19" t="n"/>
      <c r="D52" s="19" t="n"/>
      <c r="E52" s="20" t="n"/>
      <c r="F52" s="20" t="n"/>
      <c r="G52" s="17" t="n"/>
      <c r="H52" s="20">
        <f>IF(ISTEXT(E52),VLOOKUP($E52,plage_info_ME,10,0),VLOOKUP($F52,plage_info_SME,12,0))</f>
        <v/>
      </c>
      <c r="I52" s="20">
        <f>IF(ISTEXT(E52),VLOOKUP($E52,plage_info_ME,6,0),VLOOKUP($F52,plage_info_SME,5,0))</f>
        <v/>
      </c>
      <c r="J52" s="20">
        <f>IF(ISTEXT(E52),VLOOKUP($E52,plage_info_ME,5,0),VLOOKUP($F52,plage_info_SME,8,0))</f>
        <v/>
      </c>
      <c r="K52" s="20">
        <f>IF(ISTEXT(E52),VLOOKUP($E52,plage_info_ME,4,0),VLOOKUP($F52,plage_info_SME,7,0))</f>
        <v/>
      </c>
      <c r="L52" s="20">
        <f>IF(ISTEXT(E52),VLOOKUP($E52,plage_info_ME,3,0),VLOOKUP($F52,plage_info_SME,6,0))</f>
        <v/>
      </c>
      <c r="M52" s="20">
        <f>IF(ISTEXT(F52),VLOOKUP($F52,plage_info_SME,2,0),VLOOKUP($E52,plage_info_ME,2,0))</f>
        <v/>
      </c>
      <c r="N52" s="20">
        <f>IF(ISTEXT(E52),VLOOKUP($E52,plage_info_ME,1,0),VLOOKUP($F52,plage_info_SME,1,0))</f>
        <v/>
      </c>
      <c r="O52" s="20">
        <f>IF(ISTEXT(E52),VLOOKUP($E52,plage_info_ME,7,0),VLOOKUP($F52,plage_info_SME,9,0))</f>
        <v/>
      </c>
      <c r="P52" s="20">
        <f>VLOOKUP($E52,plage_info_ME,8,0)</f>
        <v/>
      </c>
      <c r="Q52" s="20">
        <f>IF(ISTEXT(E52),VLOOKUP($E52,plage_info_ME,9,0),VLOOKUP($F52,plage_info_SME,11,0))</f>
        <v/>
      </c>
      <c r="R52" s="17" t="n"/>
      <c r="S52" s="17" t="n"/>
      <c r="T52" s="17">
        <f>VLOOKUP(S52,'AIDE Liste des actions'!$A$1:$D$67,4,0)</f>
        <v/>
      </c>
      <c r="U52" s="17" t="n"/>
      <c r="V52" s="17">
        <f>VLOOKUP($U52,plage_info_ROE,2,0)</f>
        <v/>
      </c>
      <c r="W52" s="17" t="n"/>
      <c r="X52" s="17" t="n"/>
      <c r="Y52" s="17" t="n"/>
      <c r="Z52" s="17" t="n"/>
      <c r="AA52" s="17" t="n"/>
      <c r="AB52" s="17" t="n"/>
      <c r="AC52" s="17" t="n"/>
      <c r="AD52" s="17" t="n"/>
      <c r="AE52" s="17" t="n"/>
      <c r="AF52" s="19" t="n"/>
      <c r="AG52" s="19" t="n"/>
      <c r="AH52" s="19" t="n"/>
      <c r="AI52" s="19" t="n"/>
      <c r="AJ52" s="19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20" t="n"/>
      <c r="AV52" s="20" t="n"/>
      <c r="AW52" s="17" t="n"/>
    </row>
    <row r="53">
      <c r="A53" s="17" t="n"/>
      <c r="B53" s="18" t="n"/>
      <c r="C53" s="19" t="n"/>
      <c r="D53" s="19" t="n"/>
      <c r="E53" s="20" t="n"/>
      <c r="F53" s="20" t="n"/>
      <c r="G53" s="17" t="n"/>
      <c r="H53" s="20">
        <f>IF(ISTEXT(E53),VLOOKUP($E53,plage_info_ME,10,0),VLOOKUP($F53,plage_info_SME,12,0))</f>
        <v/>
      </c>
      <c r="I53" s="20">
        <f>IF(ISTEXT(E53),VLOOKUP($E53,plage_info_ME,6,0),VLOOKUP($F53,plage_info_SME,5,0))</f>
        <v/>
      </c>
      <c r="J53" s="20">
        <f>IF(ISTEXT(E53),VLOOKUP($E53,plage_info_ME,5,0),VLOOKUP($F53,plage_info_SME,8,0))</f>
        <v/>
      </c>
      <c r="K53" s="20">
        <f>IF(ISTEXT(E53),VLOOKUP($E53,plage_info_ME,4,0),VLOOKUP($F53,plage_info_SME,7,0))</f>
        <v/>
      </c>
      <c r="L53" s="20">
        <f>IF(ISTEXT(E53),VLOOKUP($E53,plage_info_ME,3,0),VLOOKUP($F53,plage_info_SME,6,0))</f>
        <v/>
      </c>
      <c r="M53" s="20">
        <f>IF(ISTEXT(F53),VLOOKUP($F53,plage_info_SME,2,0),VLOOKUP($E53,plage_info_ME,2,0))</f>
        <v/>
      </c>
      <c r="N53" s="20">
        <f>IF(ISTEXT(E53),VLOOKUP($E53,plage_info_ME,1,0),VLOOKUP($F53,plage_info_SME,1,0))</f>
        <v/>
      </c>
      <c r="O53" s="20">
        <f>IF(ISTEXT(E53),VLOOKUP($E53,plage_info_ME,7,0),VLOOKUP($F53,plage_info_SME,9,0))</f>
        <v/>
      </c>
      <c r="P53" s="20">
        <f>VLOOKUP($E53,plage_info_ME,8,0)</f>
        <v/>
      </c>
      <c r="Q53" s="20">
        <f>IF(ISTEXT(E53),VLOOKUP($E53,plage_info_ME,9,0),VLOOKUP($F53,plage_info_SME,11,0))</f>
        <v/>
      </c>
      <c r="R53" s="17" t="n"/>
      <c r="S53" s="17" t="n"/>
      <c r="T53" s="17">
        <f>VLOOKUP(S53,'AIDE Liste des actions'!$A$1:$D$67,4,0)</f>
        <v/>
      </c>
      <c r="U53" s="17" t="n"/>
      <c r="V53" s="17">
        <f>VLOOKUP($U53,plage_info_ROE,2,0)</f>
        <v/>
      </c>
      <c r="W53" s="17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9" t="n"/>
      <c r="AG53" s="19" t="n"/>
      <c r="AH53" s="19" t="n"/>
      <c r="AI53" s="19" t="n"/>
      <c r="AJ53" s="19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20" t="n"/>
      <c r="AV53" s="20" t="n"/>
      <c r="AW53" s="17" t="n"/>
    </row>
    <row r="54">
      <c r="A54" s="17" t="n"/>
      <c r="B54" s="18" t="n"/>
      <c r="C54" s="19" t="n"/>
      <c r="D54" s="19" t="n"/>
      <c r="E54" s="20" t="n"/>
      <c r="F54" s="20" t="n"/>
      <c r="G54" s="17" t="n"/>
      <c r="H54" s="20">
        <f>IF(ISTEXT(E54),VLOOKUP($E54,plage_info_ME,10,0),VLOOKUP($F54,plage_info_SME,12,0))</f>
        <v/>
      </c>
      <c r="I54" s="20">
        <f>IF(ISTEXT(E54),VLOOKUP($E54,plage_info_ME,6,0),VLOOKUP($F54,plage_info_SME,5,0))</f>
        <v/>
      </c>
      <c r="J54" s="20">
        <f>IF(ISTEXT(E54),VLOOKUP($E54,plage_info_ME,5,0),VLOOKUP($F54,plage_info_SME,8,0))</f>
        <v/>
      </c>
      <c r="K54" s="20">
        <f>IF(ISTEXT(E54),VLOOKUP($E54,plage_info_ME,4,0),VLOOKUP($F54,plage_info_SME,7,0))</f>
        <v/>
      </c>
      <c r="L54" s="20">
        <f>IF(ISTEXT(E54),VLOOKUP($E54,plage_info_ME,3,0),VLOOKUP($F54,plage_info_SME,6,0))</f>
        <v/>
      </c>
      <c r="M54" s="20">
        <f>IF(ISTEXT(F54),VLOOKUP($F54,plage_info_SME,2,0),VLOOKUP($E54,plage_info_ME,2,0))</f>
        <v/>
      </c>
      <c r="N54" s="20">
        <f>IF(ISTEXT(E54),VLOOKUP($E54,plage_info_ME,1,0),VLOOKUP($F54,plage_info_SME,1,0))</f>
        <v/>
      </c>
      <c r="O54" s="20">
        <f>IF(ISTEXT(E54),VLOOKUP($E54,plage_info_ME,7,0),VLOOKUP($F54,plage_info_SME,9,0))</f>
        <v/>
      </c>
      <c r="P54" s="20">
        <f>VLOOKUP($E54,plage_info_ME,8,0)</f>
        <v/>
      </c>
      <c r="Q54" s="20">
        <f>IF(ISTEXT(E54),VLOOKUP($E54,plage_info_ME,9,0),VLOOKUP($F54,plage_info_SME,11,0))</f>
        <v/>
      </c>
      <c r="R54" s="17" t="n"/>
      <c r="S54" s="17" t="n"/>
      <c r="T54" s="17">
        <f>VLOOKUP(S54,'AIDE Liste des actions'!$A$1:$D$67,4,0)</f>
        <v/>
      </c>
      <c r="U54" s="17" t="n"/>
      <c r="V54" s="17">
        <f>VLOOKUP($U54,plage_info_ROE,2,0)</f>
        <v/>
      </c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9" t="n"/>
      <c r="AG54" s="19" t="n"/>
      <c r="AH54" s="19" t="n"/>
      <c r="AI54" s="19" t="n"/>
      <c r="AJ54" s="19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20" t="n"/>
      <c r="AV54" s="20" t="n"/>
      <c r="AW54" s="17" t="n"/>
    </row>
    <row r="55">
      <c r="A55" s="17" t="n"/>
      <c r="B55" s="18" t="n"/>
      <c r="C55" s="19" t="n"/>
      <c r="D55" s="19" t="n"/>
      <c r="E55" s="20" t="n"/>
      <c r="F55" s="20" t="n"/>
      <c r="G55" s="17" t="n"/>
      <c r="H55" s="20">
        <f>IF(ISTEXT(E55),VLOOKUP($E55,plage_info_ME,10,0),VLOOKUP($F55,plage_info_SME,12,0))</f>
        <v/>
      </c>
      <c r="I55" s="20">
        <f>IF(ISTEXT(E55),VLOOKUP($E55,plage_info_ME,6,0),VLOOKUP($F55,plage_info_SME,5,0))</f>
        <v/>
      </c>
      <c r="J55" s="20">
        <f>IF(ISTEXT(E55),VLOOKUP($E55,plage_info_ME,5,0),VLOOKUP($F55,plage_info_SME,8,0))</f>
        <v/>
      </c>
      <c r="K55" s="20">
        <f>IF(ISTEXT(E55),VLOOKUP($E55,plage_info_ME,4,0),VLOOKUP($F55,plage_info_SME,7,0))</f>
        <v/>
      </c>
      <c r="L55" s="20">
        <f>IF(ISTEXT(E55),VLOOKUP($E55,plage_info_ME,3,0),VLOOKUP($F55,plage_info_SME,6,0))</f>
        <v/>
      </c>
      <c r="M55" s="20">
        <f>IF(ISTEXT(F55),VLOOKUP($F55,plage_info_SME,2,0),VLOOKUP($E55,plage_info_ME,2,0))</f>
        <v/>
      </c>
      <c r="N55" s="20">
        <f>IF(ISTEXT(E55),VLOOKUP($E55,plage_info_ME,1,0),VLOOKUP($F55,plage_info_SME,1,0))</f>
        <v/>
      </c>
      <c r="O55" s="20">
        <f>IF(ISTEXT(E55),VLOOKUP($E55,plage_info_ME,7,0),VLOOKUP($F55,plage_info_SME,9,0))</f>
        <v/>
      </c>
      <c r="P55" s="20">
        <f>VLOOKUP($E55,plage_info_ME,8,0)</f>
        <v/>
      </c>
      <c r="Q55" s="20">
        <f>IF(ISTEXT(E55),VLOOKUP($E55,plage_info_ME,9,0),VLOOKUP($F55,plage_info_SME,11,0))</f>
        <v/>
      </c>
      <c r="R55" s="17" t="n"/>
      <c r="S55" s="17" t="n"/>
      <c r="T55" s="17">
        <f>VLOOKUP(S55,'AIDE Liste des actions'!$A$1:$D$67,4,0)</f>
        <v/>
      </c>
      <c r="U55" s="17" t="n"/>
      <c r="V55" s="17">
        <f>VLOOKUP($U55,plage_info_ROE,2,0)</f>
        <v/>
      </c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9" t="n"/>
      <c r="AG55" s="19" t="n"/>
      <c r="AH55" s="19" t="n"/>
      <c r="AI55" s="19" t="n"/>
      <c r="AJ55" s="19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20" t="n"/>
      <c r="AV55" s="20" t="n"/>
      <c r="AW55" s="17" t="n"/>
    </row>
    <row r="56">
      <c r="A56" s="17" t="n"/>
      <c r="B56" s="18" t="n"/>
      <c r="C56" s="19" t="n"/>
      <c r="D56" s="19" t="n"/>
      <c r="E56" s="20" t="n"/>
      <c r="F56" s="20" t="n"/>
      <c r="G56" s="17" t="n"/>
      <c r="H56" s="20">
        <f>IF(ISTEXT(E56),VLOOKUP($E56,plage_info_ME,10,0),VLOOKUP($F56,plage_info_SME,12,0))</f>
        <v/>
      </c>
      <c r="I56" s="20">
        <f>IF(ISTEXT(E56),VLOOKUP($E56,plage_info_ME,6,0),VLOOKUP($F56,plage_info_SME,5,0))</f>
        <v/>
      </c>
      <c r="J56" s="20">
        <f>IF(ISTEXT(E56),VLOOKUP($E56,plage_info_ME,5,0),VLOOKUP($F56,plage_info_SME,8,0))</f>
        <v/>
      </c>
      <c r="K56" s="20">
        <f>IF(ISTEXT(E56),VLOOKUP($E56,plage_info_ME,4,0),VLOOKUP($F56,plage_info_SME,7,0))</f>
        <v/>
      </c>
      <c r="L56" s="20">
        <f>IF(ISTEXT(E56),VLOOKUP($E56,plage_info_ME,3,0),VLOOKUP($F56,plage_info_SME,6,0))</f>
        <v/>
      </c>
      <c r="M56" s="20">
        <f>IF(ISTEXT(F56),VLOOKUP($F56,plage_info_SME,2,0),VLOOKUP($E56,plage_info_ME,2,0))</f>
        <v/>
      </c>
      <c r="N56" s="20">
        <f>IF(ISTEXT(E56),VLOOKUP($E56,plage_info_ME,1,0),VLOOKUP($F56,plage_info_SME,1,0))</f>
        <v/>
      </c>
      <c r="O56" s="20">
        <f>IF(ISTEXT(E56),VLOOKUP($E56,plage_info_ME,7,0),VLOOKUP($F56,plage_info_SME,9,0))</f>
        <v/>
      </c>
      <c r="P56" s="20">
        <f>VLOOKUP($E56,plage_info_ME,8,0)</f>
        <v/>
      </c>
      <c r="Q56" s="20">
        <f>IF(ISTEXT(E56),VLOOKUP($E56,plage_info_ME,9,0),VLOOKUP($F56,plage_info_SME,11,0))</f>
        <v/>
      </c>
      <c r="R56" s="17" t="n"/>
      <c r="S56" s="17" t="n"/>
      <c r="T56" s="17">
        <f>VLOOKUP(S56,'AIDE Liste des actions'!$A$1:$D$67,4,0)</f>
        <v/>
      </c>
      <c r="U56" s="17" t="n"/>
      <c r="V56" s="17">
        <f>VLOOKUP($U56,plage_info_ROE,2,0)</f>
        <v/>
      </c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9" t="n"/>
      <c r="AG56" s="19" t="n"/>
      <c r="AH56" s="19" t="n"/>
      <c r="AI56" s="19" t="n"/>
      <c r="AJ56" s="19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20" t="n"/>
      <c r="AV56" s="20" t="n"/>
      <c r="AW56" s="17" t="n"/>
    </row>
    <row r="57">
      <c r="A57" s="17" t="n"/>
      <c r="B57" s="18" t="n"/>
      <c r="C57" s="19" t="n"/>
      <c r="D57" s="19" t="n"/>
      <c r="E57" s="20" t="n"/>
      <c r="F57" s="20" t="n"/>
      <c r="G57" s="17" t="n"/>
      <c r="H57" s="20">
        <f>IF(ISTEXT(E57),VLOOKUP($E57,plage_info_ME,10,0),VLOOKUP($F57,plage_info_SME,12,0))</f>
        <v/>
      </c>
      <c r="I57" s="20">
        <f>IF(ISTEXT(E57),VLOOKUP($E57,plage_info_ME,6,0),VLOOKUP($F57,plage_info_SME,5,0))</f>
        <v/>
      </c>
      <c r="J57" s="20">
        <f>IF(ISTEXT(E57),VLOOKUP($E57,plage_info_ME,5,0),VLOOKUP($F57,plage_info_SME,8,0))</f>
        <v/>
      </c>
      <c r="K57" s="20">
        <f>IF(ISTEXT(E57),VLOOKUP($E57,plage_info_ME,4,0),VLOOKUP($F57,plage_info_SME,7,0))</f>
        <v/>
      </c>
      <c r="L57" s="20">
        <f>IF(ISTEXT(E57),VLOOKUP($E57,plage_info_ME,3,0),VLOOKUP($F57,plage_info_SME,6,0))</f>
        <v/>
      </c>
      <c r="M57" s="20">
        <f>IF(ISTEXT(F57),VLOOKUP($F57,plage_info_SME,2,0),VLOOKUP($E57,plage_info_ME,2,0))</f>
        <v/>
      </c>
      <c r="N57" s="20">
        <f>IF(ISTEXT(E57),VLOOKUP($E57,plage_info_ME,1,0),VLOOKUP($F57,plage_info_SME,1,0))</f>
        <v/>
      </c>
      <c r="O57" s="20">
        <f>IF(ISTEXT(E57),VLOOKUP($E57,plage_info_ME,7,0),VLOOKUP($F57,plage_info_SME,9,0))</f>
        <v/>
      </c>
      <c r="P57" s="20">
        <f>VLOOKUP($E57,plage_info_ME,8,0)</f>
        <v/>
      </c>
      <c r="Q57" s="20">
        <f>IF(ISTEXT(E57),VLOOKUP($E57,plage_info_ME,9,0),VLOOKUP($F57,plage_info_SME,11,0))</f>
        <v/>
      </c>
      <c r="R57" s="17" t="n"/>
      <c r="S57" s="17" t="n"/>
      <c r="T57" s="17">
        <f>VLOOKUP(S57,'AIDE Liste des actions'!$A$1:$D$67,4,0)</f>
        <v/>
      </c>
      <c r="U57" s="17" t="n"/>
      <c r="V57" s="17">
        <f>VLOOKUP($U57,plage_info_ROE,2,0)</f>
        <v/>
      </c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9" t="n"/>
      <c r="AG57" s="19" t="n"/>
      <c r="AH57" s="19" t="n"/>
      <c r="AI57" s="19" t="n"/>
      <c r="AJ57" s="19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20" t="n"/>
      <c r="AV57" s="20" t="n"/>
      <c r="AW57" s="17" t="n"/>
    </row>
    <row r="58">
      <c r="A58" s="17" t="n"/>
      <c r="B58" s="18" t="n"/>
      <c r="C58" s="19" t="n"/>
      <c r="D58" s="19" t="n"/>
      <c r="E58" s="20" t="n"/>
      <c r="F58" s="20" t="n"/>
      <c r="G58" s="17" t="n"/>
      <c r="H58" s="20">
        <f>IF(ISTEXT(E58),VLOOKUP($E58,plage_info_ME,10,0),VLOOKUP($F58,plage_info_SME,12,0))</f>
        <v/>
      </c>
      <c r="I58" s="20">
        <f>IF(ISTEXT(E58),VLOOKUP($E58,plage_info_ME,6,0),VLOOKUP($F58,plage_info_SME,5,0))</f>
        <v/>
      </c>
      <c r="J58" s="20">
        <f>IF(ISTEXT(E58),VLOOKUP($E58,plage_info_ME,5,0),VLOOKUP($F58,plage_info_SME,8,0))</f>
        <v/>
      </c>
      <c r="K58" s="20">
        <f>IF(ISTEXT(E58),VLOOKUP($E58,plage_info_ME,4,0),VLOOKUP($F58,plage_info_SME,7,0))</f>
        <v/>
      </c>
      <c r="L58" s="20">
        <f>IF(ISTEXT(E58),VLOOKUP($E58,plage_info_ME,3,0),VLOOKUP($F58,plage_info_SME,6,0))</f>
        <v/>
      </c>
      <c r="M58" s="20">
        <f>IF(ISTEXT(F58),VLOOKUP($F58,plage_info_SME,2,0),VLOOKUP($E58,plage_info_ME,2,0))</f>
        <v/>
      </c>
      <c r="N58" s="20">
        <f>IF(ISTEXT(E58),VLOOKUP($E58,plage_info_ME,1,0),VLOOKUP($F58,plage_info_SME,1,0))</f>
        <v/>
      </c>
      <c r="O58" s="20">
        <f>IF(ISTEXT(E58),VLOOKUP($E58,plage_info_ME,7,0),VLOOKUP($F58,plage_info_SME,9,0))</f>
        <v/>
      </c>
      <c r="P58" s="20">
        <f>VLOOKUP($E58,plage_info_ME,8,0)</f>
        <v/>
      </c>
      <c r="Q58" s="20">
        <f>IF(ISTEXT(E58),VLOOKUP($E58,plage_info_ME,9,0),VLOOKUP($F58,plage_info_SME,11,0))</f>
        <v/>
      </c>
      <c r="R58" s="17" t="n"/>
      <c r="S58" s="17" t="n"/>
      <c r="T58" s="17">
        <f>VLOOKUP(S58,'AIDE Liste des actions'!$A$1:$D$67,4,0)</f>
        <v/>
      </c>
      <c r="U58" s="17" t="n"/>
      <c r="V58" s="17">
        <f>VLOOKUP($U58,plage_info_ROE,2,0)</f>
        <v/>
      </c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9" t="n"/>
      <c r="AG58" s="19" t="n"/>
      <c r="AH58" s="19" t="n"/>
      <c r="AI58" s="19" t="n"/>
      <c r="AJ58" s="19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20" t="n"/>
      <c r="AV58" s="20" t="n"/>
      <c r="AW58" s="17" t="n"/>
    </row>
    <row r="59">
      <c r="A59" s="17" t="n"/>
      <c r="B59" s="18" t="n"/>
      <c r="C59" s="19" t="n"/>
      <c r="D59" s="19" t="n"/>
      <c r="E59" s="20" t="n"/>
      <c r="F59" s="20" t="n"/>
      <c r="G59" s="17" t="n"/>
      <c r="H59" s="20">
        <f>IF(ISTEXT(E59),VLOOKUP($E59,plage_info_ME,10,0),VLOOKUP($F59,plage_info_SME,12,0))</f>
        <v/>
      </c>
      <c r="I59" s="20">
        <f>IF(ISTEXT(E59),VLOOKUP($E59,plage_info_ME,6,0),VLOOKUP($F59,plage_info_SME,5,0))</f>
        <v/>
      </c>
      <c r="J59" s="20">
        <f>IF(ISTEXT(E59),VLOOKUP($E59,plage_info_ME,5,0),VLOOKUP($F59,plage_info_SME,8,0))</f>
        <v/>
      </c>
      <c r="K59" s="20">
        <f>IF(ISTEXT(E59),VLOOKUP($E59,plage_info_ME,4,0),VLOOKUP($F59,plage_info_SME,7,0))</f>
        <v/>
      </c>
      <c r="L59" s="20">
        <f>IF(ISTEXT(E59),VLOOKUP($E59,plage_info_ME,3,0),VLOOKUP($F59,plage_info_SME,6,0))</f>
        <v/>
      </c>
      <c r="M59" s="20">
        <f>IF(ISTEXT(F59),VLOOKUP($F59,plage_info_SME,2,0),VLOOKUP($E59,plage_info_ME,2,0))</f>
        <v/>
      </c>
      <c r="N59" s="20">
        <f>IF(ISTEXT(E59),VLOOKUP($E59,plage_info_ME,1,0),VLOOKUP($F59,plage_info_SME,1,0))</f>
        <v/>
      </c>
      <c r="O59" s="20">
        <f>IF(ISTEXT(E59),VLOOKUP($E59,plage_info_ME,7,0),VLOOKUP($F59,plage_info_SME,9,0))</f>
        <v/>
      </c>
      <c r="P59" s="20">
        <f>VLOOKUP($E59,plage_info_ME,8,0)</f>
        <v/>
      </c>
      <c r="Q59" s="20">
        <f>IF(ISTEXT(E59),VLOOKUP($E59,plage_info_ME,9,0),VLOOKUP($F59,plage_info_SME,11,0))</f>
        <v/>
      </c>
      <c r="R59" s="17" t="n"/>
      <c r="S59" s="17" t="n"/>
      <c r="T59" s="17">
        <f>VLOOKUP(S59,'AIDE Liste des actions'!$A$1:$D$67,4,0)</f>
        <v/>
      </c>
      <c r="U59" s="17" t="n"/>
      <c r="V59" s="17">
        <f>VLOOKUP($U59,plage_info_ROE,2,0)</f>
        <v/>
      </c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9" t="n"/>
      <c r="AG59" s="19" t="n"/>
      <c r="AH59" s="19" t="n"/>
      <c r="AI59" s="19" t="n"/>
      <c r="AJ59" s="19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20" t="n"/>
      <c r="AV59" s="20" t="n"/>
      <c r="AW59" s="17" t="n"/>
    </row>
    <row r="60">
      <c r="A60" s="17" t="n"/>
      <c r="B60" s="18" t="n"/>
      <c r="C60" s="19" t="n"/>
      <c r="D60" s="19" t="n"/>
      <c r="E60" s="20" t="n"/>
      <c r="F60" s="20" t="n"/>
      <c r="G60" s="17" t="n"/>
      <c r="H60" s="20">
        <f>IF(ISTEXT(E60),VLOOKUP($E60,plage_info_ME,10,0),VLOOKUP($F60,plage_info_SME,12,0))</f>
        <v/>
      </c>
      <c r="I60" s="20">
        <f>IF(ISTEXT(E60),VLOOKUP($E60,plage_info_ME,6,0),VLOOKUP($F60,plage_info_SME,5,0))</f>
        <v/>
      </c>
      <c r="J60" s="20">
        <f>IF(ISTEXT(E60),VLOOKUP($E60,plage_info_ME,5,0),VLOOKUP($F60,plage_info_SME,8,0))</f>
        <v/>
      </c>
      <c r="K60" s="20">
        <f>IF(ISTEXT(E60),VLOOKUP($E60,plage_info_ME,4,0),VLOOKUP($F60,plage_info_SME,7,0))</f>
        <v/>
      </c>
      <c r="L60" s="20">
        <f>IF(ISTEXT(E60),VLOOKUP($E60,plage_info_ME,3,0),VLOOKUP($F60,plage_info_SME,6,0))</f>
        <v/>
      </c>
      <c r="M60" s="20">
        <f>IF(ISTEXT(F60),VLOOKUP($F60,plage_info_SME,2,0),VLOOKUP($E60,plage_info_ME,2,0))</f>
        <v/>
      </c>
      <c r="N60" s="20">
        <f>IF(ISTEXT(E60),VLOOKUP($E60,plage_info_ME,1,0),VLOOKUP($F60,plage_info_SME,1,0))</f>
        <v/>
      </c>
      <c r="O60" s="20">
        <f>IF(ISTEXT(E60),VLOOKUP($E60,plage_info_ME,7,0),VLOOKUP($F60,plage_info_SME,9,0))</f>
        <v/>
      </c>
      <c r="P60" s="20">
        <f>VLOOKUP($E60,plage_info_ME,8,0)</f>
        <v/>
      </c>
      <c r="Q60" s="20">
        <f>IF(ISTEXT(E60),VLOOKUP($E60,plage_info_ME,9,0),VLOOKUP($F60,plage_info_SME,11,0))</f>
        <v/>
      </c>
      <c r="R60" s="17" t="n"/>
      <c r="S60" s="17" t="n"/>
      <c r="T60" s="17">
        <f>VLOOKUP(S60,'AIDE Liste des actions'!$A$1:$D$67,4,0)</f>
        <v/>
      </c>
      <c r="U60" s="17" t="n"/>
      <c r="V60" s="17">
        <f>VLOOKUP($U60,plage_info_ROE,2,0)</f>
        <v/>
      </c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9" t="n"/>
      <c r="AG60" s="19" t="n"/>
      <c r="AH60" s="19" t="n"/>
      <c r="AI60" s="19" t="n"/>
      <c r="AJ60" s="19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20" t="n"/>
      <c r="AV60" s="20" t="n"/>
      <c r="AW60" s="17" t="n"/>
    </row>
    <row r="61">
      <c r="A61" s="17" t="n"/>
      <c r="B61" s="18" t="n"/>
      <c r="C61" s="19" t="n"/>
      <c r="D61" s="19" t="n"/>
      <c r="E61" s="20" t="n"/>
      <c r="F61" s="20" t="n"/>
      <c r="G61" s="17" t="n"/>
      <c r="H61" s="20">
        <f>IF(ISTEXT(E61),VLOOKUP($E61,plage_info_ME,10,0),VLOOKUP($F61,plage_info_SME,12,0))</f>
        <v/>
      </c>
      <c r="I61" s="20">
        <f>IF(ISTEXT(E61),VLOOKUP($E61,plage_info_ME,6,0),VLOOKUP($F61,plage_info_SME,5,0))</f>
        <v/>
      </c>
      <c r="J61" s="20">
        <f>IF(ISTEXT(E61),VLOOKUP($E61,plage_info_ME,5,0),VLOOKUP($F61,plage_info_SME,8,0))</f>
        <v/>
      </c>
      <c r="K61" s="20">
        <f>IF(ISTEXT(E61),VLOOKUP($E61,plage_info_ME,4,0),VLOOKUP($F61,plage_info_SME,7,0))</f>
        <v/>
      </c>
      <c r="L61" s="20">
        <f>IF(ISTEXT(E61),VLOOKUP($E61,plage_info_ME,3,0),VLOOKUP($F61,plage_info_SME,6,0))</f>
        <v/>
      </c>
      <c r="M61" s="20">
        <f>IF(ISTEXT(F61),VLOOKUP($F61,plage_info_SME,2,0),VLOOKUP($E61,plage_info_ME,2,0))</f>
        <v/>
      </c>
      <c r="N61" s="20">
        <f>IF(ISTEXT(E61),VLOOKUP($E61,plage_info_ME,1,0),VLOOKUP($F61,plage_info_SME,1,0))</f>
        <v/>
      </c>
      <c r="O61" s="20">
        <f>IF(ISTEXT(E61),VLOOKUP($E61,plage_info_ME,7,0),VLOOKUP($F61,plage_info_SME,9,0))</f>
        <v/>
      </c>
      <c r="P61" s="20">
        <f>VLOOKUP($E61,plage_info_ME,8,0)</f>
        <v/>
      </c>
      <c r="Q61" s="20">
        <f>IF(ISTEXT(E61),VLOOKUP($E61,plage_info_ME,9,0),VLOOKUP($F61,plage_info_SME,11,0))</f>
        <v/>
      </c>
      <c r="R61" s="17" t="n"/>
      <c r="S61" s="17" t="n"/>
      <c r="T61" s="17">
        <f>VLOOKUP(S61,'AIDE Liste des actions'!$A$1:$D$67,4,0)</f>
        <v/>
      </c>
      <c r="U61" s="17" t="n"/>
      <c r="V61" s="17">
        <f>VLOOKUP($U61,plage_info_ROE,2,0)</f>
        <v/>
      </c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9" t="n"/>
      <c r="AG61" s="19" t="n"/>
      <c r="AH61" s="19" t="n"/>
      <c r="AI61" s="19" t="n"/>
      <c r="AJ61" s="19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20" t="n"/>
      <c r="AV61" s="20" t="n"/>
      <c r="AW61" s="17" t="n"/>
    </row>
    <row r="62">
      <c r="A62" s="17" t="n"/>
      <c r="B62" s="18" t="n"/>
      <c r="C62" s="19" t="n"/>
      <c r="D62" s="19" t="n"/>
      <c r="E62" s="20" t="n"/>
      <c r="F62" s="20" t="n"/>
      <c r="G62" s="17" t="n"/>
      <c r="H62" s="20">
        <f>IF(ISTEXT(E62),VLOOKUP($E62,plage_info_ME,10,0),VLOOKUP($F62,plage_info_SME,12,0))</f>
        <v/>
      </c>
      <c r="I62" s="20">
        <f>IF(ISTEXT(E62),VLOOKUP($E62,plage_info_ME,6,0),VLOOKUP($F62,plage_info_SME,5,0))</f>
        <v/>
      </c>
      <c r="J62" s="20">
        <f>IF(ISTEXT(E62),VLOOKUP($E62,plage_info_ME,5,0),VLOOKUP($F62,plage_info_SME,8,0))</f>
        <v/>
      </c>
      <c r="K62" s="20">
        <f>IF(ISTEXT(E62),VLOOKUP($E62,plage_info_ME,4,0),VLOOKUP($F62,plage_info_SME,7,0))</f>
        <v/>
      </c>
      <c r="L62" s="20">
        <f>IF(ISTEXT(E62),VLOOKUP($E62,plage_info_ME,3,0),VLOOKUP($F62,plage_info_SME,6,0))</f>
        <v/>
      </c>
      <c r="M62" s="20">
        <f>IF(ISTEXT(F62),VLOOKUP($F62,plage_info_SME,2,0),VLOOKUP($E62,plage_info_ME,2,0))</f>
        <v/>
      </c>
      <c r="N62" s="20">
        <f>IF(ISTEXT(E62),VLOOKUP($E62,plage_info_ME,1,0),VLOOKUP($F62,plage_info_SME,1,0))</f>
        <v/>
      </c>
      <c r="O62" s="20">
        <f>IF(ISTEXT(E62),VLOOKUP($E62,plage_info_ME,7,0),VLOOKUP($F62,plage_info_SME,9,0))</f>
        <v/>
      </c>
      <c r="P62" s="20">
        <f>VLOOKUP($E62,plage_info_ME,8,0)</f>
        <v/>
      </c>
      <c r="Q62" s="20">
        <f>IF(ISTEXT(E62),VLOOKUP($E62,plage_info_ME,9,0),VLOOKUP($F62,plage_info_SME,11,0))</f>
        <v/>
      </c>
      <c r="R62" s="17" t="n"/>
      <c r="S62" s="17" t="n"/>
      <c r="T62" s="17">
        <f>VLOOKUP(S62,'AIDE Liste des actions'!$A$1:$D$67,4,0)</f>
        <v/>
      </c>
      <c r="U62" s="17" t="n"/>
      <c r="V62" s="17">
        <f>VLOOKUP($U62,plage_info_ROE,2,0)</f>
        <v/>
      </c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9" t="n"/>
      <c r="AG62" s="19" t="n"/>
      <c r="AH62" s="19" t="n"/>
      <c r="AI62" s="19" t="n"/>
      <c r="AJ62" s="19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20" t="n"/>
      <c r="AV62" s="20" t="n"/>
      <c r="AW62" s="17" t="n"/>
    </row>
    <row r="63">
      <c r="A63" s="17" t="n"/>
      <c r="B63" s="18" t="n"/>
      <c r="C63" s="19" t="n"/>
      <c r="D63" s="19" t="n"/>
      <c r="E63" s="20" t="n"/>
      <c r="F63" s="20" t="n"/>
      <c r="G63" s="17" t="n"/>
      <c r="H63" s="20">
        <f>IF(ISTEXT(E63),VLOOKUP($E63,plage_info_ME,10,0),VLOOKUP($F63,plage_info_SME,12,0))</f>
        <v/>
      </c>
      <c r="I63" s="20">
        <f>IF(ISTEXT(E63),VLOOKUP($E63,plage_info_ME,6,0),VLOOKUP($F63,plage_info_SME,5,0))</f>
        <v/>
      </c>
      <c r="J63" s="20">
        <f>IF(ISTEXT(E63),VLOOKUP($E63,plage_info_ME,5,0),VLOOKUP($F63,plage_info_SME,8,0))</f>
        <v/>
      </c>
      <c r="K63" s="20">
        <f>IF(ISTEXT(E63),VLOOKUP($E63,plage_info_ME,4,0),VLOOKUP($F63,plage_info_SME,7,0))</f>
        <v/>
      </c>
      <c r="L63" s="20">
        <f>IF(ISTEXT(E63),VLOOKUP($E63,plage_info_ME,3,0),VLOOKUP($F63,plage_info_SME,6,0))</f>
        <v/>
      </c>
      <c r="M63" s="20">
        <f>IF(ISTEXT(F63),VLOOKUP($F63,plage_info_SME,2,0),VLOOKUP($E63,plage_info_ME,2,0))</f>
        <v/>
      </c>
      <c r="N63" s="20">
        <f>IF(ISTEXT(E63),VLOOKUP($E63,plage_info_ME,1,0),VLOOKUP($F63,plage_info_SME,1,0))</f>
        <v/>
      </c>
      <c r="O63" s="20">
        <f>IF(ISTEXT(E63),VLOOKUP($E63,plage_info_ME,7,0),VLOOKUP($F63,plage_info_SME,9,0))</f>
        <v/>
      </c>
      <c r="P63" s="20">
        <f>VLOOKUP($E63,plage_info_ME,8,0)</f>
        <v/>
      </c>
      <c r="Q63" s="20">
        <f>IF(ISTEXT(E63),VLOOKUP($E63,plage_info_ME,9,0),VLOOKUP($F63,plage_info_SME,11,0))</f>
        <v/>
      </c>
      <c r="R63" s="17" t="n"/>
      <c r="S63" s="17" t="n"/>
      <c r="T63" s="17">
        <f>VLOOKUP(S63,'AIDE Liste des actions'!$A$1:$D$67,4,0)</f>
        <v/>
      </c>
      <c r="U63" s="17" t="n"/>
      <c r="V63" s="17">
        <f>VLOOKUP($U63,plage_info_ROE,2,0)</f>
        <v/>
      </c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9" t="n"/>
      <c r="AG63" s="19" t="n"/>
      <c r="AH63" s="19" t="n"/>
      <c r="AI63" s="19" t="n"/>
      <c r="AJ63" s="19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20" t="n"/>
      <c r="AV63" s="20" t="n"/>
      <c r="AW63" s="17" t="n"/>
    </row>
    <row r="64">
      <c r="A64" s="17" t="n"/>
      <c r="B64" s="18" t="n"/>
      <c r="C64" s="19" t="n"/>
      <c r="D64" s="19" t="n"/>
      <c r="E64" s="20" t="n"/>
      <c r="F64" s="20" t="n"/>
      <c r="G64" s="17" t="n"/>
      <c r="H64" s="20">
        <f>IF(ISTEXT(E64),VLOOKUP($E64,plage_info_ME,10,0),VLOOKUP($F64,plage_info_SME,12,0))</f>
        <v/>
      </c>
      <c r="I64" s="20">
        <f>IF(ISTEXT(E64),VLOOKUP($E64,plage_info_ME,6,0),VLOOKUP($F64,plage_info_SME,5,0))</f>
        <v/>
      </c>
      <c r="J64" s="20">
        <f>IF(ISTEXT(E64),VLOOKUP($E64,plage_info_ME,5,0),VLOOKUP($F64,plage_info_SME,8,0))</f>
        <v/>
      </c>
      <c r="K64" s="20">
        <f>IF(ISTEXT(E64),VLOOKUP($E64,plage_info_ME,4,0),VLOOKUP($F64,plage_info_SME,7,0))</f>
        <v/>
      </c>
      <c r="L64" s="20">
        <f>IF(ISTEXT(E64),VLOOKUP($E64,plage_info_ME,3,0),VLOOKUP($F64,plage_info_SME,6,0))</f>
        <v/>
      </c>
      <c r="M64" s="20">
        <f>IF(ISTEXT(F64),VLOOKUP($F64,plage_info_SME,2,0),VLOOKUP($E64,plage_info_ME,2,0))</f>
        <v/>
      </c>
      <c r="N64" s="20">
        <f>IF(ISTEXT(E64),VLOOKUP($E64,plage_info_ME,1,0),VLOOKUP($F64,plage_info_SME,1,0))</f>
        <v/>
      </c>
      <c r="O64" s="20">
        <f>IF(ISTEXT(E64),VLOOKUP($E64,plage_info_ME,7,0),VLOOKUP($F64,plage_info_SME,9,0))</f>
        <v/>
      </c>
      <c r="P64" s="20">
        <f>VLOOKUP($E64,plage_info_ME,8,0)</f>
        <v/>
      </c>
      <c r="Q64" s="20">
        <f>IF(ISTEXT(E64),VLOOKUP($E64,plage_info_ME,9,0),VLOOKUP($F64,plage_info_SME,11,0))</f>
        <v/>
      </c>
      <c r="R64" s="17" t="n"/>
      <c r="S64" s="17" t="n"/>
      <c r="T64" s="17">
        <f>VLOOKUP(S64,'AIDE Liste des actions'!$A$1:$D$67,4,0)</f>
        <v/>
      </c>
      <c r="U64" s="17" t="n"/>
      <c r="V64" s="17">
        <f>VLOOKUP($U64,plage_info_ROE,2,0)</f>
        <v/>
      </c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9" t="n"/>
      <c r="AG64" s="19" t="n"/>
      <c r="AH64" s="19" t="n"/>
      <c r="AI64" s="19" t="n"/>
      <c r="AJ64" s="19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20" t="n"/>
      <c r="AV64" s="20" t="n"/>
      <c r="AW64" s="17" t="n"/>
    </row>
    <row r="65">
      <c r="A65" s="17" t="n"/>
      <c r="B65" s="18" t="n"/>
      <c r="C65" s="19" t="n"/>
      <c r="D65" s="19" t="n"/>
      <c r="E65" s="20" t="n"/>
      <c r="F65" s="20" t="n"/>
      <c r="G65" s="17" t="n"/>
      <c r="H65" s="20">
        <f>IF(ISTEXT(E65),VLOOKUP($E65,plage_info_ME,10,0),VLOOKUP($F65,plage_info_SME,12,0))</f>
        <v/>
      </c>
      <c r="I65" s="20">
        <f>IF(ISTEXT(E65),VLOOKUP($E65,plage_info_ME,6,0),VLOOKUP($F65,plage_info_SME,5,0))</f>
        <v/>
      </c>
      <c r="J65" s="20">
        <f>IF(ISTEXT(E65),VLOOKUP($E65,plage_info_ME,5,0),VLOOKUP($F65,plage_info_SME,8,0))</f>
        <v/>
      </c>
      <c r="K65" s="20">
        <f>IF(ISTEXT(E65),VLOOKUP($E65,plage_info_ME,4,0),VLOOKUP($F65,plage_info_SME,7,0))</f>
        <v/>
      </c>
      <c r="L65" s="20">
        <f>IF(ISTEXT(E65),VLOOKUP($E65,plage_info_ME,3,0),VLOOKUP($F65,plage_info_SME,6,0))</f>
        <v/>
      </c>
      <c r="M65" s="20">
        <f>IF(ISTEXT(F65),VLOOKUP($F65,plage_info_SME,2,0),VLOOKUP($E65,plage_info_ME,2,0))</f>
        <v/>
      </c>
      <c r="N65" s="20">
        <f>IF(ISTEXT(E65),VLOOKUP($E65,plage_info_ME,1,0),VLOOKUP($F65,plage_info_SME,1,0))</f>
        <v/>
      </c>
      <c r="O65" s="20">
        <f>IF(ISTEXT(E65),VLOOKUP($E65,plage_info_ME,7,0),VLOOKUP($F65,plage_info_SME,9,0))</f>
        <v/>
      </c>
      <c r="P65" s="20">
        <f>VLOOKUP($E65,plage_info_ME,8,0)</f>
        <v/>
      </c>
      <c r="Q65" s="20">
        <f>IF(ISTEXT(E65),VLOOKUP($E65,plage_info_ME,9,0),VLOOKUP($F65,plage_info_SME,11,0))</f>
        <v/>
      </c>
      <c r="R65" s="17" t="n"/>
      <c r="S65" s="17" t="n"/>
      <c r="T65" s="17">
        <f>VLOOKUP(S65,'AIDE Liste des actions'!$A$1:$D$67,4,0)</f>
        <v/>
      </c>
      <c r="U65" s="17" t="n"/>
      <c r="V65" s="17">
        <f>VLOOKUP($U65,plage_info_ROE,2,0)</f>
        <v/>
      </c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9" t="n"/>
      <c r="AG65" s="19" t="n"/>
      <c r="AH65" s="19" t="n"/>
      <c r="AI65" s="19" t="n"/>
      <c r="AJ65" s="19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20" t="n"/>
      <c r="AV65" s="20" t="n"/>
      <c r="AW65" s="17" t="n"/>
    </row>
    <row r="66">
      <c r="A66" s="17" t="n"/>
      <c r="B66" s="18" t="n"/>
      <c r="C66" s="19" t="n"/>
      <c r="D66" s="19" t="n"/>
      <c r="E66" s="20" t="n"/>
      <c r="F66" s="20" t="n"/>
      <c r="G66" s="17" t="n"/>
      <c r="H66" s="20">
        <f>IF(ISTEXT(E66),VLOOKUP($E66,plage_info_ME,10,0),VLOOKUP($F66,plage_info_SME,12,0))</f>
        <v/>
      </c>
      <c r="I66" s="20">
        <f>IF(ISTEXT(E66),VLOOKUP($E66,plage_info_ME,6,0),VLOOKUP($F66,plage_info_SME,5,0))</f>
        <v/>
      </c>
      <c r="J66" s="20">
        <f>IF(ISTEXT(E66),VLOOKUP($E66,plage_info_ME,5,0),VLOOKUP($F66,plage_info_SME,8,0))</f>
        <v/>
      </c>
      <c r="K66" s="20">
        <f>IF(ISTEXT(E66),VLOOKUP($E66,plage_info_ME,4,0),VLOOKUP($F66,plage_info_SME,7,0))</f>
        <v/>
      </c>
      <c r="L66" s="20">
        <f>IF(ISTEXT(E66),VLOOKUP($E66,plage_info_ME,3,0),VLOOKUP($F66,plage_info_SME,6,0))</f>
        <v/>
      </c>
      <c r="M66" s="20">
        <f>IF(ISTEXT(F66),VLOOKUP($F66,plage_info_SME,2,0),VLOOKUP($E66,plage_info_ME,2,0))</f>
        <v/>
      </c>
      <c r="N66" s="20">
        <f>IF(ISTEXT(E66),VLOOKUP($E66,plage_info_ME,1,0),VLOOKUP($F66,plage_info_SME,1,0))</f>
        <v/>
      </c>
      <c r="O66" s="20">
        <f>IF(ISTEXT(E66),VLOOKUP($E66,plage_info_ME,7,0),VLOOKUP($F66,plage_info_SME,9,0))</f>
        <v/>
      </c>
      <c r="P66" s="20">
        <f>VLOOKUP($E66,plage_info_ME,8,0)</f>
        <v/>
      </c>
      <c r="Q66" s="20">
        <f>IF(ISTEXT(E66),VLOOKUP($E66,plage_info_ME,9,0),VLOOKUP($F66,plage_info_SME,11,0))</f>
        <v/>
      </c>
      <c r="R66" s="17" t="n"/>
      <c r="S66" s="17" t="n"/>
      <c r="T66" s="17">
        <f>VLOOKUP(S66,'AIDE Liste des actions'!$A$1:$D$67,4,0)</f>
        <v/>
      </c>
      <c r="U66" s="17" t="n"/>
      <c r="V66" s="17">
        <f>VLOOKUP($U66,plage_info_ROE,2,0)</f>
        <v/>
      </c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9" t="n"/>
      <c r="AG66" s="19" t="n"/>
      <c r="AH66" s="19" t="n"/>
      <c r="AI66" s="19" t="n"/>
      <c r="AJ66" s="19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20" t="n"/>
      <c r="AV66" s="20" t="n"/>
      <c r="AW66" s="17" t="n"/>
    </row>
    <row r="67">
      <c r="A67" s="17" t="n"/>
      <c r="B67" s="18" t="n"/>
      <c r="C67" s="19" t="n"/>
      <c r="D67" s="19" t="n"/>
      <c r="E67" s="20" t="n"/>
      <c r="F67" s="20" t="n"/>
      <c r="G67" s="17" t="n"/>
      <c r="H67" s="20">
        <f>IF(ISTEXT(E67),VLOOKUP($E67,plage_info_ME,10,0),VLOOKUP($F67,plage_info_SME,12,0))</f>
        <v/>
      </c>
      <c r="I67" s="20">
        <f>IF(ISTEXT(E67),VLOOKUP($E67,plage_info_ME,6,0),VLOOKUP($F67,plage_info_SME,5,0))</f>
        <v/>
      </c>
      <c r="J67" s="20">
        <f>IF(ISTEXT(E67),VLOOKUP($E67,plage_info_ME,5,0),VLOOKUP($F67,plage_info_SME,8,0))</f>
        <v/>
      </c>
      <c r="K67" s="20">
        <f>IF(ISTEXT(E67),VLOOKUP($E67,plage_info_ME,4,0),VLOOKUP($F67,plage_info_SME,7,0))</f>
        <v/>
      </c>
      <c r="L67" s="20">
        <f>IF(ISTEXT(E67),VLOOKUP($E67,plage_info_ME,3,0),VLOOKUP($F67,plage_info_SME,6,0))</f>
        <v/>
      </c>
      <c r="M67" s="20">
        <f>IF(ISTEXT(F67),VLOOKUP($F67,plage_info_SME,2,0),VLOOKUP($E67,plage_info_ME,2,0))</f>
        <v/>
      </c>
      <c r="N67" s="20">
        <f>IF(ISTEXT(E67),VLOOKUP($E67,plage_info_ME,1,0),VLOOKUP($F67,plage_info_SME,1,0))</f>
        <v/>
      </c>
      <c r="O67" s="20">
        <f>IF(ISTEXT(E67),VLOOKUP($E67,plage_info_ME,7,0),VLOOKUP($F67,plage_info_SME,9,0))</f>
        <v/>
      </c>
      <c r="P67" s="20">
        <f>VLOOKUP($E67,plage_info_ME,8,0)</f>
        <v/>
      </c>
      <c r="Q67" s="20">
        <f>IF(ISTEXT(E67),VLOOKUP($E67,plage_info_ME,9,0),VLOOKUP($F67,plage_info_SME,11,0))</f>
        <v/>
      </c>
      <c r="R67" s="17" t="n"/>
      <c r="S67" s="17" t="n"/>
      <c r="T67" s="17">
        <f>VLOOKUP(S67,'AIDE Liste des actions'!$A$1:$D$67,4,0)</f>
        <v/>
      </c>
      <c r="U67" s="17" t="n"/>
      <c r="V67" s="17">
        <f>VLOOKUP($U67,plage_info_ROE,2,0)</f>
        <v/>
      </c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9" t="n"/>
      <c r="AG67" s="19" t="n"/>
      <c r="AH67" s="19" t="n"/>
      <c r="AI67" s="19" t="n"/>
      <c r="AJ67" s="19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20" t="n"/>
      <c r="AV67" s="20" t="n"/>
      <c r="AW67" s="17" t="n"/>
    </row>
    <row r="68">
      <c r="A68" s="17" t="n"/>
      <c r="B68" s="18" t="n"/>
      <c r="C68" s="19" t="n"/>
      <c r="D68" s="19" t="n"/>
      <c r="E68" s="20" t="n"/>
      <c r="F68" s="20" t="n"/>
      <c r="G68" s="17" t="n"/>
      <c r="H68" s="20">
        <f>IF(ISTEXT(E68),VLOOKUP($E68,plage_info_ME,10,0),VLOOKUP($F68,plage_info_SME,12,0))</f>
        <v/>
      </c>
      <c r="I68" s="20">
        <f>IF(ISTEXT(E68),VLOOKUP($E68,plage_info_ME,6,0),VLOOKUP($F68,plage_info_SME,5,0))</f>
        <v/>
      </c>
      <c r="J68" s="20">
        <f>IF(ISTEXT(E68),VLOOKUP($E68,plage_info_ME,5,0),VLOOKUP($F68,plage_info_SME,8,0))</f>
        <v/>
      </c>
      <c r="K68" s="20">
        <f>IF(ISTEXT(E68),VLOOKUP($E68,plage_info_ME,4,0),VLOOKUP($F68,plage_info_SME,7,0))</f>
        <v/>
      </c>
      <c r="L68" s="20">
        <f>IF(ISTEXT(E68),VLOOKUP($E68,plage_info_ME,3,0),VLOOKUP($F68,plage_info_SME,6,0))</f>
        <v/>
      </c>
      <c r="M68" s="20">
        <f>IF(ISTEXT(F68),VLOOKUP($F68,plage_info_SME,2,0),VLOOKUP($E68,plage_info_ME,2,0))</f>
        <v/>
      </c>
      <c r="N68" s="20">
        <f>IF(ISTEXT(E68),VLOOKUP($E68,plage_info_ME,1,0),VLOOKUP($F68,plage_info_SME,1,0))</f>
        <v/>
      </c>
      <c r="O68" s="20">
        <f>IF(ISTEXT(E68),VLOOKUP($E68,plage_info_ME,7,0),VLOOKUP($F68,plage_info_SME,9,0))</f>
        <v/>
      </c>
      <c r="P68" s="20">
        <f>VLOOKUP($E68,plage_info_ME,8,0)</f>
        <v/>
      </c>
      <c r="Q68" s="20">
        <f>IF(ISTEXT(E68),VLOOKUP($E68,plage_info_ME,9,0),VLOOKUP($F68,plage_info_SME,11,0))</f>
        <v/>
      </c>
      <c r="R68" s="17" t="n"/>
      <c r="S68" s="17" t="n"/>
      <c r="T68" s="17">
        <f>VLOOKUP(S68,'AIDE Liste des actions'!$A$1:$D$67,4,0)</f>
        <v/>
      </c>
      <c r="U68" s="17" t="n"/>
      <c r="V68" s="17">
        <f>VLOOKUP($U68,plage_info_ROE,2,0)</f>
        <v/>
      </c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9" t="n"/>
      <c r="AG68" s="19" t="n"/>
      <c r="AH68" s="19" t="n"/>
      <c r="AI68" s="19" t="n"/>
      <c r="AJ68" s="19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20" t="n"/>
      <c r="AV68" s="20" t="n"/>
      <c r="AW68" s="17" t="n"/>
    </row>
    <row r="69">
      <c r="A69" s="17" t="n"/>
      <c r="B69" s="18" t="n"/>
      <c r="C69" s="19" t="n"/>
      <c r="D69" s="19" t="n"/>
      <c r="E69" s="20" t="n"/>
      <c r="F69" s="20" t="n"/>
      <c r="G69" s="17" t="n"/>
      <c r="H69" s="20">
        <f>IF(ISTEXT(E69),VLOOKUP($E69,plage_info_ME,10,0),VLOOKUP($F69,plage_info_SME,12,0))</f>
        <v/>
      </c>
      <c r="I69" s="20">
        <f>IF(ISTEXT(E69),VLOOKUP($E69,plage_info_ME,6,0),VLOOKUP($F69,plage_info_SME,5,0))</f>
        <v/>
      </c>
      <c r="J69" s="20">
        <f>IF(ISTEXT(E69),VLOOKUP($E69,plage_info_ME,5,0),VLOOKUP($F69,plage_info_SME,8,0))</f>
        <v/>
      </c>
      <c r="K69" s="20">
        <f>IF(ISTEXT(E69),VLOOKUP($E69,plage_info_ME,4,0),VLOOKUP($F69,plage_info_SME,7,0))</f>
        <v/>
      </c>
      <c r="L69" s="20">
        <f>IF(ISTEXT(E69),VLOOKUP($E69,plage_info_ME,3,0),VLOOKUP($F69,plage_info_SME,6,0))</f>
        <v/>
      </c>
      <c r="M69" s="20">
        <f>IF(ISTEXT(F69),VLOOKUP($F69,plage_info_SME,2,0),VLOOKUP($E69,plage_info_ME,2,0))</f>
        <v/>
      </c>
      <c r="N69" s="20">
        <f>IF(ISTEXT(E69),VLOOKUP($E69,plage_info_ME,1,0),VLOOKUP($F69,plage_info_SME,1,0))</f>
        <v/>
      </c>
      <c r="O69" s="20">
        <f>IF(ISTEXT(E69),VLOOKUP($E69,plage_info_ME,7,0),VLOOKUP($F69,plage_info_SME,9,0))</f>
        <v/>
      </c>
      <c r="P69" s="20">
        <f>VLOOKUP($E69,plage_info_ME,8,0)</f>
        <v/>
      </c>
      <c r="Q69" s="20">
        <f>IF(ISTEXT(E69),VLOOKUP($E69,plage_info_ME,9,0),VLOOKUP($F69,plage_info_SME,11,0))</f>
        <v/>
      </c>
      <c r="R69" s="17" t="n"/>
      <c r="S69" s="17" t="n"/>
      <c r="T69" s="17">
        <f>VLOOKUP(S69,'AIDE Liste des actions'!$A$1:$D$67,4,0)</f>
        <v/>
      </c>
      <c r="U69" s="17" t="n"/>
      <c r="V69" s="17">
        <f>VLOOKUP($U69,plage_info_ROE,2,0)</f>
        <v/>
      </c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9" t="n"/>
      <c r="AG69" s="19" t="n"/>
      <c r="AH69" s="19" t="n"/>
      <c r="AI69" s="19" t="n"/>
      <c r="AJ69" s="19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20" t="n"/>
      <c r="AV69" s="20" t="n"/>
      <c r="AW69" s="17" t="n"/>
    </row>
    <row r="70">
      <c r="A70" s="17" t="n"/>
      <c r="B70" s="18" t="n"/>
      <c r="C70" s="19" t="n"/>
      <c r="D70" s="19" t="n"/>
      <c r="E70" s="20" t="n"/>
      <c r="F70" s="20" t="n"/>
      <c r="G70" s="17" t="n"/>
      <c r="H70" s="20">
        <f>IF(ISTEXT(E70),VLOOKUP($E70,plage_info_ME,10,0),VLOOKUP($F70,plage_info_SME,12,0))</f>
        <v/>
      </c>
      <c r="I70" s="20">
        <f>IF(ISTEXT(E70),VLOOKUP($E70,plage_info_ME,6,0),VLOOKUP($F70,plage_info_SME,5,0))</f>
        <v/>
      </c>
      <c r="J70" s="20">
        <f>IF(ISTEXT(E70),VLOOKUP($E70,plage_info_ME,5,0),VLOOKUP($F70,plage_info_SME,8,0))</f>
        <v/>
      </c>
      <c r="K70" s="20">
        <f>IF(ISTEXT(E70),VLOOKUP($E70,plage_info_ME,4,0),VLOOKUP($F70,plage_info_SME,7,0))</f>
        <v/>
      </c>
      <c r="L70" s="20">
        <f>IF(ISTEXT(E70),VLOOKUP($E70,plage_info_ME,3,0),VLOOKUP($F70,plage_info_SME,6,0))</f>
        <v/>
      </c>
      <c r="M70" s="20">
        <f>IF(ISTEXT(F70),VLOOKUP($F70,plage_info_SME,2,0),VLOOKUP($E70,plage_info_ME,2,0))</f>
        <v/>
      </c>
      <c r="N70" s="20">
        <f>IF(ISTEXT(E70),VLOOKUP($E70,plage_info_ME,1,0),VLOOKUP($F70,plage_info_SME,1,0))</f>
        <v/>
      </c>
      <c r="O70" s="20">
        <f>IF(ISTEXT(E70),VLOOKUP($E70,plage_info_ME,7,0),VLOOKUP($F70,plage_info_SME,9,0))</f>
        <v/>
      </c>
      <c r="P70" s="20">
        <f>VLOOKUP($E70,plage_info_ME,8,0)</f>
        <v/>
      </c>
      <c r="Q70" s="20">
        <f>IF(ISTEXT(E70),VLOOKUP($E70,plage_info_ME,9,0),VLOOKUP($F70,plage_info_SME,11,0))</f>
        <v/>
      </c>
      <c r="R70" s="17" t="n"/>
      <c r="S70" s="17" t="n"/>
      <c r="T70" s="17">
        <f>VLOOKUP(S70,'AIDE Liste des actions'!$A$1:$D$67,4,0)</f>
        <v/>
      </c>
      <c r="U70" s="17" t="n"/>
      <c r="V70" s="17">
        <f>VLOOKUP($U70,plage_info_ROE,2,0)</f>
        <v/>
      </c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9" t="n"/>
      <c r="AG70" s="19" t="n"/>
      <c r="AH70" s="19" t="n"/>
      <c r="AI70" s="19" t="n"/>
      <c r="AJ70" s="19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20" t="n"/>
      <c r="AV70" s="20" t="n"/>
      <c r="AW70" s="17" t="n"/>
    </row>
    <row r="71">
      <c r="A71" s="17" t="n"/>
      <c r="B71" s="18" t="n"/>
      <c r="C71" s="19" t="n"/>
      <c r="D71" s="19" t="n"/>
      <c r="E71" s="20" t="n"/>
      <c r="F71" s="20" t="n"/>
      <c r="G71" s="17" t="n"/>
      <c r="H71" s="20">
        <f>IF(ISTEXT(E71),VLOOKUP($E71,plage_info_ME,10,0),VLOOKUP($F71,plage_info_SME,12,0))</f>
        <v/>
      </c>
      <c r="I71" s="20">
        <f>IF(ISTEXT(E71),VLOOKUP($E71,plage_info_ME,6,0),VLOOKUP($F71,plage_info_SME,5,0))</f>
        <v/>
      </c>
      <c r="J71" s="20">
        <f>IF(ISTEXT(E71),VLOOKUP($E71,plage_info_ME,5,0),VLOOKUP($F71,plage_info_SME,8,0))</f>
        <v/>
      </c>
      <c r="K71" s="20">
        <f>IF(ISTEXT(E71),VLOOKUP($E71,plage_info_ME,4,0),VLOOKUP($F71,plage_info_SME,7,0))</f>
        <v/>
      </c>
      <c r="L71" s="20">
        <f>IF(ISTEXT(E71),VLOOKUP($E71,plage_info_ME,3,0),VLOOKUP($F71,plage_info_SME,6,0))</f>
        <v/>
      </c>
      <c r="M71" s="20">
        <f>IF(ISTEXT(F71),VLOOKUP($F71,plage_info_SME,2,0),VLOOKUP($E71,plage_info_ME,2,0))</f>
        <v/>
      </c>
      <c r="N71" s="20">
        <f>IF(ISTEXT(E71),VLOOKUP($E71,plage_info_ME,1,0),VLOOKUP($F71,plage_info_SME,1,0))</f>
        <v/>
      </c>
      <c r="O71" s="20">
        <f>IF(ISTEXT(E71),VLOOKUP($E71,plage_info_ME,7,0),VLOOKUP($F71,plage_info_SME,9,0))</f>
        <v/>
      </c>
      <c r="P71" s="20">
        <f>VLOOKUP($E71,plage_info_ME,8,0)</f>
        <v/>
      </c>
      <c r="Q71" s="20">
        <f>IF(ISTEXT(E71),VLOOKUP($E71,plage_info_ME,9,0),VLOOKUP($F71,plage_info_SME,11,0))</f>
        <v/>
      </c>
      <c r="R71" s="17" t="n"/>
      <c r="S71" s="17" t="n"/>
      <c r="T71" s="17">
        <f>VLOOKUP(S71,'AIDE Liste des actions'!$A$1:$D$67,4,0)</f>
        <v/>
      </c>
      <c r="U71" s="17" t="n"/>
      <c r="V71" s="17">
        <f>VLOOKUP($U71,plage_info_ROE,2,0)</f>
        <v/>
      </c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9" t="n"/>
      <c r="AG71" s="19" t="n"/>
      <c r="AH71" s="19" t="n"/>
      <c r="AI71" s="19" t="n"/>
      <c r="AJ71" s="19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20" t="n"/>
      <c r="AV71" s="20" t="n"/>
      <c r="AW71" s="17" t="n"/>
    </row>
    <row r="72">
      <c r="A72" s="17" t="n"/>
      <c r="B72" s="18" t="n"/>
      <c r="C72" s="19" t="n"/>
      <c r="D72" s="19" t="n"/>
      <c r="E72" s="20" t="n"/>
      <c r="F72" s="20" t="n"/>
      <c r="G72" s="17" t="n"/>
      <c r="H72" s="20">
        <f>IF(ISTEXT(E72),VLOOKUP($E72,plage_info_ME,10,0),VLOOKUP($F72,plage_info_SME,12,0))</f>
        <v/>
      </c>
      <c r="I72" s="20">
        <f>IF(ISTEXT(E72),VLOOKUP($E72,plage_info_ME,6,0),VLOOKUP($F72,plage_info_SME,5,0))</f>
        <v/>
      </c>
      <c r="J72" s="20">
        <f>IF(ISTEXT(E72),VLOOKUP($E72,plage_info_ME,5,0),VLOOKUP($F72,plage_info_SME,8,0))</f>
        <v/>
      </c>
      <c r="K72" s="20">
        <f>IF(ISTEXT(E72),VLOOKUP($E72,plage_info_ME,4,0),VLOOKUP($F72,plage_info_SME,7,0))</f>
        <v/>
      </c>
      <c r="L72" s="20">
        <f>IF(ISTEXT(E72),VLOOKUP($E72,plage_info_ME,3,0),VLOOKUP($F72,plage_info_SME,6,0))</f>
        <v/>
      </c>
      <c r="M72" s="20">
        <f>IF(ISTEXT(F72),VLOOKUP($F72,plage_info_SME,2,0),VLOOKUP($E72,plage_info_ME,2,0))</f>
        <v/>
      </c>
      <c r="N72" s="20">
        <f>IF(ISTEXT(E72),VLOOKUP($E72,plage_info_ME,1,0),VLOOKUP($F72,plage_info_SME,1,0))</f>
        <v/>
      </c>
      <c r="O72" s="20">
        <f>IF(ISTEXT(E72),VLOOKUP($E72,plage_info_ME,7,0),VLOOKUP($F72,plage_info_SME,9,0))</f>
        <v/>
      </c>
      <c r="P72" s="20">
        <f>VLOOKUP($E72,plage_info_ME,8,0)</f>
        <v/>
      </c>
      <c r="Q72" s="20">
        <f>IF(ISTEXT(E72),VLOOKUP($E72,plage_info_ME,9,0),VLOOKUP($F72,plage_info_SME,11,0))</f>
        <v/>
      </c>
      <c r="R72" s="17" t="n"/>
      <c r="S72" s="17" t="n"/>
      <c r="T72" s="17">
        <f>VLOOKUP(S72,'AIDE Liste des actions'!$A$1:$D$67,4,0)</f>
        <v/>
      </c>
      <c r="U72" s="17" t="n"/>
      <c r="V72" s="17">
        <f>VLOOKUP($U72,plage_info_ROE,2,0)</f>
        <v/>
      </c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9" t="n"/>
      <c r="AG72" s="19" t="n"/>
      <c r="AH72" s="19" t="n"/>
      <c r="AI72" s="19" t="n"/>
      <c r="AJ72" s="19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20" t="n"/>
      <c r="AV72" s="20" t="n"/>
      <c r="AW72" s="17" t="n"/>
    </row>
    <row r="73">
      <c r="A73" s="17" t="n"/>
      <c r="B73" s="18" t="n"/>
      <c r="C73" s="19" t="n"/>
      <c r="D73" s="19" t="n"/>
      <c r="E73" s="20" t="n"/>
      <c r="F73" s="20" t="n"/>
      <c r="G73" s="17" t="n"/>
      <c r="H73" s="20">
        <f>IF(ISTEXT(E73),VLOOKUP($E73,plage_info_ME,10,0),VLOOKUP($F73,plage_info_SME,12,0))</f>
        <v/>
      </c>
      <c r="I73" s="20">
        <f>IF(ISTEXT(E73),VLOOKUP($E73,plage_info_ME,6,0),VLOOKUP($F73,plage_info_SME,5,0))</f>
        <v/>
      </c>
      <c r="J73" s="20">
        <f>IF(ISTEXT(E73),VLOOKUP($E73,plage_info_ME,5,0),VLOOKUP($F73,plage_info_SME,8,0))</f>
        <v/>
      </c>
      <c r="K73" s="20">
        <f>IF(ISTEXT(E73),VLOOKUP($E73,plage_info_ME,4,0),VLOOKUP($F73,plage_info_SME,7,0))</f>
        <v/>
      </c>
      <c r="L73" s="20">
        <f>IF(ISTEXT(E73),VLOOKUP($E73,plage_info_ME,3,0),VLOOKUP($F73,plage_info_SME,6,0))</f>
        <v/>
      </c>
      <c r="M73" s="20">
        <f>IF(ISTEXT(F73),VLOOKUP($F73,plage_info_SME,2,0),VLOOKUP($E73,plage_info_ME,2,0))</f>
        <v/>
      </c>
      <c r="N73" s="20">
        <f>IF(ISTEXT(E73),VLOOKUP($E73,plage_info_ME,1,0),VLOOKUP($F73,plage_info_SME,1,0))</f>
        <v/>
      </c>
      <c r="O73" s="20">
        <f>IF(ISTEXT(E73),VLOOKUP($E73,plage_info_ME,7,0),VLOOKUP($F73,plage_info_SME,9,0))</f>
        <v/>
      </c>
      <c r="P73" s="20">
        <f>VLOOKUP($E73,plage_info_ME,8,0)</f>
        <v/>
      </c>
      <c r="Q73" s="20">
        <f>IF(ISTEXT(E73),VLOOKUP($E73,plage_info_ME,9,0),VLOOKUP($F73,plage_info_SME,11,0))</f>
        <v/>
      </c>
      <c r="R73" s="17" t="n"/>
      <c r="S73" s="17" t="n"/>
      <c r="T73" s="17">
        <f>VLOOKUP(S73,'AIDE Liste des actions'!$A$1:$D$67,4,0)</f>
        <v/>
      </c>
      <c r="U73" s="17" t="n"/>
      <c r="V73" s="17">
        <f>VLOOKUP($U73,plage_info_ROE,2,0)</f>
        <v/>
      </c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9" t="n"/>
      <c r="AG73" s="19" t="n"/>
      <c r="AH73" s="19" t="n"/>
      <c r="AI73" s="19" t="n"/>
      <c r="AJ73" s="19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20" t="n"/>
      <c r="AV73" s="20" t="n"/>
      <c r="AW73" s="17" t="n"/>
    </row>
    <row r="74">
      <c r="A74" s="17" t="n"/>
      <c r="B74" s="18" t="n"/>
      <c r="C74" s="19" t="n"/>
      <c r="D74" s="19" t="n"/>
      <c r="E74" s="20" t="n"/>
      <c r="F74" s="20" t="n"/>
      <c r="G74" s="17" t="n"/>
      <c r="H74" s="20">
        <f>IF(ISTEXT(E74),VLOOKUP($E74,plage_info_ME,10,0),VLOOKUP($F74,plage_info_SME,12,0))</f>
        <v/>
      </c>
      <c r="I74" s="20">
        <f>IF(ISTEXT(E74),VLOOKUP($E74,plage_info_ME,6,0),VLOOKUP($F74,plage_info_SME,5,0))</f>
        <v/>
      </c>
      <c r="J74" s="20">
        <f>IF(ISTEXT(E74),VLOOKUP($E74,plage_info_ME,5,0),VLOOKUP($F74,plage_info_SME,8,0))</f>
        <v/>
      </c>
      <c r="K74" s="20">
        <f>IF(ISTEXT(E74),VLOOKUP($E74,plage_info_ME,4,0),VLOOKUP($F74,plage_info_SME,7,0))</f>
        <v/>
      </c>
      <c r="L74" s="20">
        <f>IF(ISTEXT(E74),VLOOKUP($E74,plage_info_ME,3,0),VLOOKUP($F74,plage_info_SME,6,0))</f>
        <v/>
      </c>
      <c r="M74" s="20">
        <f>IF(ISTEXT(F74),VLOOKUP($F74,plage_info_SME,2,0),VLOOKUP($E74,plage_info_ME,2,0))</f>
        <v/>
      </c>
      <c r="N74" s="20">
        <f>IF(ISTEXT(E74),VLOOKUP($E74,plage_info_ME,1,0),VLOOKUP($F74,plage_info_SME,1,0))</f>
        <v/>
      </c>
      <c r="O74" s="20">
        <f>IF(ISTEXT(E74),VLOOKUP($E74,plage_info_ME,7,0),VLOOKUP($F74,plage_info_SME,9,0))</f>
        <v/>
      </c>
      <c r="P74" s="20">
        <f>VLOOKUP($E74,plage_info_ME,8,0)</f>
        <v/>
      </c>
      <c r="Q74" s="20">
        <f>IF(ISTEXT(E74),VLOOKUP($E74,plage_info_ME,9,0),VLOOKUP($F74,plage_info_SME,11,0))</f>
        <v/>
      </c>
      <c r="R74" s="17" t="n"/>
      <c r="S74" s="17" t="n"/>
      <c r="T74" s="17">
        <f>VLOOKUP(S74,'AIDE Liste des actions'!$A$1:$D$67,4,0)</f>
        <v/>
      </c>
      <c r="U74" s="17" t="n"/>
      <c r="V74" s="17">
        <f>VLOOKUP($U74,plage_info_ROE,2,0)</f>
        <v/>
      </c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9" t="n"/>
      <c r="AG74" s="19" t="n"/>
      <c r="AH74" s="19" t="n"/>
      <c r="AI74" s="19" t="n"/>
      <c r="AJ74" s="19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20" t="n"/>
      <c r="AV74" s="20" t="n"/>
      <c r="AW74" s="17" t="n"/>
    </row>
    <row r="75">
      <c r="A75" s="17" t="n"/>
      <c r="B75" s="18" t="n"/>
      <c r="C75" s="19" t="n"/>
      <c r="D75" s="19" t="n"/>
      <c r="E75" s="20" t="n"/>
      <c r="F75" s="20" t="n"/>
      <c r="G75" s="17" t="n"/>
      <c r="H75" s="20">
        <f>IF(ISTEXT(E75),VLOOKUP($E75,plage_info_ME,10,0),VLOOKUP($F75,plage_info_SME,12,0))</f>
        <v/>
      </c>
      <c r="I75" s="20">
        <f>IF(ISTEXT(E75),VLOOKUP($E75,plage_info_ME,6,0),VLOOKUP($F75,plage_info_SME,5,0))</f>
        <v/>
      </c>
      <c r="J75" s="20">
        <f>IF(ISTEXT(E75),VLOOKUP($E75,plage_info_ME,5,0),VLOOKUP($F75,plage_info_SME,8,0))</f>
        <v/>
      </c>
      <c r="K75" s="20">
        <f>IF(ISTEXT(E75),VLOOKUP($E75,plage_info_ME,4,0),VLOOKUP($F75,plage_info_SME,7,0))</f>
        <v/>
      </c>
      <c r="L75" s="20">
        <f>IF(ISTEXT(E75),VLOOKUP($E75,plage_info_ME,3,0),VLOOKUP($F75,plage_info_SME,6,0))</f>
        <v/>
      </c>
      <c r="M75" s="20">
        <f>IF(ISTEXT(F75),VLOOKUP($F75,plage_info_SME,2,0),VLOOKUP($E75,plage_info_ME,2,0))</f>
        <v/>
      </c>
      <c r="N75" s="20">
        <f>IF(ISTEXT(E75),VLOOKUP($E75,plage_info_ME,1,0),VLOOKUP($F75,plage_info_SME,1,0))</f>
        <v/>
      </c>
      <c r="O75" s="20">
        <f>IF(ISTEXT(E75),VLOOKUP($E75,plage_info_ME,7,0),VLOOKUP($F75,plage_info_SME,9,0))</f>
        <v/>
      </c>
      <c r="P75" s="20">
        <f>VLOOKUP($E75,plage_info_ME,8,0)</f>
        <v/>
      </c>
      <c r="Q75" s="20">
        <f>IF(ISTEXT(E75),VLOOKUP($E75,plage_info_ME,9,0),VLOOKUP($F75,plage_info_SME,11,0))</f>
        <v/>
      </c>
      <c r="R75" s="17" t="n"/>
      <c r="S75" s="17" t="n"/>
      <c r="T75" s="17">
        <f>VLOOKUP(S75,'AIDE Liste des actions'!$A$1:$D$67,4,0)</f>
        <v/>
      </c>
      <c r="U75" s="17" t="n"/>
      <c r="V75" s="17">
        <f>VLOOKUP($U75,plage_info_ROE,2,0)</f>
        <v/>
      </c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9" t="n"/>
      <c r="AG75" s="19" t="n"/>
      <c r="AH75" s="19" t="n"/>
      <c r="AI75" s="19" t="n"/>
      <c r="AJ75" s="19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20" t="n"/>
      <c r="AV75" s="20" t="n"/>
      <c r="AW75" s="17" t="n"/>
    </row>
    <row r="76">
      <c r="A76" s="17" t="n"/>
      <c r="B76" s="18" t="n"/>
      <c r="C76" s="19" t="n"/>
      <c r="D76" s="19" t="n"/>
      <c r="E76" s="20" t="n"/>
      <c r="F76" s="20" t="n"/>
      <c r="G76" s="17" t="n"/>
      <c r="H76" s="20">
        <f>IF(ISTEXT(E76),VLOOKUP($E76,plage_info_ME,10,0),VLOOKUP($F76,plage_info_SME,12,0))</f>
        <v/>
      </c>
      <c r="I76" s="20">
        <f>IF(ISTEXT(E76),VLOOKUP($E76,plage_info_ME,6,0),VLOOKUP($F76,plage_info_SME,5,0))</f>
        <v/>
      </c>
      <c r="J76" s="20">
        <f>IF(ISTEXT(E76),VLOOKUP($E76,plage_info_ME,5,0),VLOOKUP($F76,plage_info_SME,8,0))</f>
        <v/>
      </c>
      <c r="K76" s="20">
        <f>IF(ISTEXT(E76),VLOOKUP($E76,plage_info_ME,4,0),VLOOKUP($F76,plage_info_SME,7,0))</f>
        <v/>
      </c>
      <c r="L76" s="20">
        <f>IF(ISTEXT(E76),VLOOKUP($E76,plage_info_ME,3,0),VLOOKUP($F76,plage_info_SME,6,0))</f>
        <v/>
      </c>
      <c r="M76" s="20">
        <f>IF(ISTEXT(F76),VLOOKUP($F76,plage_info_SME,2,0),VLOOKUP($E76,plage_info_ME,2,0))</f>
        <v/>
      </c>
      <c r="N76" s="20">
        <f>IF(ISTEXT(E76),VLOOKUP($E76,plage_info_ME,1,0),VLOOKUP($F76,plage_info_SME,1,0))</f>
        <v/>
      </c>
      <c r="O76" s="20">
        <f>IF(ISTEXT(E76),VLOOKUP($E76,plage_info_ME,7,0),VLOOKUP($F76,plage_info_SME,9,0))</f>
        <v/>
      </c>
      <c r="P76" s="20">
        <f>VLOOKUP($E76,plage_info_ME,8,0)</f>
        <v/>
      </c>
      <c r="Q76" s="20">
        <f>IF(ISTEXT(E76),VLOOKUP($E76,plage_info_ME,9,0),VLOOKUP($F76,plage_info_SME,11,0))</f>
        <v/>
      </c>
      <c r="R76" s="17" t="n"/>
      <c r="S76" s="17" t="n"/>
      <c r="T76" s="17">
        <f>VLOOKUP(S76,'AIDE Liste des actions'!$A$1:$D$67,4,0)</f>
        <v/>
      </c>
      <c r="U76" s="17" t="n"/>
      <c r="V76" s="17">
        <f>VLOOKUP($U76,plage_info_ROE,2,0)</f>
        <v/>
      </c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9" t="n"/>
      <c r="AG76" s="19" t="n"/>
      <c r="AH76" s="19" t="n"/>
      <c r="AI76" s="19" t="n"/>
      <c r="AJ76" s="19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20" t="n"/>
      <c r="AV76" s="20" t="n"/>
      <c r="AW76" s="17" t="n"/>
    </row>
    <row r="77">
      <c r="A77" s="17" t="n"/>
      <c r="B77" s="18" t="n"/>
      <c r="C77" s="19" t="n"/>
      <c r="D77" s="19" t="n"/>
      <c r="E77" s="20" t="n"/>
      <c r="F77" s="20" t="n"/>
      <c r="G77" s="17" t="n"/>
      <c r="H77" s="20">
        <f>IF(ISTEXT(E77),VLOOKUP($E77,plage_info_ME,10,0),VLOOKUP($F77,plage_info_SME,12,0))</f>
        <v/>
      </c>
      <c r="I77" s="20">
        <f>IF(ISTEXT(E77),VLOOKUP($E77,plage_info_ME,6,0),VLOOKUP($F77,plage_info_SME,5,0))</f>
        <v/>
      </c>
      <c r="J77" s="20">
        <f>IF(ISTEXT(E77),VLOOKUP($E77,plage_info_ME,5,0),VLOOKUP($F77,plage_info_SME,8,0))</f>
        <v/>
      </c>
      <c r="K77" s="20">
        <f>IF(ISTEXT(E77),VLOOKUP($E77,plage_info_ME,4,0),VLOOKUP($F77,plage_info_SME,7,0))</f>
        <v/>
      </c>
      <c r="L77" s="20">
        <f>IF(ISTEXT(E77),VLOOKUP($E77,plage_info_ME,3,0),VLOOKUP($F77,plage_info_SME,6,0))</f>
        <v/>
      </c>
      <c r="M77" s="20">
        <f>IF(ISTEXT(F77),VLOOKUP($F77,plage_info_SME,2,0),VLOOKUP($E77,plage_info_ME,2,0))</f>
        <v/>
      </c>
      <c r="N77" s="20">
        <f>IF(ISTEXT(E77),VLOOKUP($E77,plage_info_ME,1,0),VLOOKUP($F77,plage_info_SME,1,0))</f>
        <v/>
      </c>
      <c r="O77" s="20">
        <f>IF(ISTEXT(E77),VLOOKUP($E77,plage_info_ME,7,0),VLOOKUP($F77,plage_info_SME,9,0))</f>
        <v/>
      </c>
      <c r="P77" s="20">
        <f>VLOOKUP($E77,plage_info_ME,8,0)</f>
        <v/>
      </c>
      <c r="Q77" s="20">
        <f>IF(ISTEXT(E77),VLOOKUP($E77,plage_info_ME,9,0),VLOOKUP($F77,plage_info_SME,11,0))</f>
        <v/>
      </c>
      <c r="R77" s="17" t="n"/>
      <c r="S77" s="17" t="n"/>
      <c r="T77" s="17">
        <f>VLOOKUP(S77,'AIDE Liste des actions'!$A$1:$D$67,4,0)</f>
        <v/>
      </c>
      <c r="U77" s="17" t="n"/>
      <c r="V77" s="17">
        <f>VLOOKUP($U77,plage_info_ROE,2,0)</f>
        <v/>
      </c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9" t="n"/>
      <c r="AG77" s="19" t="n"/>
      <c r="AH77" s="19" t="n"/>
      <c r="AI77" s="19" t="n"/>
      <c r="AJ77" s="19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20" t="n"/>
      <c r="AV77" s="20" t="n"/>
      <c r="AW77" s="17" t="n"/>
    </row>
    <row r="78">
      <c r="A78" s="17" t="n"/>
      <c r="B78" s="18" t="n"/>
      <c r="C78" s="19" t="n"/>
      <c r="D78" s="19" t="n"/>
      <c r="E78" s="20" t="n"/>
      <c r="F78" s="20" t="n"/>
      <c r="G78" s="17" t="n"/>
      <c r="H78" s="20">
        <f>IF(ISTEXT(E78),VLOOKUP($E78,plage_info_ME,10,0),VLOOKUP($F78,plage_info_SME,12,0))</f>
        <v/>
      </c>
      <c r="I78" s="20">
        <f>IF(ISTEXT(E78),VLOOKUP($E78,plage_info_ME,6,0),VLOOKUP($F78,plage_info_SME,5,0))</f>
        <v/>
      </c>
      <c r="J78" s="20">
        <f>IF(ISTEXT(E78),VLOOKUP($E78,plage_info_ME,5,0),VLOOKUP($F78,plage_info_SME,8,0))</f>
        <v/>
      </c>
      <c r="K78" s="20">
        <f>IF(ISTEXT(E78),VLOOKUP($E78,plage_info_ME,4,0),VLOOKUP($F78,plage_info_SME,7,0))</f>
        <v/>
      </c>
      <c r="L78" s="20">
        <f>IF(ISTEXT(E78),VLOOKUP($E78,plage_info_ME,3,0),VLOOKUP($F78,plage_info_SME,6,0))</f>
        <v/>
      </c>
      <c r="M78" s="20">
        <f>IF(ISTEXT(F78),VLOOKUP($F78,plage_info_SME,2,0),VLOOKUP($E78,plage_info_ME,2,0))</f>
        <v/>
      </c>
      <c r="N78" s="20">
        <f>IF(ISTEXT(E78),VLOOKUP($E78,plage_info_ME,1,0),VLOOKUP($F78,plage_info_SME,1,0))</f>
        <v/>
      </c>
      <c r="O78" s="20">
        <f>IF(ISTEXT(E78),VLOOKUP($E78,plage_info_ME,7,0),VLOOKUP($F78,plage_info_SME,9,0))</f>
        <v/>
      </c>
      <c r="P78" s="20">
        <f>VLOOKUP($E78,plage_info_ME,8,0)</f>
        <v/>
      </c>
      <c r="Q78" s="20">
        <f>IF(ISTEXT(E78),VLOOKUP($E78,plage_info_ME,9,0),VLOOKUP($F78,plage_info_SME,11,0))</f>
        <v/>
      </c>
      <c r="R78" s="17" t="n"/>
      <c r="S78" s="17" t="n"/>
      <c r="T78" s="17">
        <f>VLOOKUP(S78,'AIDE Liste des actions'!$A$1:$D$67,4,0)</f>
        <v/>
      </c>
      <c r="U78" s="17" t="n"/>
      <c r="V78" s="17">
        <f>VLOOKUP($U78,plage_info_ROE,2,0)</f>
        <v/>
      </c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9" t="n"/>
      <c r="AG78" s="19" t="n"/>
      <c r="AH78" s="19" t="n"/>
      <c r="AI78" s="19" t="n"/>
      <c r="AJ78" s="19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20" t="n"/>
      <c r="AV78" s="20" t="n"/>
      <c r="AW78" s="17" t="n"/>
    </row>
    <row r="79">
      <c r="A79" s="17" t="n"/>
      <c r="B79" s="18" t="n"/>
      <c r="C79" s="19" t="n"/>
      <c r="D79" s="19" t="n"/>
      <c r="E79" s="20" t="n"/>
      <c r="F79" s="20" t="n"/>
      <c r="G79" s="17" t="n"/>
      <c r="H79" s="20">
        <f>IF(ISTEXT(E79),VLOOKUP($E79,plage_info_ME,10,0),VLOOKUP($F79,plage_info_SME,12,0))</f>
        <v/>
      </c>
      <c r="I79" s="20">
        <f>IF(ISTEXT(E79),VLOOKUP($E79,plage_info_ME,6,0),VLOOKUP($F79,plage_info_SME,5,0))</f>
        <v/>
      </c>
      <c r="J79" s="20">
        <f>IF(ISTEXT(E79),VLOOKUP($E79,plage_info_ME,5,0),VLOOKUP($F79,plage_info_SME,8,0))</f>
        <v/>
      </c>
      <c r="K79" s="20">
        <f>IF(ISTEXT(E79),VLOOKUP($E79,plage_info_ME,4,0),VLOOKUP($F79,plage_info_SME,7,0))</f>
        <v/>
      </c>
      <c r="L79" s="20">
        <f>IF(ISTEXT(E79),VLOOKUP($E79,plage_info_ME,3,0),VLOOKUP($F79,plage_info_SME,6,0))</f>
        <v/>
      </c>
      <c r="M79" s="20">
        <f>IF(ISTEXT(F79),VLOOKUP($F79,plage_info_SME,2,0),VLOOKUP($E79,plage_info_ME,2,0))</f>
        <v/>
      </c>
      <c r="N79" s="20">
        <f>IF(ISTEXT(E79),VLOOKUP($E79,plage_info_ME,1,0),VLOOKUP($F79,plage_info_SME,1,0))</f>
        <v/>
      </c>
      <c r="O79" s="20">
        <f>IF(ISTEXT(E79),VLOOKUP($E79,plage_info_ME,7,0),VLOOKUP($F79,plage_info_SME,9,0))</f>
        <v/>
      </c>
      <c r="P79" s="20">
        <f>VLOOKUP($E79,plage_info_ME,8,0)</f>
        <v/>
      </c>
      <c r="Q79" s="20">
        <f>IF(ISTEXT(E79),VLOOKUP($E79,plage_info_ME,9,0),VLOOKUP($F79,plage_info_SME,11,0))</f>
        <v/>
      </c>
      <c r="R79" s="17" t="n"/>
      <c r="S79" s="17" t="n"/>
      <c r="T79" s="17">
        <f>VLOOKUP(S79,'AIDE Liste des actions'!$A$1:$D$67,4,0)</f>
        <v/>
      </c>
      <c r="U79" s="17" t="n"/>
      <c r="V79" s="17">
        <f>VLOOKUP($U79,plage_info_ROE,2,0)</f>
        <v/>
      </c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9" t="n"/>
      <c r="AG79" s="19" t="n"/>
      <c r="AH79" s="19" t="n"/>
      <c r="AI79" s="19" t="n"/>
      <c r="AJ79" s="19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20" t="n"/>
      <c r="AV79" s="20" t="n"/>
      <c r="AW79" s="17" t="n"/>
    </row>
    <row r="80">
      <c r="A80" s="17" t="n"/>
      <c r="B80" s="18" t="n"/>
      <c r="C80" s="19" t="n"/>
      <c r="D80" s="19" t="n"/>
      <c r="E80" s="20" t="n"/>
      <c r="F80" s="20" t="n"/>
      <c r="G80" s="17" t="n"/>
      <c r="H80" s="20">
        <f>IF(ISTEXT(E80),VLOOKUP($E80,plage_info_ME,10,0),VLOOKUP($F80,plage_info_SME,12,0))</f>
        <v/>
      </c>
      <c r="I80" s="20">
        <f>IF(ISTEXT(E80),VLOOKUP($E80,plage_info_ME,6,0),VLOOKUP($F80,plage_info_SME,5,0))</f>
        <v/>
      </c>
      <c r="J80" s="20">
        <f>IF(ISTEXT(E80),VLOOKUP($E80,plage_info_ME,5,0),VLOOKUP($F80,plage_info_SME,8,0))</f>
        <v/>
      </c>
      <c r="K80" s="20">
        <f>IF(ISTEXT(E80),VLOOKUP($E80,plage_info_ME,4,0),VLOOKUP($F80,plage_info_SME,7,0))</f>
        <v/>
      </c>
      <c r="L80" s="20">
        <f>IF(ISTEXT(E80),VLOOKUP($E80,plage_info_ME,3,0),VLOOKUP($F80,plage_info_SME,6,0))</f>
        <v/>
      </c>
      <c r="M80" s="20">
        <f>IF(ISTEXT(F80),VLOOKUP($F80,plage_info_SME,2,0),VLOOKUP($E80,plage_info_ME,2,0))</f>
        <v/>
      </c>
      <c r="N80" s="20">
        <f>IF(ISTEXT(E80),VLOOKUP($E80,plage_info_ME,1,0),VLOOKUP($F80,plage_info_SME,1,0))</f>
        <v/>
      </c>
      <c r="O80" s="20">
        <f>IF(ISTEXT(E80),VLOOKUP($E80,plage_info_ME,7,0),VLOOKUP($F80,plage_info_SME,9,0))</f>
        <v/>
      </c>
      <c r="P80" s="20">
        <f>VLOOKUP($E80,plage_info_ME,8,0)</f>
        <v/>
      </c>
      <c r="Q80" s="20">
        <f>IF(ISTEXT(E80),VLOOKUP($E80,plage_info_ME,9,0),VLOOKUP($F80,plage_info_SME,11,0))</f>
        <v/>
      </c>
      <c r="R80" s="17" t="n"/>
      <c r="S80" s="17" t="n"/>
      <c r="T80" s="17">
        <f>VLOOKUP(S80,'AIDE Liste des actions'!$A$1:$D$67,4,0)</f>
        <v/>
      </c>
      <c r="U80" s="17" t="n"/>
      <c r="V80" s="17">
        <f>VLOOKUP($U80,plage_info_ROE,2,0)</f>
        <v/>
      </c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9" t="n"/>
      <c r="AG80" s="19" t="n"/>
      <c r="AH80" s="19" t="n"/>
      <c r="AI80" s="19" t="n"/>
      <c r="AJ80" s="19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20" t="n"/>
      <c r="AV80" s="20" t="n"/>
      <c r="AW80" s="17" t="n"/>
    </row>
    <row r="81">
      <c r="A81" s="17" t="n"/>
      <c r="B81" s="18" t="n"/>
      <c r="C81" s="19" t="n"/>
      <c r="D81" s="19" t="n"/>
      <c r="E81" s="20" t="n"/>
      <c r="F81" s="20" t="n"/>
      <c r="G81" s="17" t="n"/>
      <c r="H81" s="20">
        <f>IF(ISTEXT(E81),VLOOKUP($E81,plage_info_ME,10,0),VLOOKUP($F81,plage_info_SME,12,0))</f>
        <v/>
      </c>
      <c r="I81" s="20">
        <f>IF(ISTEXT(E81),VLOOKUP($E81,plage_info_ME,6,0),VLOOKUP($F81,plage_info_SME,5,0))</f>
        <v/>
      </c>
      <c r="J81" s="20">
        <f>IF(ISTEXT(E81),VLOOKUP($E81,plage_info_ME,5,0),VLOOKUP($F81,plage_info_SME,8,0))</f>
        <v/>
      </c>
      <c r="K81" s="20">
        <f>IF(ISTEXT(E81),VLOOKUP($E81,plage_info_ME,4,0),VLOOKUP($F81,plage_info_SME,7,0))</f>
        <v/>
      </c>
      <c r="L81" s="20">
        <f>IF(ISTEXT(E81),VLOOKUP($E81,plage_info_ME,3,0),VLOOKUP($F81,plage_info_SME,6,0))</f>
        <v/>
      </c>
      <c r="M81" s="20">
        <f>IF(ISTEXT(F81),VLOOKUP($F81,plage_info_SME,2,0),VLOOKUP($E81,plage_info_ME,2,0))</f>
        <v/>
      </c>
      <c r="N81" s="20">
        <f>IF(ISTEXT(E81),VLOOKUP($E81,plage_info_ME,1,0),VLOOKUP($F81,plage_info_SME,1,0))</f>
        <v/>
      </c>
      <c r="O81" s="20">
        <f>IF(ISTEXT(E81),VLOOKUP($E81,plage_info_ME,7,0),VLOOKUP($F81,plage_info_SME,9,0))</f>
        <v/>
      </c>
      <c r="P81" s="20">
        <f>VLOOKUP($E81,plage_info_ME,8,0)</f>
        <v/>
      </c>
      <c r="Q81" s="20">
        <f>IF(ISTEXT(E81),VLOOKUP($E81,plage_info_ME,9,0),VLOOKUP($F81,plage_info_SME,11,0))</f>
        <v/>
      </c>
      <c r="R81" s="17" t="n"/>
      <c r="S81" s="17" t="n"/>
      <c r="T81" s="17">
        <f>VLOOKUP(S81,'AIDE Liste des actions'!$A$1:$D$67,4,0)</f>
        <v/>
      </c>
      <c r="U81" s="17" t="n"/>
      <c r="V81" s="17">
        <f>VLOOKUP($U81,plage_info_ROE,2,0)</f>
        <v/>
      </c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9" t="n"/>
      <c r="AG81" s="19" t="n"/>
      <c r="AH81" s="19" t="n"/>
      <c r="AI81" s="19" t="n"/>
      <c r="AJ81" s="19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20" t="n"/>
      <c r="AV81" s="20" t="n"/>
      <c r="AW81" s="17" t="n"/>
    </row>
    <row r="82">
      <c r="A82" s="17" t="n"/>
      <c r="B82" s="18" t="n"/>
      <c r="C82" s="19" t="n"/>
      <c r="D82" s="19" t="n"/>
      <c r="E82" s="20" t="n"/>
      <c r="F82" s="20" t="n"/>
      <c r="G82" s="17" t="n"/>
      <c r="H82" s="20">
        <f>IF(ISTEXT(E82),VLOOKUP($E82,plage_info_ME,10,0),VLOOKUP($F82,plage_info_SME,12,0))</f>
        <v/>
      </c>
      <c r="I82" s="20">
        <f>IF(ISTEXT(E82),VLOOKUP($E82,plage_info_ME,6,0),VLOOKUP($F82,plage_info_SME,5,0))</f>
        <v/>
      </c>
      <c r="J82" s="20">
        <f>IF(ISTEXT(E82),VLOOKUP($E82,plage_info_ME,5,0),VLOOKUP($F82,plage_info_SME,8,0))</f>
        <v/>
      </c>
      <c r="K82" s="20">
        <f>IF(ISTEXT(E82),VLOOKUP($E82,plage_info_ME,4,0),VLOOKUP($F82,plage_info_SME,7,0))</f>
        <v/>
      </c>
      <c r="L82" s="20">
        <f>IF(ISTEXT(E82),VLOOKUP($E82,plage_info_ME,3,0),VLOOKUP($F82,plage_info_SME,6,0))</f>
        <v/>
      </c>
      <c r="M82" s="20">
        <f>IF(ISTEXT(F82),VLOOKUP($F82,plage_info_SME,2,0),VLOOKUP($E82,plage_info_ME,2,0))</f>
        <v/>
      </c>
      <c r="N82" s="20">
        <f>IF(ISTEXT(E82),VLOOKUP($E82,plage_info_ME,1,0),VLOOKUP($F82,plage_info_SME,1,0))</f>
        <v/>
      </c>
      <c r="O82" s="20">
        <f>IF(ISTEXT(E82),VLOOKUP($E82,plage_info_ME,7,0),VLOOKUP($F82,plage_info_SME,9,0))</f>
        <v/>
      </c>
      <c r="P82" s="20">
        <f>VLOOKUP($E82,plage_info_ME,8,0)</f>
        <v/>
      </c>
      <c r="Q82" s="20">
        <f>IF(ISTEXT(E82),VLOOKUP($E82,plage_info_ME,9,0),VLOOKUP($F82,plage_info_SME,11,0))</f>
        <v/>
      </c>
      <c r="R82" s="17" t="n"/>
      <c r="S82" s="17" t="n"/>
      <c r="T82" s="17">
        <f>VLOOKUP(S82,'AIDE Liste des actions'!$A$1:$D$67,4,0)</f>
        <v/>
      </c>
      <c r="U82" s="17" t="n"/>
      <c r="V82" s="17">
        <f>VLOOKUP($U82,plage_info_ROE,2,0)</f>
        <v/>
      </c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9" t="n"/>
      <c r="AG82" s="19" t="n"/>
      <c r="AH82" s="19" t="n"/>
      <c r="AI82" s="19" t="n"/>
      <c r="AJ82" s="19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20" t="n"/>
      <c r="AV82" s="20" t="n"/>
      <c r="AW82" s="17" t="n"/>
    </row>
    <row r="83">
      <c r="A83" s="17" t="n"/>
      <c r="B83" s="18" t="n"/>
      <c r="C83" s="19" t="n"/>
      <c r="D83" s="19" t="n"/>
      <c r="E83" s="20" t="n"/>
      <c r="F83" s="20" t="n"/>
      <c r="G83" s="17" t="n"/>
      <c r="H83" s="20">
        <f>IF(ISTEXT(E83),VLOOKUP($E83,plage_info_ME,10,0),VLOOKUP($F83,plage_info_SME,12,0))</f>
        <v/>
      </c>
      <c r="I83" s="20">
        <f>IF(ISTEXT(E83),VLOOKUP($E83,plage_info_ME,6,0),VLOOKUP($F83,plage_info_SME,5,0))</f>
        <v/>
      </c>
      <c r="J83" s="20">
        <f>IF(ISTEXT(E83),VLOOKUP($E83,plage_info_ME,5,0),VLOOKUP($F83,plage_info_SME,8,0))</f>
        <v/>
      </c>
      <c r="K83" s="20">
        <f>IF(ISTEXT(E83),VLOOKUP($E83,plage_info_ME,4,0),VLOOKUP($F83,plage_info_SME,7,0))</f>
        <v/>
      </c>
      <c r="L83" s="20">
        <f>IF(ISTEXT(E83),VLOOKUP($E83,plage_info_ME,3,0),VLOOKUP($F83,plage_info_SME,6,0))</f>
        <v/>
      </c>
      <c r="M83" s="20">
        <f>IF(ISTEXT(F83),VLOOKUP($F83,plage_info_SME,2,0),VLOOKUP($E83,plage_info_ME,2,0))</f>
        <v/>
      </c>
      <c r="N83" s="20">
        <f>IF(ISTEXT(E83),VLOOKUP($E83,plage_info_ME,1,0),VLOOKUP($F83,plage_info_SME,1,0))</f>
        <v/>
      </c>
      <c r="O83" s="20">
        <f>IF(ISTEXT(E83),VLOOKUP($E83,plage_info_ME,7,0),VLOOKUP($F83,plage_info_SME,9,0))</f>
        <v/>
      </c>
      <c r="P83" s="20">
        <f>VLOOKUP($E83,plage_info_ME,8,0)</f>
        <v/>
      </c>
      <c r="Q83" s="20">
        <f>IF(ISTEXT(E83),VLOOKUP($E83,plage_info_ME,9,0),VLOOKUP($F83,plage_info_SME,11,0))</f>
        <v/>
      </c>
      <c r="R83" s="17" t="n"/>
      <c r="S83" s="17" t="n"/>
      <c r="T83" s="17">
        <f>VLOOKUP(S83,'AIDE Liste des actions'!$A$1:$D$67,4,0)</f>
        <v/>
      </c>
      <c r="U83" s="17" t="n"/>
      <c r="V83" s="17">
        <f>VLOOKUP($U83,plage_info_ROE,2,0)</f>
        <v/>
      </c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9" t="n"/>
      <c r="AG83" s="19" t="n"/>
      <c r="AH83" s="19" t="n"/>
      <c r="AI83" s="19" t="n"/>
      <c r="AJ83" s="19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20" t="n"/>
      <c r="AV83" s="20" t="n"/>
      <c r="AW83" s="17" t="n"/>
    </row>
    <row r="84">
      <c r="A84" s="17" t="n"/>
      <c r="B84" s="18" t="n"/>
      <c r="C84" s="19" t="n"/>
      <c r="D84" s="19" t="n"/>
      <c r="E84" s="20" t="n"/>
      <c r="F84" s="20" t="n"/>
      <c r="G84" s="17" t="n"/>
      <c r="H84" s="20">
        <f>IF(ISTEXT(E84),VLOOKUP($E84,plage_info_ME,10,0),VLOOKUP($F84,plage_info_SME,12,0))</f>
        <v/>
      </c>
      <c r="I84" s="20">
        <f>IF(ISTEXT(E84),VLOOKUP($E84,plage_info_ME,6,0),VLOOKUP($F84,plage_info_SME,5,0))</f>
        <v/>
      </c>
      <c r="J84" s="20">
        <f>IF(ISTEXT(E84),VLOOKUP($E84,plage_info_ME,5,0),VLOOKUP($F84,plage_info_SME,8,0))</f>
        <v/>
      </c>
      <c r="K84" s="20">
        <f>IF(ISTEXT(E84),VLOOKUP($E84,plage_info_ME,4,0),VLOOKUP($F84,plage_info_SME,7,0))</f>
        <v/>
      </c>
      <c r="L84" s="20">
        <f>IF(ISTEXT(E84),VLOOKUP($E84,plage_info_ME,3,0),VLOOKUP($F84,plage_info_SME,6,0))</f>
        <v/>
      </c>
      <c r="M84" s="20">
        <f>IF(ISTEXT(F84),VLOOKUP($F84,plage_info_SME,2,0),VLOOKUP($E84,plage_info_ME,2,0))</f>
        <v/>
      </c>
      <c r="N84" s="20">
        <f>IF(ISTEXT(E84),VLOOKUP($E84,plage_info_ME,1,0),VLOOKUP($F84,plage_info_SME,1,0))</f>
        <v/>
      </c>
      <c r="O84" s="20">
        <f>IF(ISTEXT(E84),VLOOKUP($E84,plage_info_ME,7,0),VLOOKUP($F84,plage_info_SME,9,0))</f>
        <v/>
      </c>
      <c r="P84" s="20">
        <f>VLOOKUP($E84,plage_info_ME,8,0)</f>
        <v/>
      </c>
      <c r="Q84" s="20">
        <f>IF(ISTEXT(E84),VLOOKUP($E84,plage_info_ME,9,0),VLOOKUP($F84,plage_info_SME,11,0))</f>
        <v/>
      </c>
      <c r="R84" s="17" t="n"/>
      <c r="S84" s="17" t="n"/>
      <c r="T84" s="17">
        <f>VLOOKUP(S84,'AIDE Liste des actions'!$A$1:$D$67,4,0)</f>
        <v/>
      </c>
      <c r="U84" s="17" t="n"/>
      <c r="V84" s="17">
        <f>VLOOKUP($U84,plage_info_ROE,2,0)</f>
        <v/>
      </c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9" t="n"/>
      <c r="AG84" s="19" t="n"/>
      <c r="AH84" s="19" t="n"/>
      <c r="AI84" s="19" t="n"/>
      <c r="AJ84" s="19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20" t="n"/>
      <c r="AV84" s="20" t="n"/>
      <c r="AW84" s="17" t="n"/>
    </row>
    <row r="85">
      <c r="A85" s="17" t="n"/>
      <c r="B85" s="18" t="n"/>
      <c r="C85" s="19" t="n"/>
      <c r="D85" s="19" t="n"/>
      <c r="E85" s="20" t="n"/>
      <c r="F85" s="20" t="n"/>
      <c r="G85" s="17" t="n"/>
      <c r="H85" s="20">
        <f>IF(ISTEXT(E85),VLOOKUP($E85,plage_info_ME,10,0),VLOOKUP($F85,plage_info_SME,12,0))</f>
        <v/>
      </c>
      <c r="I85" s="20">
        <f>IF(ISTEXT(E85),VLOOKUP($E85,plage_info_ME,6,0),VLOOKUP($F85,plage_info_SME,5,0))</f>
        <v/>
      </c>
      <c r="J85" s="20">
        <f>IF(ISTEXT(E85),VLOOKUP($E85,plage_info_ME,5,0),VLOOKUP($F85,plage_info_SME,8,0))</f>
        <v/>
      </c>
      <c r="K85" s="20">
        <f>IF(ISTEXT(E85),VLOOKUP($E85,plage_info_ME,4,0),VLOOKUP($F85,plage_info_SME,7,0))</f>
        <v/>
      </c>
      <c r="L85" s="20">
        <f>IF(ISTEXT(E85),VLOOKUP($E85,plage_info_ME,3,0),VLOOKUP($F85,plage_info_SME,6,0))</f>
        <v/>
      </c>
      <c r="M85" s="20">
        <f>IF(ISTEXT(F85),VLOOKUP($F85,plage_info_SME,2,0),VLOOKUP($E85,plage_info_ME,2,0))</f>
        <v/>
      </c>
      <c r="N85" s="20">
        <f>IF(ISTEXT(E85),VLOOKUP($E85,plage_info_ME,1,0),VLOOKUP($F85,plage_info_SME,1,0))</f>
        <v/>
      </c>
      <c r="O85" s="20">
        <f>IF(ISTEXT(E85),VLOOKUP($E85,plage_info_ME,7,0),VLOOKUP($F85,plage_info_SME,9,0))</f>
        <v/>
      </c>
      <c r="P85" s="20">
        <f>VLOOKUP($E85,plage_info_ME,8,0)</f>
        <v/>
      </c>
      <c r="Q85" s="20">
        <f>IF(ISTEXT(E85),VLOOKUP($E85,plage_info_ME,9,0),VLOOKUP($F85,plage_info_SME,11,0))</f>
        <v/>
      </c>
      <c r="R85" s="17" t="n"/>
      <c r="S85" s="17" t="n"/>
      <c r="T85" s="17">
        <f>VLOOKUP(S85,'AIDE Liste des actions'!$A$1:$D$67,4,0)</f>
        <v/>
      </c>
      <c r="U85" s="17" t="n"/>
      <c r="V85" s="17">
        <f>VLOOKUP($U85,plage_info_ROE,2,0)</f>
        <v/>
      </c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9" t="n"/>
      <c r="AG85" s="19" t="n"/>
      <c r="AH85" s="19" t="n"/>
      <c r="AI85" s="19" t="n"/>
      <c r="AJ85" s="19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20" t="n"/>
      <c r="AV85" s="20" t="n"/>
      <c r="AW85" s="17" t="n"/>
    </row>
    <row r="86">
      <c r="A86" s="17" t="n"/>
      <c r="B86" s="18" t="n"/>
      <c r="C86" s="19" t="n"/>
      <c r="D86" s="19" t="n"/>
      <c r="E86" s="20" t="n"/>
      <c r="F86" s="20" t="n"/>
      <c r="G86" s="17" t="n"/>
      <c r="H86" s="20">
        <f>IF(ISTEXT(E86),VLOOKUP($E86,plage_info_ME,10,0),VLOOKUP($F86,plage_info_SME,12,0))</f>
        <v/>
      </c>
      <c r="I86" s="20">
        <f>IF(ISTEXT(E86),VLOOKUP($E86,plage_info_ME,6,0),VLOOKUP($F86,plage_info_SME,5,0))</f>
        <v/>
      </c>
      <c r="J86" s="20">
        <f>IF(ISTEXT(E86),VLOOKUP($E86,plage_info_ME,5,0),VLOOKUP($F86,plage_info_SME,8,0))</f>
        <v/>
      </c>
      <c r="K86" s="20">
        <f>IF(ISTEXT(E86),VLOOKUP($E86,plage_info_ME,4,0),VLOOKUP($F86,plage_info_SME,7,0))</f>
        <v/>
      </c>
      <c r="L86" s="20">
        <f>IF(ISTEXT(E86),VLOOKUP($E86,plage_info_ME,3,0),VLOOKUP($F86,plage_info_SME,6,0))</f>
        <v/>
      </c>
      <c r="M86" s="20">
        <f>IF(ISTEXT(F86),VLOOKUP($F86,plage_info_SME,2,0),VLOOKUP($E86,plage_info_ME,2,0))</f>
        <v/>
      </c>
      <c r="N86" s="20">
        <f>IF(ISTEXT(E86),VLOOKUP($E86,plage_info_ME,1,0),VLOOKUP($F86,plage_info_SME,1,0))</f>
        <v/>
      </c>
      <c r="O86" s="20">
        <f>IF(ISTEXT(E86),VLOOKUP($E86,plage_info_ME,7,0),VLOOKUP($F86,plage_info_SME,9,0))</f>
        <v/>
      </c>
      <c r="P86" s="20">
        <f>VLOOKUP($E86,plage_info_ME,8,0)</f>
        <v/>
      </c>
      <c r="Q86" s="20">
        <f>IF(ISTEXT(E86),VLOOKUP($E86,plage_info_ME,9,0),VLOOKUP($F86,plage_info_SME,11,0))</f>
        <v/>
      </c>
      <c r="R86" s="17" t="n"/>
      <c r="S86" s="17" t="n"/>
      <c r="T86" s="17">
        <f>VLOOKUP(S86,'AIDE Liste des actions'!$A$1:$D$67,4,0)</f>
        <v/>
      </c>
      <c r="U86" s="17" t="n"/>
      <c r="V86" s="17">
        <f>VLOOKUP($U86,plage_info_ROE,2,0)</f>
        <v/>
      </c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9" t="n"/>
      <c r="AG86" s="19" t="n"/>
      <c r="AH86" s="19" t="n"/>
      <c r="AI86" s="19" t="n"/>
      <c r="AJ86" s="19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20" t="n"/>
      <c r="AV86" s="20" t="n"/>
      <c r="AW86" s="17" t="n"/>
    </row>
    <row r="87">
      <c r="A87" s="17" t="n"/>
      <c r="B87" s="18" t="n"/>
      <c r="C87" s="19" t="n"/>
      <c r="D87" s="19" t="n"/>
      <c r="E87" s="20" t="n"/>
      <c r="F87" s="20" t="n"/>
      <c r="G87" s="17" t="n"/>
      <c r="H87" s="20">
        <f>IF(ISTEXT(E87),VLOOKUP($E87,plage_info_ME,10,0),VLOOKUP($F87,plage_info_SME,12,0))</f>
        <v/>
      </c>
      <c r="I87" s="20">
        <f>IF(ISTEXT(E87),VLOOKUP($E87,plage_info_ME,6,0),VLOOKUP($F87,plage_info_SME,5,0))</f>
        <v/>
      </c>
      <c r="J87" s="20">
        <f>IF(ISTEXT(E87),VLOOKUP($E87,plage_info_ME,5,0),VLOOKUP($F87,plage_info_SME,8,0))</f>
        <v/>
      </c>
      <c r="K87" s="20">
        <f>IF(ISTEXT(E87),VLOOKUP($E87,plage_info_ME,4,0),VLOOKUP($F87,plage_info_SME,7,0))</f>
        <v/>
      </c>
      <c r="L87" s="20">
        <f>IF(ISTEXT(E87),VLOOKUP($E87,plage_info_ME,3,0),VLOOKUP($F87,plage_info_SME,6,0))</f>
        <v/>
      </c>
      <c r="M87" s="20">
        <f>IF(ISTEXT(F87),VLOOKUP($F87,plage_info_SME,2,0),VLOOKUP($E87,plage_info_ME,2,0))</f>
        <v/>
      </c>
      <c r="N87" s="20">
        <f>IF(ISTEXT(E87),VLOOKUP($E87,plage_info_ME,1,0),VLOOKUP($F87,plage_info_SME,1,0))</f>
        <v/>
      </c>
      <c r="O87" s="20">
        <f>IF(ISTEXT(E87),VLOOKUP($E87,plage_info_ME,7,0),VLOOKUP($F87,plage_info_SME,9,0))</f>
        <v/>
      </c>
      <c r="P87" s="20">
        <f>VLOOKUP($E87,plage_info_ME,8,0)</f>
        <v/>
      </c>
      <c r="Q87" s="20">
        <f>IF(ISTEXT(E87),VLOOKUP($E87,plage_info_ME,9,0),VLOOKUP($F87,plage_info_SME,11,0))</f>
        <v/>
      </c>
      <c r="R87" s="17" t="n"/>
      <c r="S87" s="17" t="n"/>
      <c r="T87" s="17">
        <f>VLOOKUP(S87,'AIDE Liste des actions'!$A$1:$D$67,4,0)</f>
        <v/>
      </c>
      <c r="U87" s="17" t="n"/>
      <c r="V87" s="17">
        <f>VLOOKUP($U87,plage_info_ROE,2,0)</f>
        <v/>
      </c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9" t="n"/>
      <c r="AG87" s="19" t="n"/>
      <c r="AH87" s="19" t="n"/>
      <c r="AI87" s="19" t="n"/>
      <c r="AJ87" s="19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20" t="n"/>
      <c r="AV87" s="20" t="n"/>
      <c r="AW87" s="17" t="n"/>
    </row>
    <row r="88">
      <c r="A88" s="17" t="n"/>
      <c r="B88" s="18" t="n"/>
      <c r="C88" s="19" t="n"/>
      <c r="D88" s="19" t="n"/>
      <c r="E88" s="20" t="n"/>
      <c r="F88" s="20" t="n"/>
      <c r="G88" s="17" t="n"/>
      <c r="H88" s="20">
        <f>IF(ISTEXT(E88),VLOOKUP($E88,plage_info_ME,10,0),VLOOKUP($F88,plage_info_SME,12,0))</f>
        <v/>
      </c>
      <c r="I88" s="20">
        <f>IF(ISTEXT(E88),VLOOKUP($E88,plage_info_ME,6,0),VLOOKUP($F88,plage_info_SME,5,0))</f>
        <v/>
      </c>
      <c r="J88" s="20">
        <f>IF(ISTEXT(E88),VLOOKUP($E88,plage_info_ME,5,0),VLOOKUP($F88,plage_info_SME,8,0))</f>
        <v/>
      </c>
      <c r="K88" s="20">
        <f>IF(ISTEXT(E88),VLOOKUP($E88,plage_info_ME,4,0),VLOOKUP($F88,plage_info_SME,7,0))</f>
        <v/>
      </c>
      <c r="L88" s="20">
        <f>IF(ISTEXT(E88),VLOOKUP($E88,plage_info_ME,3,0),VLOOKUP($F88,plage_info_SME,6,0))</f>
        <v/>
      </c>
      <c r="M88" s="20">
        <f>IF(ISTEXT(F88),VLOOKUP($F88,plage_info_SME,2,0),VLOOKUP($E88,plage_info_ME,2,0))</f>
        <v/>
      </c>
      <c r="N88" s="20">
        <f>IF(ISTEXT(E88),VLOOKUP($E88,plage_info_ME,1,0),VLOOKUP($F88,plage_info_SME,1,0))</f>
        <v/>
      </c>
      <c r="O88" s="20">
        <f>IF(ISTEXT(E88),VLOOKUP($E88,plage_info_ME,7,0),VLOOKUP($F88,plage_info_SME,9,0))</f>
        <v/>
      </c>
      <c r="P88" s="20">
        <f>VLOOKUP($E88,plage_info_ME,8,0)</f>
        <v/>
      </c>
      <c r="Q88" s="20">
        <f>IF(ISTEXT(E88),VLOOKUP($E88,plage_info_ME,9,0),VLOOKUP($F88,plage_info_SME,11,0))</f>
        <v/>
      </c>
      <c r="R88" s="17" t="n"/>
      <c r="S88" s="17" t="n"/>
      <c r="T88" s="17">
        <f>VLOOKUP(S88,'AIDE Liste des actions'!$A$1:$D$67,4,0)</f>
        <v/>
      </c>
      <c r="U88" s="17" t="n"/>
      <c r="V88" s="17">
        <f>VLOOKUP($U88,plage_info_ROE,2,0)</f>
        <v/>
      </c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9" t="n"/>
      <c r="AG88" s="19" t="n"/>
      <c r="AH88" s="19" t="n"/>
      <c r="AI88" s="19" t="n"/>
      <c r="AJ88" s="19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20" t="n"/>
      <c r="AV88" s="20" t="n"/>
      <c r="AW88" s="17" t="n"/>
    </row>
    <row r="89">
      <c r="A89" s="17" t="n"/>
      <c r="B89" s="18" t="n"/>
      <c r="C89" s="19" t="n"/>
      <c r="D89" s="19" t="n"/>
      <c r="E89" s="20" t="n"/>
      <c r="F89" s="20" t="n"/>
      <c r="G89" s="17" t="n"/>
      <c r="H89" s="20">
        <f>IF(ISTEXT(E89),VLOOKUP($E89,plage_info_ME,10,0),VLOOKUP($F89,plage_info_SME,12,0))</f>
        <v/>
      </c>
      <c r="I89" s="20">
        <f>IF(ISTEXT(E89),VLOOKUP($E89,plage_info_ME,6,0),VLOOKUP($F89,plage_info_SME,5,0))</f>
        <v/>
      </c>
      <c r="J89" s="20">
        <f>IF(ISTEXT(E89),VLOOKUP($E89,plage_info_ME,5,0),VLOOKUP($F89,plage_info_SME,8,0))</f>
        <v/>
      </c>
      <c r="K89" s="20">
        <f>IF(ISTEXT(E89),VLOOKUP($E89,plage_info_ME,4,0),VLOOKUP($F89,plage_info_SME,7,0))</f>
        <v/>
      </c>
      <c r="L89" s="20">
        <f>IF(ISTEXT(E89),VLOOKUP($E89,plage_info_ME,3,0),VLOOKUP($F89,plage_info_SME,6,0))</f>
        <v/>
      </c>
      <c r="M89" s="20">
        <f>IF(ISTEXT(F89),VLOOKUP($F89,plage_info_SME,2,0),VLOOKUP($E89,plage_info_ME,2,0))</f>
        <v/>
      </c>
      <c r="N89" s="20">
        <f>IF(ISTEXT(E89),VLOOKUP($E89,plage_info_ME,1,0),VLOOKUP($F89,plage_info_SME,1,0))</f>
        <v/>
      </c>
      <c r="O89" s="20">
        <f>IF(ISTEXT(E89),VLOOKUP($E89,plage_info_ME,7,0),VLOOKUP($F89,plage_info_SME,9,0))</f>
        <v/>
      </c>
      <c r="P89" s="20">
        <f>VLOOKUP($E89,plage_info_ME,8,0)</f>
        <v/>
      </c>
      <c r="Q89" s="20">
        <f>IF(ISTEXT(E89),VLOOKUP($E89,plage_info_ME,9,0),VLOOKUP($F89,plage_info_SME,11,0))</f>
        <v/>
      </c>
      <c r="R89" s="17" t="n"/>
      <c r="S89" s="17" t="n"/>
      <c r="T89" s="17">
        <f>VLOOKUP(S89,'AIDE Liste des actions'!$A$1:$D$67,4,0)</f>
        <v/>
      </c>
      <c r="U89" s="17" t="n"/>
      <c r="V89" s="17">
        <f>VLOOKUP($U89,plage_info_ROE,2,0)</f>
        <v/>
      </c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9" t="n"/>
      <c r="AG89" s="19" t="n"/>
      <c r="AH89" s="19" t="n"/>
      <c r="AI89" s="19" t="n"/>
      <c r="AJ89" s="19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20" t="n"/>
      <c r="AV89" s="20" t="n"/>
      <c r="AW89" s="17" t="n"/>
    </row>
    <row r="90">
      <c r="A90" s="17" t="n"/>
      <c r="B90" s="18" t="n"/>
      <c r="C90" s="19" t="n"/>
      <c r="D90" s="19" t="n"/>
      <c r="E90" s="20" t="n"/>
      <c r="F90" s="20" t="n"/>
      <c r="G90" s="17" t="n"/>
      <c r="H90" s="20">
        <f>IF(ISTEXT(E90),VLOOKUP($E90,plage_info_ME,10,0),VLOOKUP($F90,plage_info_SME,12,0))</f>
        <v/>
      </c>
      <c r="I90" s="20">
        <f>IF(ISTEXT(E90),VLOOKUP($E90,plage_info_ME,6,0),VLOOKUP($F90,plage_info_SME,5,0))</f>
        <v/>
      </c>
      <c r="J90" s="20">
        <f>IF(ISTEXT(E90),VLOOKUP($E90,plage_info_ME,5,0),VLOOKUP($F90,plage_info_SME,8,0))</f>
        <v/>
      </c>
      <c r="K90" s="20">
        <f>IF(ISTEXT(E90),VLOOKUP($E90,plage_info_ME,4,0),VLOOKUP($F90,plage_info_SME,7,0))</f>
        <v/>
      </c>
      <c r="L90" s="20">
        <f>IF(ISTEXT(E90),VLOOKUP($E90,plage_info_ME,3,0),VLOOKUP($F90,plage_info_SME,6,0))</f>
        <v/>
      </c>
      <c r="M90" s="20">
        <f>IF(ISTEXT(F90),VLOOKUP($F90,plage_info_SME,2,0),VLOOKUP($E90,plage_info_ME,2,0))</f>
        <v/>
      </c>
      <c r="N90" s="20">
        <f>IF(ISTEXT(E90),VLOOKUP($E90,plage_info_ME,1,0),VLOOKUP($F90,plage_info_SME,1,0))</f>
        <v/>
      </c>
      <c r="O90" s="20">
        <f>IF(ISTEXT(E90),VLOOKUP($E90,plage_info_ME,7,0),VLOOKUP($F90,plage_info_SME,9,0))</f>
        <v/>
      </c>
      <c r="P90" s="20">
        <f>VLOOKUP($E90,plage_info_ME,8,0)</f>
        <v/>
      </c>
      <c r="Q90" s="20">
        <f>IF(ISTEXT(E90),VLOOKUP($E90,plage_info_ME,9,0),VLOOKUP($F90,plage_info_SME,11,0))</f>
        <v/>
      </c>
      <c r="R90" s="17" t="n"/>
      <c r="S90" s="17" t="n"/>
      <c r="T90" s="17">
        <f>VLOOKUP(S90,'AIDE Liste des actions'!$A$1:$D$67,4,0)</f>
        <v/>
      </c>
      <c r="U90" s="17" t="n"/>
      <c r="V90" s="17">
        <f>VLOOKUP($U90,plage_info_ROE,2,0)</f>
        <v/>
      </c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9" t="n"/>
      <c r="AG90" s="19" t="n"/>
      <c r="AH90" s="19" t="n"/>
      <c r="AI90" s="19" t="n"/>
      <c r="AJ90" s="19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20" t="n"/>
      <c r="AV90" s="20" t="n"/>
      <c r="AW90" s="17" t="n"/>
    </row>
    <row r="91">
      <c r="A91" s="17" t="n"/>
      <c r="B91" s="18" t="n"/>
      <c r="C91" s="19" t="n"/>
      <c r="D91" s="19" t="n"/>
      <c r="E91" s="20" t="n"/>
      <c r="F91" s="20" t="n"/>
      <c r="G91" s="17" t="n"/>
      <c r="H91" s="20">
        <f>IF(ISTEXT(E91),VLOOKUP($E91,plage_info_ME,10,0),VLOOKUP($F91,plage_info_SME,12,0))</f>
        <v/>
      </c>
      <c r="I91" s="20">
        <f>IF(ISTEXT(E91),VLOOKUP($E91,plage_info_ME,6,0),VLOOKUP($F91,plage_info_SME,5,0))</f>
        <v/>
      </c>
      <c r="J91" s="20">
        <f>IF(ISTEXT(E91),VLOOKUP($E91,plage_info_ME,5,0),VLOOKUP($F91,plage_info_SME,8,0))</f>
        <v/>
      </c>
      <c r="K91" s="20">
        <f>IF(ISTEXT(E91),VLOOKUP($E91,plage_info_ME,4,0),VLOOKUP($F91,plage_info_SME,7,0))</f>
        <v/>
      </c>
      <c r="L91" s="20">
        <f>IF(ISTEXT(E91),VLOOKUP($E91,plage_info_ME,3,0),VLOOKUP($F91,plage_info_SME,6,0))</f>
        <v/>
      </c>
      <c r="M91" s="20">
        <f>IF(ISTEXT(F91),VLOOKUP($F91,plage_info_SME,2,0),VLOOKUP($E91,plage_info_ME,2,0))</f>
        <v/>
      </c>
      <c r="N91" s="20">
        <f>IF(ISTEXT(E91),VLOOKUP($E91,plage_info_ME,1,0),VLOOKUP($F91,plage_info_SME,1,0))</f>
        <v/>
      </c>
      <c r="O91" s="20">
        <f>IF(ISTEXT(E91),VLOOKUP($E91,plage_info_ME,7,0),VLOOKUP($F91,plage_info_SME,9,0))</f>
        <v/>
      </c>
      <c r="P91" s="20">
        <f>VLOOKUP($E91,plage_info_ME,8,0)</f>
        <v/>
      </c>
      <c r="Q91" s="20">
        <f>IF(ISTEXT(E91),VLOOKUP($E91,plage_info_ME,9,0),VLOOKUP($F91,plage_info_SME,11,0))</f>
        <v/>
      </c>
      <c r="R91" s="17" t="n"/>
      <c r="S91" s="17" t="n"/>
      <c r="T91" s="17">
        <f>VLOOKUP(S91,'AIDE Liste des actions'!$A$1:$D$67,4,0)</f>
        <v/>
      </c>
      <c r="U91" s="17" t="n"/>
      <c r="V91" s="17">
        <f>VLOOKUP($U91,plage_info_ROE,2,0)</f>
        <v/>
      </c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9" t="n"/>
      <c r="AG91" s="19" t="n"/>
      <c r="AH91" s="19" t="n"/>
      <c r="AI91" s="19" t="n"/>
      <c r="AJ91" s="19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20" t="n"/>
      <c r="AV91" s="20" t="n"/>
      <c r="AW91" s="17" t="n"/>
    </row>
    <row r="92">
      <c r="A92" s="17" t="n"/>
      <c r="B92" s="18" t="n"/>
      <c r="C92" s="19" t="n"/>
      <c r="D92" s="19" t="n"/>
      <c r="E92" s="20" t="n"/>
      <c r="F92" s="20" t="n"/>
      <c r="G92" s="17" t="n"/>
      <c r="H92" s="20">
        <f>IF(ISTEXT(E92),VLOOKUP($E92,plage_info_ME,10,0),VLOOKUP($F92,plage_info_SME,12,0))</f>
        <v/>
      </c>
      <c r="I92" s="20">
        <f>IF(ISTEXT(E92),VLOOKUP($E92,plage_info_ME,6,0),VLOOKUP($F92,plage_info_SME,5,0))</f>
        <v/>
      </c>
      <c r="J92" s="20">
        <f>IF(ISTEXT(E92),VLOOKUP($E92,plage_info_ME,5,0),VLOOKUP($F92,plage_info_SME,8,0))</f>
        <v/>
      </c>
      <c r="K92" s="20">
        <f>IF(ISTEXT(E92),VLOOKUP($E92,plage_info_ME,4,0),VLOOKUP($F92,plage_info_SME,7,0))</f>
        <v/>
      </c>
      <c r="L92" s="20">
        <f>IF(ISTEXT(E92),VLOOKUP($E92,plage_info_ME,3,0),VLOOKUP($F92,plage_info_SME,6,0))</f>
        <v/>
      </c>
      <c r="M92" s="20">
        <f>IF(ISTEXT(F92),VLOOKUP($F92,plage_info_SME,2,0),VLOOKUP($E92,plage_info_ME,2,0))</f>
        <v/>
      </c>
      <c r="N92" s="20">
        <f>IF(ISTEXT(E92),VLOOKUP($E92,plage_info_ME,1,0),VLOOKUP($F92,plage_info_SME,1,0))</f>
        <v/>
      </c>
      <c r="O92" s="20">
        <f>IF(ISTEXT(E92),VLOOKUP($E92,plage_info_ME,7,0),VLOOKUP($F92,plage_info_SME,9,0))</f>
        <v/>
      </c>
      <c r="P92" s="20">
        <f>VLOOKUP($E92,plage_info_ME,8,0)</f>
        <v/>
      </c>
      <c r="Q92" s="20">
        <f>IF(ISTEXT(E92),VLOOKUP($E92,plage_info_ME,9,0),VLOOKUP($F92,plage_info_SME,11,0))</f>
        <v/>
      </c>
      <c r="R92" s="17" t="n"/>
      <c r="S92" s="17" t="n"/>
      <c r="T92" s="17">
        <f>VLOOKUP(S92,'AIDE Liste des actions'!$A$1:$D$67,4,0)</f>
        <v/>
      </c>
      <c r="U92" s="17" t="n"/>
      <c r="V92" s="17">
        <f>VLOOKUP($U92,plage_info_ROE,2,0)</f>
        <v/>
      </c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9" t="n"/>
      <c r="AG92" s="19" t="n"/>
      <c r="AH92" s="19" t="n"/>
      <c r="AI92" s="19" t="n"/>
      <c r="AJ92" s="19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20" t="n"/>
      <c r="AV92" s="20" t="n"/>
      <c r="AW92" s="17" t="n"/>
    </row>
    <row r="93">
      <c r="A93" s="17" t="n"/>
      <c r="B93" s="18" t="n"/>
      <c r="C93" s="19" t="n"/>
      <c r="D93" s="19" t="n"/>
      <c r="E93" s="20" t="n"/>
      <c r="F93" s="20" t="n"/>
      <c r="G93" s="17" t="n"/>
      <c r="H93" s="20">
        <f>IF(ISTEXT(E93),VLOOKUP($E93,plage_info_ME,10,0),VLOOKUP($F93,plage_info_SME,12,0))</f>
        <v/>
      </c>
      <c r="I93" s="20">
        <f>IF(ISTEXT(E93),VLOOKUP($E93,plage_info_ME,6,0),VLOOKUP($F93,plage_info_SME,5,0))</f>
        <v/>
      </c>
      <c r="J93" s="20">
        <f>IF(ISTEXT(E93),VLOOKUP($E93,plage_info_ME,5,0),VLOOKUP($F93,plage_info_SME,8,0))</f>
        <v/>
      </c>
      <c r="K93" s="20">
        <f>IF(ISTEXT(E93),VLOOKUP($E93,plage_info_ME,4,0),VLOOKUP($F93,plage_info_SME,7,0))</f>
        <v/>
      </c>
      <c r="L93" s="20">
        <f>IF(ISTEXT(E93),VLOOKUP($E93,plage_info_ME,3,0),VLOOKUP($F93,plage_info_SME,6,0))</f>
        <v/>
      </c>
      <c r="M93" s="20">
        <f>IF(ISTEXT(F93),VLOOKUP($F93,plage_info_SME,2,0),VLOOKUP($E93,plage_info_ME,2,0))</f>
        <v/>
      </c>
      <c r="N93" s="20">
        <f>IF(ISTEXT(E93),VLOOKUP($E93,plage_info_ME,1,0),VLOOKUP($F93,plage_info_SME,1,0))</f>
        <v/>
      </c>
      <c r="O93" s="20">
        <f>IF(ISTEXT(E93),VLOOKUP($E93,plage_info_ME,7,0),VLOOKUP($F93,plage_info_SME,9,0))</f>
        <v/>
      </c>
      <c r="P93" s="20">
        <f>VLOOKUP($E93,plage_info_ME,8,0)</f>
        <v/>
      </c>
      <c r="Q93" s="20">
        <f>IF(ISTEXT(E93),VLOOKUP($E93,plage_info_ME,9,0),VLOOKUP($F93,plage_info_SME,11,0))</f>
        <v/>
      </c>
      <c r="R93" s="17" t="n"/>
      <c r="S93" s="17" t="n"/>
      <c r="T93" s="17">
        <f>VLOOKUP(S93,'AIDE Liste des actions'!$A$1:$D$67,4,0)</f>
        <v/>
      </c>
      <c r="U93" s="17" t="n"/>
      <c r="V93" s="17">
        <f>VLOOKUP($U93,plage_info_ROE,2,0)</f>
        <v/>
      </c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9" t="n"/>
      <c r="AG93" s="19" t="n"/>
      <c r="AH93" s="19" t="n"/>
      <c r="AI93" s="19" t="n"/>
      <c r="AJ93" s="19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20" t="n"/>
      <c r="AV93" s="20" t="n"/>
      <c r="AW93" s="17" t="n"/>
    </row>
    <row r="94">
      <c r="A94" s="17" t="n"/>
      <c r="B94" s="18" t="n"/>
      <c r="C94" s="19" t="n"/>
      <c r="D94" s="19" t="n"/>
      <c r="E94" s="20" t="n"/>
      <c r="F94" s="20" t="n"/>
      <c r="G94" s="17" t="n"/>
      <c r="H94" s="20">
        <f>IF(ISTEXT(E94),VLOOKUP($E94,plage_info_ME,10,0),VLOOKUP($F94,plage_info_SME,12,0))</f>
        <v/>
      </c>
      <c r="I94" s="20">
        <f>IF(ISTEXT(E94),VLOOKUP($E94,plage_info_ME,6,0),VLOOKUP($F94,plage_info_SME,5,0))</f>
        <v/>
      </c>
      <c r="J94" s="20">
        <f>IF(ISTEXT(E94),VLOOKUP($E94,plage_info_ME,5,0),VLOOKUP($F94,plage_info_SME,8,0))</f>
        <v/>
      </c>
      <c r="K94" s="20">
        <f>IF(ISTEXT(E94),VLOOKUP($E94,plage_info_ME,4,0),VLOOKUP($F94,plage_info_SME,7,0))</f>
        <v/>
      </c>
      <c r="L94" s="20">
        <f>IF(ISTEXT(E94),VLOOKUP($E94,plage_info_ME,3,0),VLOOKUP($F94,plage_info_SME,6,0))</f>
        <v/>
      </c>
      <c r="M94" s="20">
        <f>IF(ISTEXT(F94),VLOOKUP($F94,plage_info_SME,2,0),VLOOKUP($E94,plage_info_ME,2,0))</f>
        <v/>
      </c>
      <c r="N94" s="20">
        <f>IF(ISTEXT(E94),VLOOKUP($E94,plage_info_ME,1,0),VLOOKUP($F94,plage_info_SME,1,0))</f>
        <v/>
      </c>
      <c r="O94" s="20">
        <f>IF(ISTEXT(E94),VLOOKUP($E94,plage_info_ME,7,0),VLOOKUP($F94,plage_info_SME,9,0))</f>
        <v/>
      </c>
      <c r="P94" s="20">
        <f>VLOOKUP($E94,plage_info_ME,8,0)</f>
        <v/>
      </c>
      <c r="Q94" s="20">
        <f>IF(ISTEXT(E94),VLOOKUP($E94,plage_info_ME,9,0),VLOOKUP($F94,plage_info_SME,11,0))</f>
        <v/>
      </c>
      <c r="R94" s="17" t="n"/>
      <c r="S94" s="17" t="n"/>
      <c r="T94" s="17">
        <f>VLOOKUP(S94,'AIDE Liste des actions'!$A$1:$D$67,4,0)</f>
        <v/>
      </c>
      <c r="U94" s="17" t="n"/>
      <c r="V94" s="17">
        <f>VLOOKUP($U94,plage_info_ROE,2,0)</f>
        <v/>
      </c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9" t="n"/>
      <c r="AG94" s="19" t="n"/>
      <c r="AH94" s="19" t="n"/>
      <c r="AI94" s="19" t="n"/>
      <c r="AJ94" s="19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20" t="n"/>
      <c r="AV94" s="20" t="n"/>
      <c r="AW94" s="17" t="n"/>
    </row>
    <row r="95">
      <c r="A95" s="17" t="n"/>
      <c r="B95" s="18" t="n"/>
      <c r="C95" s="19" t="n"/>
      <c r="D95" s="19" t="n"/>
      <c r="E95" s="20" t="n"/>
      <c r="F95" s="20" t="n"/>
      <c r="G95" s="17" t="n"/>
      <c r="H95" s="20">
        <f>IF(ISTEXT(E95),VLOOKUP($E95,plage_info_ME,10,0),VLOOKUP($F95,plage_info_SME,12,0))</f>
        <v/>
      </c>
      <c r="I95" s="20">
        <f>IF(ISTEXT(E95),VLOOKUP($E95,plage_info_ME,6,0),VLOOKUP($F95,plage_info_SME,5,0))</f>
        <v/>
      </c>
      <c r="J95" s="20">
        <f>IF(ISTEXT(E95),VLOOKUP($E95,plage_info_ME,5,0),VLOOKUP($F95,plage_info_SME,8,0))</f>
        <v/>
      </c>
      <c r="K95" s="20">
        <f>IF(ISTEXT(E95),VLOOKUP($E95,plage_info_ME,4,0),VLOOKUP($F95,plage_info_SME,7,0))</f>
        <v/>
      </c>
      <c r="L95" s="20">
        <f>IF(ISTEXT(E95),VLOOKUP($E95,plage_info_ME,3,0),VLOOKUP($F95,plage_info_SME,6,0))</f>
        <v/>
      </c>
      <c r="M95" s="20">
        <f>IF(ISTEXT(F95),VLOOKUP($F95,plage_info_SME,2,0),VLOOKUP($E95,plage_info_ME,2,0))</f>
        <v/>
      </c>
      <c r="N95" s="20">
        <f>IF(ISTEXT(E95),VLOOKUP($E95,plage_info_ME,1,0),VLOOKUP($F95,plage_info_SME,1,0))</f>
        <v/>
      </c>
      <c r="O95" s="20">
        <f>IF(ISTEXT(E95),VLOOKUP($E95,plage_info_ME,7,0),VLOOKUP($F95,plage_info_SME,9,0))</f>
        <v/>
      </c>
      <c r="P95" s="20">
        <f>VLOOKUP($E95,plage_info_ME,8,0)</f>
        <v/>
      </c>
      <c r="Q95" s="20">
        <f>IF(ISTEXT(E95),VLOOKUP($E95,plage_info_ME,9,0),VLOOKUP($F95,plage_info_SME,11,0))</f>
        <v/>
      </c>
      <c r="R95" s="17" t="n"/>
      <c r="S95" s="17" t="n"/>
      <c r="T95" s="17">
        <f>VLOOKUP(S95,'AIDE Liste des actions'!$A$1:$D$67,4,0)</f>
        <v/>
      </c>
      <c r="U95" s="17" t="n"/>
      <c r="V95" s="17">
        <f>VLOOKUP($U95,plage_info_ROE,2,0)</f>
        <v/>
      </c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9" t="n"/>
      <c r="AG95" s="19" t="n"/>
      <c r="AH95" s="19" t="n"/>
      <c r="AI95" s="19" t="n"/>
      <c r="AJ95" s="19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20" t="n"/>
      <c r="AV95" s="20" t="n"/>
      <c r="AW95" s="17" t="n"/>
    </row>
    <row r="96">
      <c r="A96" s="17" t="n"/>
      <c r="B96" s="18" t="n"/>
      <c r="C96" s="19" t="n"/>
      <c r="D96" s="19" t="n"/>
      <c r="E96" s="20" t="n"/>
      <c r="F96" s="20" t="n"/>
      <c r="G96" s="17" t="n"/>
      <c r="H96" s="20">
        <f>IF(ISTEXT(E96),VLOOKUP($E96,plage_info_ME,10,0),VLOOKUP($F96,plage_info_SME,12,0))</f>
        <v/>
      </c>
      <c r="I96" s="20">
        <f>IF(ISTEXT(E96),VLOOKUP($E96,plage_info_ME,6,0),VLOOKUP($F96,plage_info_SME,5,0))</f>
        <v/>
      </c>
      <c r="J96" s="20">
        <f>IF(ISTEXT(E96),VLOOKUP($E96,plage_info_ME,5,0),VLOOKUP($F96,plage_info_SME,8,0))</f>
        <v/>
      </c>
      <c r="K96" s="20">
        <f>IF(ISTEXT(E96),VLOOKUP($E96,plage_info_ME,4,0),VLOOKUP($F96,plage_info_SME,7,0))</f>
        <v/>
      </c>
      <c r="L96" s="20">
        <f>IF(ISTEXT(E96),VLOOKUP($E96,plage_info_ME,3,0),VLOOKUP($F96,plage_info_SME,6,0))</f>
        <v/>
      </c>
      <c r="M96" s="20">
        <f>IF(ISTEXT(F96),VLOOKUP($F96,plage_info_SME,2,0),VLOOKUP($E96,plage_info_ME,2,0))</f>
        <v/>
      </c>
      <c r="N96" s="20">
        <f>IF(ISTEXT(E96),VLOOKUP($E96,plage_info_ME,1,0),VLOOKUP($F96,plage_info_SME,1,0))</f>
        <v/>
      </c>
      <c r="O96" s="20">
        <f>IF(ISTEXT(E96),VLOOKUP($E96,plage_info_ME,7,0),VLOOKUP($F96,plage_info_SME,9,0))</f>
        <v/>
      </c>
      <c r="P96" s="20">
        <f>VLOOKUP($E96,plage_info_ME,8,0)</f>
        <v/>
      </c>
      <c r="Q96" s="20">
        <f>IF(ISTEXT(E96),VLOOKUP($E96,plage_info_ME,9,0),VLOOKUP($F96,plage_info_SME,11,0))</f>
        <v/>
      </c>
      <c r="R96" s="17" t="n"/>
      <c r="S96" s="17" t="n"/>
      <c r="T96" s="17">
        <f>VLOOKUP(S96,'AIDE Liste des actions'!$A$1:$D$67,4,0)</f>
        <v/>
      </c>
      <c r="U96" s="17" t="n"/>
      <c r="V96" s="17">
        <f>VLOOKUP($U96,plage_info_ROE,2,0)</f>
        <v/>
      </c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9" t="n"/>
      <c r="AG96" s="19" t="n"/>
      <c r="AH96" s="19" t="n"/>
      <c r="AI96" s="19" t="n"/>
      <c r="AJ96" s="19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20" t="n"/>
      <c r="AV96" s="20" t="n"/>
      <c r="AW96" s="17" t="n"/>
    </row>
    <row r="97">
      <c r="A97" s="17" t="n"/>
      <c r="B97" s="18" t="n"/>
      <c r="C97" s="19" t="n"/>
      <c r="D97" s="19" t="n"/>
      <c r="E97" s="20" t="n"/>
      <c r="F97" s="20" t="n"/>
      <c r="G97" s="17" t="n"/>
      <c r="H97" s="20">
        <f>IF(ISTEXT(E97),VLOOKUP($E97,plage_info_ME,10,0),VLOOKUP($F97,plage_info_SME,12,0))</f>
        <v/>
      </c>
      <c r="I97" s="20">
        <f>IF(ISTEXT(E97),VLOOKUP($E97,plage_info_ME,6,0),VLOOKUP($F97,plage_info_SME,5,0))</f>
        <v/>
      </c>
      <c r="J97" s="20">
        <f>IF(ISTEXT(E97),VLOOKUP($E97,plage_info_ME,5,0),VLOOKUP($F97,plage_info_SME,8,0))</f>
        <v/>
      </c>
      <c r="K97" s="20">
        <f>IF(ISTEXT(E97),VLOOKUP($E97,plage_info_ME,4,0),VLOOKUP($F97,plage_info_SME,7,0))</f>
        <v/>
      </c>
      <c r="L97" s="20">
        <f>IF(ISTEXT(E97),VLOOKUP($E97,plage_info_ME,3,0),VLOOKUP($F97,plage_info_SME,6,0))</f>
        <v/>
      </c>
      <c r="M97" s="20">
        <f>IF(ISTEXT(F97),VLOOKUP($F97,plage_info_SME,2,0),VLOOKUP($E97,plage_info_ME,2,0))</f>
        <v/>
      </c>
      <c r="N97" s="20">
        <f>IF(ISTEXT(E97),VLOOKUP($E97,plage_info_ME,1,0),VLOOKUP($F97,plage_info_SME,1,0))</f>
        <v/>
      </c>
      <c r="O97" s="20">
        <f>IF(ISTEXT(E97),VLOOKUP($E97,plage_info_ME,7,0),VLOOKUP($F97,plage_info_SME,9,0))</f>
        <v/>
      </c>
      <c r="P97" s="20">
        <f>VLOOKUP($E97,plage_info_ME,8,0)</f>
        <v/>
      </c>
      <c r="Q97" s="20">
        <f>IF(ISTEXT(E97),VLOOKUP($E97,plage_info_ME,9,0),VLOOKUP($F97,plage_info_SME,11,0))</f>
        <v/>
      </c>
      <c r="R97" s="17" t="n"/>
      <c r="S97" s="17" t="n"/>
      <c r="T97" s="17">
        <f>VLOOKUP(S97,'AIDE Liste des actions'!$A$1:$D$67,4,0)</f>
        <v/>
      </c>
      <c r="U97" s="17" t="n"/>
      <c r="V97" s="17">
        <f>VLOOKUP($U97,plage_info_ROE,2,0)</f>
        <v/>
      </c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9" t="n"/>
      <c r="AG97" s="19" t="n"/>
      <c r="AH97" s="19" t="n"/>
      <c r="AI97" s="19" t="n"/>
      <c r="AJ97" s="19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20" t="n"/>
      <c r="AV97" s="20" t="n"/>
      <c r="AW97" s="17" t="n"/>
    </row>
    <row r="98">
      <c r="A98" s="17" t="n"/>
      <c r="B98" s="18" t="n"/>
      <c r="C98" s="19" t="n"/>
      <c r="D98" s="19" t="n"/>
      <c r="E98" s="20" t="n"/>
      <c r="F98" s="20" t="n"/>
      <c r="G98" s="17" t="n"/>
      <c r="H98" s="20">
        <f>IF(ISTEXT(E98),VLOOKUP($E98,plage_info_ME,10,0),VLOOKUP($F98,plage_info_SME,12,0))</f>
        <v/>
      </c>
      <c r="I98" s="20">
        <f>IF(ISTEXT(E98),VLOOKUP($E98,plage_info_ME,6,0),VLOOKUP($F98,plage_info_SME,5,0))</f>
        <v/>
      </c>
      <c r="J98" s="20">
        <f>IF(ISTEXT(E98),VLOOKUP($E98,plage_info_ME,5,0),VLOOKUP($F98,plage_info_SME,8,0))</f>
        <v/>
      </c>
      <c r="K98" s="20">
        <f>IF(ISTEXT(E98),VLOOKUP($E98,plage_info_ME,4,0),VLOOKUP($F98,plage_info_SME,7,0))</f>
        <v/>
      </c>
      <c r="L98" s="20">
        <f>IF(ISTEXT(E98),VLOOKUP($E98,plage_info_ME,3,0),VLOOKUP($F98,plage_info_SME,6,0))</f>
        <v/>
      </c>
      <c r="M98" s="20">
        <f>IF(ISTEXT(F98),VLOOKUP($F98,plage_info_SME,2,0),VLOOKUP($E98,plage_info_ME,2,0))</f>
        <v/>
      </c>
      <c r="N98" s="20">
        <f>IF(ISTEXT(E98),VLOOKUP($E98,plage_info_ME,1,0),VLOOKUP($F98,plage_info_SME,1,0))</f>
        <v/>
      </c>
      <c r="O98" s="20">
        <f>IF(ISTEXT(E98),VLOOKUP($E98,plage_info_ME,7,0),VLOOKUP($F98,plage_info_SME,9,0))</f>
        <v/>
      </c>
      <c r="P98" s="20">
        <f>VLOOKUP($E98,plage_info_ME,8,0)</f>
        <v/>
      </c>
      <c r="Q98" s="20">
        <f>IF(ISTEXT(E98),VLOOKUP($E98,plage_info_ME,9,0),VLOOKUP($F98,plage_info_SME,11,0))</f>
        <v/>
      </c>
      <c r="R98" s="17" t="n"/>
      <c r="S98" s="17" t="n"/>
      <c r="T98" s="17">
        <f>VLOOKUP(S98,'AIDE Liste des actions'!$A$1:$D$67,4,0)</f>
        <v/>
      </c>
      <c r="U98" s="17" t="n"/>
      <c r="V98" s="17">
        <f>VLOOKUP($U98,plage_info_ROE,2,0)</f>
        <v/>
      </c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9" t="n"/>
      <c r="AG98" s="19" t="n"/>
      <c r="AH98" s="19" t="n"/>
      <c r="AI98" s="19" t="n"/>
      <c r="AJ98" s="19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20" t="n"/>
      <c r="AV98" s="20" t="n"/>
      <c r="AW98" s="17" t="n"/>
    </row>
    <row r="99">
      <c r="A99" s="17" t="n"/>
      <c r="B99" s="18" t="n"/>
      <c r="C99" s="19" t="n"/>
      <c r="D99" s="19" t="n"/>
      <c r="E99" s="20" t="n"/>
      <c r="F99" s="20" t="n"/>
      <c r="G99" s="17" t="n"/>
      <c r="H99" s="20">
        <f>IF(ISTEXT(E99),VLOOKUP($E99,plage_info_ME,10,0),VLOOKUP($F99,plage_info_SME,12,0))</f>
        <v/>
      </c>
      <c r="I99" s="20">
        <f>IF(ISTEXT(E99),VLOOKUP($E99,plage_info_ME,6,0),VLOOKUP($F99,plage_info_SME,5,0))</f>
        <v/>
      </c>
      <c r="J99" s="20">
        <f>IF(ISTEXT(E99),VLOOKUP($E99,plage_info_ME,5,0),VLOOKUP($F99,plage_info_SME,8,0))</f>
        <v/>
      </c>
      <c r="K99" s="20">
        <f>IF(ISTEXT(E99),VLOOKUP($E99,plage_info_ME,4,0),VLOOKUP($F99,plage_info_SME,7,0))</f>
        <v/>
      </c>
      <c r="L99" s="20">
        <f>IF(ISTEXT(E99),VLOOKUP($E99,plage_info_ME,3,0),VLOOKUP($F99,plage_info_SME,6,0))</f>
        <v/>
      </c>
      <c r="M99" s="20">
        <f>IF(ISTEXT(F99),VLOOKUP($F99,plage_info_SME,2,0),VLOOKUP($E99,plage_info_ME,2,0))</f>
        <v/>
      </c>
      <c r="N99" s="20">
        <f>IF(ISTEXT(E99),VLOOKUP($E99,plage_info_ME,1,0),VLOOKUP($F99,plage_info_SME,1,0))</f>
        <v/>
      </c>
      <c r="O99" s="20">
        <f>IF(ISTEXT(E99),VLOOKUP($E99,plage_info_ME,7,0),VLOOKUP($F99,plage_info_SME,9,0))</f>
        <v/>
      </c>
      <c r="P99" s="20">
        <f>VLOOKUP($E99,plage_info_ME,8,0)</f>
        <v/>
      </c>
      <c r="Q99" s="20">
        <f>IF(ISTEXT(E99),VLOOKUP($E99,plage_info_ME,9,0),VLOOKUP($F99,plage_info_SME,11,0))</f>
        <v/>
      </c>
      <c r="R99" s="17" t="n"/>
      <c r="S99" s="17" t="n"/>
      <c r="T99" s="17">
        <f>VLOOKUP(S99,'AIDE Liste des actions'!$A$1:$D$67,4,0)</f>
        <v/>
      </c>
      <c r="U99" s="17" t="n"/>
      <c r="V99" s="17">
        <f>VLOOKUP($U99,plage_info_ROE,2,0)</f>
        <v/>
      </c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9" t="n"/>
      <c r="AG99" s="19" t="n"/>
      <c r="AH99" s="19" t="n"/>
      <c r="AI99" s="19" t="n"/>
      <c r="AJ99" s="19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20" t="n"/>
      <c r="AV99" s="20" t="n"/>
      <c r="AW99" s="17" t="n"/>
    </row>
    <row r="100">
      <c r="A100" s="17" t="n"/>
      <c r="B100" s="18" t="n"/>
      <c r="C100" s="19" t="n"/>
      <c r="D100" s="19" t="n"/>
      <c r="E100" s="20" t="n"/>
      <c r="F100" s="20" t="n"/>
      <c r="G100" s="17" t="n"/>
      <c r="H100" s="20">
        <f>IF(ISTEXT(E100),VLOOKUP($E100,plage_info_ME,10,0),VLOOKUP($F100,plage_info_SME,12,0))</f>
        <v/>
      </c>
      <c r="I100" s="20">
        <f>IF(ISTEXT(E100),VLOOKUP($E100,plage_info_ME,6,0),VLOOKUP($F100,plage_info_SME,5,0))</f>
        <v/>
      </c>
      <c r="J100" s="20">
        <f>IF(ISTEXT(E100),VLOOKUP($E100,plage_info_ME,5,0),VLOOKUP($F100,plage_info_SME,8,0))</f>
        <v/>
      </c>
      <c r="K100" s="20">
        <f>IF(ISTEXT(E100),VLOOKUP($E100,plage_info_ME,4,0),VLOOKUP($F100,plage_info_SME,7,0))</f>
        <v/>
      </c>
      <c r="L100" s="20">
        <f>IF(ISTEXT(E100),VLOOKUP($E100,plage_info_ME,3,0),VLOOKUP($F100,plage_info_SME,6,0))</f>
        <v/>
      </c>
      <c r="M100" s="20">
        <f>IF(ISTEXT(F100),VLOOKUP($F100,plage_info_SME,2,0),VLOOKUP($E100,plage_info_ME,2,0))</f>
        <v/>
      </c>
      <c r="N100" s="20">
        <f>IF(ISTEXT(E100),VLOOKUP($E100,plage_info_ME,1,0),VLOOKUP($F100,plage_info_SME,1,0))</f>
        <v/>
      </c>
      <c r="O100" s="20">
        <f>IF(ISTEXT(E100),VLOOKUP($E100,plage_info_ME,7,0),VLOOKUP($F100,plage_info_SME,9,0))</f>
        <v/>
      </c>
      <c r="P100" s="20">
        <f>VLOOKUP($E100,plage_info_ME,8,0)</f>
        <v/>
      </c>
      <c r="Q100" s="20">
        <f>IF(ISTEXT(E100),VLOOKUP($E100,plage_info_ME,9,0),VLOOKUP($F100,plage_info_SME,11,0))</f>
        <v/>
      </c>
      <c r="R100" s="17" t="n"/>
      <c r="S100" s="17" t="n"/>
      <c r="T100" s="17">
        <f>VLOOKUP(S100,'AIDE Liste des actions'!$A$1:$D$67,4,0)</f>
        <v/>
      </c>
      <c r="U100" s="17" t="n"/>
      <c r="V100" s="17">
        <f>VLOOKUP($U100,plage_info_ROE,2,0)</f>
        <v/>
      </c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9" t="n"/>
      <c r="AG100" s="19" t="n"/>
      <c r="AH100" s="19" t="n"/>
      <c r="AI100" s="19" t="n"/>
      <c r="AJ100" s="19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20" t="n"/>
      <c r="AV100" s="20" t="n"/>
      <c r="AW100" s="17" t="n"/>
    </row>
    <row r="101">
      <c r="A101" s="17" t="n"/>
      <c r="B101" s="18" t="n"/>
      <c r="C101" s="19" t="n"/>
      <c r="D101" s="19" t="n"/>
      <c r="E101" s="20" t="n"/>
      <c r="F101" s="20" t="n"/>
      <c r="G101" s="17" t="n"/>
      <c r="H101" s="20">
        <f>IF(ISTEXT(E101),VLOOKUP($E101,plage_info_ME,10,0),VLOOKUP($F101,plage_info_SME,12,0))</f>
        <v/>
      </c>
      <c r="I101" s="20">
        <f>IF(ISTEXT(E101),VLOOKUP($E101,plage_info_ME,6,0),VLOOKUP($F101,plage_info_SME,5,0))</f>
        <v/>
      </c>
      <c r="J101" s="20">
        <f>IF(ISTEXT(E101),VLOOKUP($E101,plage_info_ME,5,0),VLOOKUP($F101,plage_info_SME,8,0))</f>
        <v/>
      </c>
      <c r="K101" s="20">
        <f>IF(ISTEXT(E101),VLOOKUP($E101,plage_info_ME,4,0),VLOOKUP($F101,plage_info_SME,7,0))</f>
        <v/>
      </c>
      <c r="L101" s="20">
        <f>IF(ISTEXT(E101),VLOOKUP($E101,plage_info_ME,3,0),VLOOKUP($F101,plage_info_SME,6,0))</f>
        <v/>
      </c>
      <c r="M101" s="20">
        <f>IF(ISTEXT(F101),VLOOKUP($F101,plage_info_SME,2,0),VLOOKUP($E101,plage_info_ME,2,0))</f>
        <v/>
      </c>
      <c r="N101" s="20">
        <f>IF(ISTEXT(E101),VLOOKUP($E101,plage_info_ME,1,0),VLOOKUP($F101,plage_info_SME,1,0))</f>
        <v/>
      </c>
      <c r="O101" s="20">
        <f>IF(ISTEXT(E101),VLOOKUP($E101,plage_info_ME,7,0),VLOOKUP($F101,plage_info_SME,9,0))</f>
        <v/>
      </c>
      <c r="P101" s="20">
        <f>VLOOKUP($E101,plage_info_ME,8,0)</f>
        <v/>
      </c>
      <c r="Q101" s="20">
        <f>IF(ISTEXT(E101),VLOOKUP($E101,plage_info_ME,9,0),VLOOKUP($F101,plage_info_SME,11,0))</f>
        <v/>
      </c>
      <c r="R101" s="17" t="n"/>
      <c r="S101" s="17" t="n"/>
      <c r="T101" s="17">
        <f>VLOOKUP(S101,'AIDE Liste des actions'!$A$1:$D$67,4,0)</f>
        <v/>
      </c>
      <c r="U101" s="17" t="n"/>
      <c r="V101" s="17">
        <f>VLOOKUP($U101,plage_info_ROE,2,0)</f>
        <v/>
      </c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9" t="n"/>
      <c r="AG101" s="19" t="n"/>
      <c r="AH101" s="19" t="n"/>
      <c r="AI101" s="19" t="n"/>
      <c r="AJ101" s="19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20" t="n"/>
      <c r="AV101" s="20" t="n"/>
      <c r="AW101" s="17" t="n"/>
    </row>
    <row r="102">
      <c r="A102" s="17" t="n"/>
      <c r="B102" s="18" t="n"/>
      <c r="C102" s="19" t="n"/>
      <c r="D102" s="19" t="n"/>
      <c r="E102" s="20" t="n"/>
      <c r="F102" s="20" t="n"/>
      <c r="G102" s="17" t="n"/>
      <c r="H102" s="20">
        <f>IF(ISTEXT(E102),VLOOKUP($E102,plage_info_ME,10,0),VLOOKUP($F102,plage_info_SME,12,0))</f>
        <v/>
      </c>
      <c r="I102" s="20">
        <f>IF(ISTEXT(E102),VLOOKUP($E102,plage_info_ME,6,0),VLOOKUP($F102,plage_info_SME,5,0))</f>
        <v/>
      </c>
      <c r="J102" s="20">
        <f>IF(ISTEXT(E102),VLOOKUP($E102,plage_info_ME,5,0),VLOOKUP($F102,plage_info_SME,8,0))</f>
        <v/>
      </c>
      <c r="K102" s="20">
        <f>IF(ISTEXT(E102),VLOOKUP($E102,plage_info_ME,4,0),VLOOKUP($F102,plage_info_SME,7,0))</f>
        <v/>
      </c>
      <c r="L102" s="20">
        <f>IF(ISTEXT(E102),VLOOKUP($E102,plage_info_ME,3,0),VLOOKUP($F102,plage_info_SME,6,0))</f>
        <v/>
      </c>
      <c r="M102" s="20">
        <f>IF(ISTEXT(F102),VLOOKUP($F102,plage_info_SME,2,0),VLOOKUP($E102,plage_info_ME,2,0))</f>
        <v/>
      </c>
      <c r="N102" s="20">
        <f>IF(ISTEXT(E102),VLOOKUP($E102,plage_info_ME,1,0),VLOOKUP($F102,plage_info_SME,1,0))</f>
        <v/>
      </c>
      <c r="O102" s="20">
        <f>IF(ISTEXT(E102),VLOOKUP($E102,plage_info_ME,7,0),VLOOKUP($F102,plage_info_SME,9,0))</f>
        <v/>
      </c>
      <c r="P102" s="20">
        <f>VLOOKUP($E102,plage_info_ME,8,0)</f>
        <v/>
      </c>
      <c r="Q102" s="20">
        <f>IF(ISTEXT(E102),VLOOKUP($E102,plage_info_ME,9,0),VLOOKUP($F102,plage_info_SME,11,0))</f>
        <v/>
      </c>
      <c r="R102" s="17" t="n"/>
      <c r="S102" s="17" t="n"/>
      <c r="T102" s="17">
        <f>VLOOKUP(S102,'AIDE Liste des actions'!$A$1:$D$67,4,0)</f>
        <v/>
      </c>
      <c r="U102" s="17" t="n"/>
      <c r="V102" s="17">
        <f>VLOOKUP($U102,plage_info_ROE,2,0)</f>
        <v/>
      </c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9" t="n"/>
      <c r="AG102" s="19" t="n"/>
      <c r="AH102" s="19" t="n"/>
      <c r="AI102" s="19" t="n"/>
      <c r="AJ102" s="19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20" t="n"/>
      <c r="AV102" s="20" t="n"/>
      <c r="AW102" s="17" t="n"/>
    </row>
    <row r="103">
      <c r="A103" s="17" t="n"/>
      <c r="B103" s="18" t="n"/>
      <c r="C103" s="19" t="n"/>
      <c r="D103" s="19" t="n"/>
      <c r="E103" s="20" t="n"/>
      <c r="F103" s="20" t="n"/>
      <c r="G103" s="17" t="n"/>
      <c r="H103" s="20">
        <f>IF(ISTEXT(E103),VLOOKUP($E103,plage_info_ME,10,0),VLOOKUP($F103,plage_info_SME,12,0))</f>
        <v/>
      </c>
      <c r="I103" s="20">
        <f>IF(ISTEXT(E103),VLOOKUP($E103,plage_info_ME,6,0),VLOOKUP($F103,plage_info_SME,5,0))</f>
        <v/>
      </c>
      <c r="J103" s="20">
        <f>IF(ISTEXT(E103),VLOOKUP($E103,plage_info_ME,5,0),VLOOKUP($F103,plage_info_SME,8,0))</f>
        <v/>
      </c>
      <c r="K103" s="20">
        <f>IF(ISTEXT(E103),VLOOKUP($E103,plage_info_ME,4,0),VLOOKUP($F103,plage_info_SME,7,0))</f>
        <v/>
      </c>
      <c r="L103" s="20">
        <f>IF(ISTEXT(E103),VLOOKUP($E103,plage_info_ME,3,0),VLOOKUP($F103,plage_info_SME,6,0))</f>
        <v/>
      </c>
      <c r="M103" s="20">
        <f>IF(ISTEXT(F103),VLOOKUP($F103,plage_info_SME,2,0),VLOOKUP($E103,plage_info_ME,2,0))</f>
        <v/>
      </c>
      <c r="N103" s="20">
        <f>IF(ISTEXT(E103),VLOOKUP($E103,plage_info_ME,1,0),VLOOKUP($F103,plage_info_SME,1,0))</f>
        <v/>
      </c>
      <c r="O103" s="20">
        <f>IF(ISTEXT(E103),VLOOKUP($E103,plage_info_ME,7,0),VLOOKUP($F103,plage_info_SME,9,0))</f>
        <v/>
      </c>
      <c r="P103" s="20">
        <f>VLOOKUP($E103,plage_info_ME,8,0)</f>
        <v/>
      </c>
      <c r="Q103" s="20">
        <f>IF(ISTEXT(E103),VLOOKUP($E103,plage_info_ME,9,0),VLOOKUP($F103,plage_info_SME,11,0))</f>
        <v/>
      </c>
      <c r="R103" s="17" t="n"/>
      <c r="S103" s="17" t="n"/>
      <c r="T103" s="17">
        <f>VLOOKUP(S103,'AIDE Liste des actions'!$A$1:$D$67,4,0)</f>
        <v/>
      </c>
      <c r="U103" s="17" t="n"/>
      <c r="V103" s="17">
        <f>VLOOKUP($U103,plage_info_ROE,2,0)</f>
        <v/>
      </c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9" t="n"/>
      <c r="AG103" s="19" t="n"/>
      <c r="AH103" s="19" t="n"/>
      <c r="AI103" s="19" t="n"/>
      <c r="AJ103" s="19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20" t="n"/>
      <c r="AV103" s="20" t="n"/>
      <c r="AW103" s="17" t="n"/>
    </row>
    <row r="104">
      <c r="A104" s="17" t="n"/>
      <c r="B104" s="18" t="n"/>
      <c r="C104" s="19" t="n"/>
      <c r="D104" s="19" t="n"/>
      <c r="E104" s="20" t="n"/>
      <c r="F104" s="20" t="n"/>
      <c r="G104" s="17" t="n"/>
      <c r="H104" s="20">
        <f>IF(ISTEXT(E104),VLOOKUP($E104,plage_info_ME,10,0),VLOOKUP($F104,plage_info_SME,12,0))</f>
        <v/>
      </c>
      <c r="I104" s="20">
        <f>IF(ISTEXT(E104),VLOOKUP($E104,plage_info_ME,6,0),VLOOKUP($F104,plage_info_SME,5,0))</f>
        <v/>
      </c>
      <c r="J104" s="20">
        <f>IF(ISTEXT(E104),VLOOKUP($E104,plage_info_ME,5,0),VLOOKUP($F104,plage_info_SME,8,0))</f>
        <v/>
      </c>
      <c r="K104" s="20">
        <f>IF(ISTEXT(E104),VLOOKUP($E104,plage_info_ME,4,0),VLOOKUP($F104,plage_info_SME,7,0))</f>
        <v/>
      </c>
      <c r="L104" s="20">
        <f>IF(ISTEXT(E104),VLOOKUP($E104,plage_info_ME,3,0),VLOOKUP($F104,plage_info_SME,6,0))</f>
        <v/>
      </c>
      <c r="M104" s="20">
        <f>IF(ISTEXT(F104),VLOOKUP($F104,plage_info_SME,2,0),VLOOKUP($E104,plage_info_ME,2,0))</f>
        <v/>
      </c>
      <c r="N104" s="20">
        <f>IF(ISTEXT(E104),VLOOKUP($E104,plage_info_ME,1,0),VLOOKUP($F104,plage_info_SME,1,0))</f>
        <v/>
      </c>
      <c r="O104" s="20">
        <f>IF(ISTEXT(E104),VLOOKUP($E104,plage_info_ME,7,0),VLOOKUP($F104,plage_info_SME,9,0))</f>
        <v/>
      </c>
      <c r="P104" s="20">
        <f>VLOOKUP($E104,plage_info_ME,8,0)</f>
        <v/>
      </c>
      <c r="Q104" s="20">
        <f>IF(ISTEXT(E104),VLOOKUP($E104,plage_info_ME,9,0),VLOOKUP($F104,plage_info_SME,11,0))</f>
        <v/>
      </c>
      <c r="R104" s="17" t="n"/>
      <c r="S104" s="17" t="n"/>
      <c r="T104" s="17">
        <f>VLOOKUP(S104,'AIDE Liste des actions'!$A$1:$D$67,4,0)</f>
        <v/>
      </c>
      <c r="U104" s="17" t="n"/>
      <c r="V104" s="17">
        <f>VLOOKUP($U104,plage_info_ROE,2,0)</f>
        <v/>
      </c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9" t="n"/>
      <c r="AG104" s="19" t="n"/>
      <c r="AH104" s="19" t="n"/>
      <c r="AI104" s="19" t="n"/>
      <c r="AJ104" s="19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20" t="n"/>
      <c r="AV104" s="20" t="n"/>
      <c r="AW104" s="17" t="n"/>
    </row>
    <row r="105">
      <c r="A105" s="17" t="n"/>
      <c r="B105" s="18" t="n"/>
      <c r="C105" s="19" t="n"/>
      <c r="D105" s="19" t="n"/>
      <c r="E105" s="20" t="n"/>
      <c r="F105" s="20" t="n"/>
      <c r="G105" s="17" t="n"/>
      <c r="H105" s="20">
        <f>IF(ISTEXT(E105),VLOOKUP($E105,plage_info_ME,10,0),VLOOKUP($F105,plage_info_SME,12,0))</f>
        <v/>
      </c>
      <c r="I105" s="20">
        <f>IF(ISTEXT(E105),VLOOKUP($E105,plage_info_ME,6,0),VLOOKUP($F105,plage_info_SME,5,0))</f>
        <v/>
      </c>
      <c r="J105" s="20">
        <f>IF(ISTEXT(E105),VLOOKUP($E105,plage_info_ME,5,0),VLOOKUP($F105,plage_info_SME,8,0))</f>
        <v/>
      </c>
      <c r="K105" s="20">
        <f>IF(ISTEXT(E105),VLOOKUP($E105,plage_info_ME,4,0),VLOOKUP($F105,plage_info_SME,7,0))</f>
        <v/>
      </c>
      <c r="L105" s="20">
        <f>IF(ISTEXT(E105),VLOOKUP($E105,plage_info_ME,3,0),VLOOKUP($F105,plage_info_SME,6,0))</f>
        <v/>
      </c>
      <c r="M105" s="20">
        <f>IF(ISTEXT(F105),VLOOKUP($F105,plage_info_SME,2,0),VLOOKUP($E105,plage_info_ME,2,0))</f>
        <v/>
      </c>
      <c r="N105" s="20">
        <f>IF(ISTEXT(E105),VLOOKUP($E105,plage_info_ME,1,0),VLOOKUP($F105,plage_info_SME,1,0))</f>
        <v/>
      </c>
      <c r="O105" s="20">
        <f>IF(ISTEXT(E105),VLOOKUP($E105,plage_info_ME,7,0),VLOOKUP($F105,plage_info_SME,9,0))</f>
        <v/>
      </c>
      <c r="P105" s="20">
        <f>VLOOKUP($E105,plage_info_ME,8,0)</f>
        <v/>
      </c>
      <c r="Q105" s="20">
        <f>IF(ISTEXT(E105),VLOOKUP($E105,plage_info_ME,9,0),VLOOKUP($F105,plage_info_SME,11,0))</f>
        <v/>
      </c>
      <c r="R105" s="17" t="n"/>
      <c r="S105" s="17" t="n"/>
      <c r="T105" s="17">
        <f>VLOOKUP(S105,'AIDE Liste des actions'!$A$1:$D$67,4,0)</f>
        <v/>
      </c>
      <c r="U105" s="17" t="n"/>
      <c r="V105" s="17">
        <f>VLOOKUP($U105,plage_info_ROE,2,0)</f>
        <v/>
      </c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9" t="n"/>
      <c r="AG105" s="19" t="n"/>
      <c r="AH105" s="19" t="n"/>
      <c r="AI105" s="19" t="n"/>
      <c r="AJ105" s="19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20" t="n"/>
      <c r="AV105" s="20" t="n"/>
      <c r="AW105" s="17" t="n"/>
    </row>
    <row r="106">
      <c r="A106" s="17" t="n"/>
      <c r="B106" s="18" t="n"/>
      <c r="C106" s="19" t="n"/>
      <c r="D106" s="19" t="n"/>
      <c r="E106" s="20" t="n"/>
      <c r="F106" s="20" t="n"/>
      <c r="G106" s="17" t="n"/>
      <c r="H106" s="20">
        <f>IF(ISTEXT(E106),VLOOKUP($E106,plage_info_ME,10,0),VLOOKUP($F106,plage_info_SME,12,0))</f>
        <v/>
      </c>
      <c r="I106" s="20">
        <f>IF(ISTEXT(E106),VLOOKUP($E106,plage_info_ME,6,0),VLOOKUP($F106,plage_info_SME,5,0))</f>
        <v/>
      </c>
      <c r="J106" s="20">
        <f>IF(ISTEXT(E106),VLOOKUP($E106,plage_info_ME,5,0),VLOOKUP($F106,plage_info_SME,8,0))</f>
        <v/>
      </c>
      <c r="K106" s="20">
        <f>IF(ISTEXT(E106),VLOOKUP($E106,plage_info_ME,4,0),VLOOKUP($F106,plage_info_SME,7,0))</f>
        <v/>
      </c>
      <c r="L106" s="20">
        <f>IF(ISTEXT(E106),VLOOKUP($E106,plage_info_ME,3,0),VLOOKUP($F106,plage_info_SME,6,0))</f>
        <v/>
      </c>
      <c r="M106" s="20">
        <f>IF(ISTEXT(F106),VLOOKUP($F106,plage_info_SME,2,0),VLOOKUP($E106,plage_info_ME,2,0))</f>
        <v/>
      </c>
      <c r="N106" s="20">
        <f>IF(ISTEXT(E106),VLOOKUP($E106,plage_info_ME,1,0),VLOOKUP($F106,plage_info_SME,1,0))</f>
        <v/>
      </c>
      <c r="O106" s="20">
        <f>IF(ISTEXT(E106),VLOOKUP($E106,plage_info_ME,7,0),VLOOKUP($F106,plage_info_SME,9,0))</f>
        <v/>
      </c>
      <c r="P106" s="20">
        <f>VLOOKUP($E106,plage_info_ME,8,0)</f>
        <v/>
      </c>
      <c r="Q106" s="20">
        <f>IF(ISTEXT(E106),VLOOKUP($E106,plage_info_ME,9,0),VLOOKUP($F106,plage_info_SME,11,0))</f>
        <v/>
      </c>
      <c r="R106" s="17" t="n"/>
      <c r="S106" s="17" t="n"/>
      <c r="T106" s="17">
        <f>VLOOKUP(S106,'AIDE Liste des actions'!$A$1:$D$67,4,0)</f>
        <v/>
      </c>
      <c r="U106" s="17" t="n"/>
      <c r="V106" s="17">
        <f>VLOOKUP($U106,plage_info_ROE,2,0)</f>
        <v/>
      </c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9" t="n"/>
      <c r="AG106" s="19" t="n"/>
      <c r="AH106" s="19" t="n"/>
      <c r="AI106" s="19" t="n"/>
      <c r="AJ106" s="19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20" t="n"/>
      <c r="AV106" s="20" t="n"/>
      <c r="AW106" s="17" t="n"/>
    </row>
    <row r="107">
      <c r="A107" s="17" t="n"/>
      <c r="B107" s="18" t="n"/>
      <c r="C107" s="19" t="n"/>
      <c r="D107" s="19" t="n"/>
      <c r="E107" s="20" t="n"/>
      <c r="F107" s="20" t="n"/>
      <c r="G107" s="17" t="n"/>
      <c r="H107" s="20">
        <f>IF(ISTEXT(E107),VLOOKUP($E107,plage_info_ME,10,0),VLOOKUP($F107,plage_info_SME,12,0))</f>
        <v/>
      </c>
      <c r="I107" s="20">
        <f>IF(ISTEXT(E107),VLOOKUP($E107,plage_info_ME,6,0),VLOOKUP($F107,plage_info_SME,5,0))</f>
        <v/>
      </c>
      <c r="J107" s="20">
        <f>IF(ISTEXT(E107),VLOOKUP($E107,plage_info_ME,5,0),VLOOKUP($F107,plage_info_SME,8,0))</f>
        <v/>
      </c>
      <c r="K107" s="20">
        <f>IF(ISTEXT(E107),VLOOKUP($E107,plage_info_ME,4,0),VLOOKUP($F107,plage_info_SME,7,0))</f>
        <v/>
      </c>
      <c r="L107" s="20">
        <f>IF(ISTEXT(E107),VLOOKUP($E107,plage_info_ME,3,0),VLOOKUP($F107,plage_info_SME,6,0))</f>
        <v/>
      </c>
      <c r="M107" s="20">
        <f>IF(ISTEXT(F107),VLOOKUP($F107,plage_info_SME,2,0),VLOOKUP($E107,plage_info_ME,2,0))</f>
        <v/>
      </c>
      <c r="N107" s="20">
        <f>IF(ISTEXT(E107),VLOOKUP($E107,plage_info_ME,1,0),VLOOKUP($F107,plage_info_SME,1,0))</f>
        <v/>
      </c>
      <c r="O107" s="20">
        <f>IF(ISTEXT(E107),VLOOKUP($E107,plage_info_ME,7,0),VLOOKUP($F107,plage_info_SME,9,0))</f>
        <v/>
      </c>
      <c r="P107" s="20">
        <f>VLOOKUP($E107,plage_info_ME,8,0)</f>
        <v/>
      </c>
      <c r="Q107" s="20">
        <f>IF(ISTEXT(E107),VLOOKUP($E107,plage_info_ME,9,0),VLOOKUP($F107,plage_info_SME,11,0))</f>
        <v/>
      </c>
      <c r="R107" s="17" t="n"/>
      <c r="S107" s="17" t="n"/>
      <c r="T107" s="17">
        <f>VLOOKUP(S107,'AIDE Liste des actions'!$A$1:$D$67,4,0)</f>
        <v/>
      </c>
      <c r="U107" s="17" t="n"/>
      <c r="V107" s="17">
        <f>VLOOKUP($U107,plage_info_ROE,2,0)</f>
        <v/>
      </c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9" t="n"/>
      <c r="AG107" s="19" t="n"/>
      <c r="AH107" s="19" t="n"/>
      <c r="AI107" s="19" t="n"/>
      <c r="AJ107" s="19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20" t="n"/>
      <c r="AV107" s="20" t="n"/>
      <c r="AW107" s="17" t="n"/>
    </row>
    <row r="108">
      <c r="A108" s="17" t="n"/>
      <c r="B108" s="18" t="n"/>
      <c r="C108" s="19" t="n"/>
      <c r="D108" s="19" t="n"/>
      <c r="E108" s="20" t="n"/>
      <c r="F108" s="20" t="n"/>
      <c r="G108" s="17" t="n"/>
      <c r="H108" s="20">
        <f>IF(ISTEXT(E108),VLOOKUP($E108,plage_info_ME,10,0),VLOOKUP($F108,plage_info_SME,12,0))</f>
        <v/>
      </c>
      <c r="I108" s="20">
        <f>IF(ISTEXT(E108),VLOOKUP($E108,plage_info_ME,6,0),VLOOKUP($F108,plage_info_SME,5,0))</f>
        <v/>
      </c>
      <c r="J108" s="20">
        <f>IF(ISTEXT(E108),VLOOKUP($E108,plage_info_ME,5,0),VLOOKUP($F108,plage_info_SME,8,0))</f>
        <v/>
      </c>
      <c r="K108" s="20">
        <f>IF(ISTEXT(E108),VLOOKUP($E108,plage_info_ME,4,0),VLOOKUP($F108,plage_info_SME,7,0))</f>
        <v/>
      </c>
      <c r="L108" s="20">
        <f>IF(ISTEXT(E108),VLOOKUP($E108,plage_info_ME,3,0),VLOOKUP($F108,plage_info_SME,6,0))</f>
        <v/>
      </c>
      <c r="M108" s="20">
        <f>IF(ISTEXT(F108),VLOOKUP($F108,plage_info_SME,2,0),VLOOKUP($E108,plage_info_ME,2,0))</f>
        <v/>
      </c>
      <c r="N108" s="20">
        <f>IF(ISTEXT(E108),VLOOKUP($E108,plage_info_ME,1,0),VLOOKUP($F108,plage_info_SME,1,0))</f>
        <v/>
      </c>
      <c r="O108" s="20">
        <f>IF(ISTEXT(E108),VLOOKUP($E108,plage_info_ME,7,0),VLOOKUP($F108,plage_info_SME,9,0))</f>
        <v/>
      </c>
      <c r="P108" s="20">
        <f>VLOOKUP($E108,plage_info_ME,8,0)</f>
        <v/>
      </c>
      <c r="Q108" s="20">
        <f>IF(ISTEXT(E108),VLOOKUP($E108,plage_info_ME,9,0),VLOOKUP($F108,plage_info_SME,11,0))</f>
        <v/>
      </c>
      <c r="R108" s="17" t="n"/>
      <c r="S108" s="17" t="n"/>
      <c r="T108" s="17">
        <f>VLOOKUP(S108,'AIDE Liste des actions'!$A$1:$D$67,4,0)</f>
        <v/>
      </c>
      <c r="U108" s="17" t="n"/>
      <c r="V108" s="17">
        <f>VLOOKUP($U108,plage_info_ROE,2,0)</f>
        <v/>
      </c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9" t="n"/>
      <c r="AG108" s="19" t="n"/>
      <c r="AH108" s="19" t="n"/>
      <c r="AI108" s="19" t="n"/>
      <c r="AJ108" s="19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20" t="n"/>
      <c r="AV108" s="20" t="n"/>
      <c r="AW108" s="17" t="n"/>
    </row>
    <row r="109">
      <c r="A109" s="17" t="n"/>
      <c r="B109" s="18" t="n"/>
      <c r="C109" s="19" t="n"/>
      <c r="D109" s="19" t="n"/>
      <c r="E109" s="20" t="n"/>
      <c r="F109" s="20" t="n"/>
      <c r="G109" s="17" t="n"/>
      <c r="H109" s="20">
        <f>IF(ISTEXT(E109),VLOOKUP($E109,plage_info_ME,10,0),VLOOKUP($F109,plage_info_SME,12,0))</f>
        <v/>
      </c>
      <c r="I109" s="20">
        <f>IF(ISTEXT(E109),VLOOKUP($E109,plage_info_ME,6,0),VLOOKUP($F109,plage_info_SME,5,0))</f>
        <v/>
      </c>
      <c r="J109" s="20">
        <f>IF(ISTEXT(E109),VLOOKUP($E109,plage_info_ME,5,0),VLOOKUP($F109,plage_info_SME,8,0))</f>
        <v/>
      </c>
      <c r="K109" s="20">
        <f>IF(ISTEXT(E109),VLOOKUP($E109,plage_info_ME,4,0),VLOOKUP($F109,plage_info_SME,7,0))</f>
        <v/>
      </c>
      <c r="L109" s="20">
        <f>IF(ISTEXT(E109),VLOOKUP($E109,plage_info_ME,3,0),VLOOKUP($F109,plage_info_SME,6,0))</f>
        <v/>
      </c>
      <c r="M109" s="20">
        <f>IF(ISTEXT(F109),VLOOKUP($F109,plage_info_SME,2,0),VLOOKUP($E109,plage_info_ME,2,0))</f>
        <v/>
      </c>
      <c r="N109" s="20">
        <f>IF(ISTEXT(E109),VLOOKUP($E109,plage_info_ME,1,0),VLOOKUP($F109,plage_info_SME,1,0))</f>
        <v/>
      </c>
      <c r="O109" s="20">
        <f>IF(ISTEXT(E109),VLOOKUP($E109,plage_info_ME,7,0),VLOOKUP($F109,plage_info_SME,9,0))</f>
        <v/>
      </c>
      <c r="P109" s="20">
        <f>VLOOKUP($E109,plage_info_ME,8,0)</f>
        <v/>
      </c>
      <c r="Q109" s="20">
        <f>IF(ISTEXT(E109),VLOOKUP($E109,plage_info_ME,9,0),VLOOKUP($F109,plage_info_SME,11,0))</f>
        <v/>
      </c>
      <c r="R109" s="17" t="n"/>
      <c r="S109" s="17" t="n"/>
      <c r="T109" s="17">
        <f>VLOOKUP(S109,'AIDE Liste des actions'!$A$1:$D$67,4,0)</f>
        <v/>
      </c>
      <c r="U109" s="17" t="n"/>
      <c r="V109" s="17">
        <f>VLOOKUP($U109,plage_info_ROE,2,0)</f>
        <v/>
      </c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9" t="n"/>
      <c r="AG109" s="19" t="n"/>
      <c r="AH109" s="19" t="n"/>
      <c r="AI109" s="19" t="n"/>
      <c r="AJ109" s="19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20" t="n"/>
      <c r="AV109" s="20" t="n"/>
      <c r="AW109" s="17" t="n"/>
    </row>
    <row r="110">
      <c r="A110" s="17" t="n"/>
      <c r="B110" s="18" t="n"/>
      <c r="C110" s="19" t="n"/>
      <c r="D110" s="19" t="n"/>
      <c r="E110" s="20" t="n"/>
      <c r="F110" s="20" t="n"/>
      <c r="G110" s="17" t="n"/>
      <c r="H110" s="20">
        <f>IF(ISTEXT(E110),VLOOKUP($E110,plage_info_ME,10,0),VLOOKUP($F110,plage_info_SME,12,0))</f>
        <v/>
      </c>
      <c r="I110" s="20">
        <f>IF(ISTEXT(E110),VLOOKUP($E110,plage_info_ME,6,0),VLOOKUP($F110,plage_info_SME,5,0))</f>
        <v/>
      </c>
      <c r="J110" s="20">
        <f>IF(ISTEXT(E110),VLOOKUP($E110,plage_info_ME,5,0),VLOOKUP($F110,plage_info_SME,8,0))</f>
        <v/>
      </c>
      <c r="K110" s="20">
        <f>IF(ISTEXT(E110),VLOOKUP($E110,plage_info_ME,4,0),VLOOKUP($F110,plage_info_SME,7,0))</f>
        <v/>
      </c>
      <c r="L110" s="20">
        <f>IF(ISTEXT(E110),VLOOKUP($E110,plage_info_ME,3,0),VLOOKUP($F110,plage_info_SME,6,0))</f>
        <v/>
      </c>
      <c r="M110" s="20">
        <f>IF(ISTEXT(F110),VLOOKUP($F110,plage_info_SME,2,0),VLOOKUP($E110,plage_info_ME,2,0))</f>
        <v/>
      </c>
      <c r="N110" s="20">
        <f>IF(ISTEXT(E110),VLOOKUP($E110,plage_info_ME,1,0),VLOOKUP($F110,plage_info_SME,1,0))</f>
        <v/>
      </c>
      <c r="O110" s="20">
        <f>IF(ISTEXT(E110),VLOOKUP($E110,plage_info_ME,7,0),VLOOKUP($F110,plage_info_SME,9,0))</f>
        <v/>
      </c>
      <c r="P110" s="20">
        <f>VLOOKUP($E110,plage_info_ME,8,0)</f>
        <v/>
      </c>
      <c r="Q110" s="20">
        <f>IF(ISTEXT(E110),VLOOKUP($E110,plage_info_ME,9,0),VLOOKUP($F110,plage_info_SME,11,0))</f>
        <v/>
      </c>
      <c r="R110" s="17" t="n"/>
      <c r="S110" s="17" t="n"/>
      <c r="T110" s="17">
        <f>VLOOKUP(S110,'AIDE Liste des actions'!$A$1:$D$67,4,0)</f>
        <v/>
      </c>
      <c r="U110" s="17" t="n"/>
      <c r="V110" s="17">
        <f>VLOOKUP($U110,plage_info_ROE,2,0)</f>
        <v/>
      </c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9" t="n"/>
      <c r="AG110" s="19" t="n"/>
      <c r="AH110" s="19" t="n"/>
      <c r="AI110" s="19" t="n"/>
      <c r="AJ110" s="19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20" t="n"/>
      <c r="AV110" s="20" t="n"/>
      <c r="AW110" s="17" t="n"/>
    </row>
    <row r="111">
      <c r="A111" s="17" t="n"/>
      <c r="B111" s="18" t="n"/>
      <c r="C111" s="19" t="n"/>
      <c r="D111" s="19" t="n"/>
      <c r="E111" s="20" t="n"/>
      <c r="F111" s="20" t="n"/>
      <c r="G111" s="17" t="n"/>
      <c r="H111" s="20">
        <f>IF(ISTEXT(E111),VLOOKUP($E111,plage_info_ME,10,0),VLOOKUP($F111,plage_info_SME,12,0))</f>
        <v/>
      </c>
      <c r="I111" s="20">
        <f>IF(ISTEXT(E111),VLOOKUP($E111,plage_info_ME,6,0),VLOOKUP($F111,plage_info_SME,5,0))</f>
        <v/>
      </c>
      <c r="J111" s="20">
        <f>IF(ISTEXT(E111),VLOOKUP($E111,plage_info_ME,5,0),VLOOKUP($F111,plage_info_SME,8,0))</f>
        <v/>
      </c>
      <c r="K111" s="20">
        <f>IF(ISTEXT(E111),VLOOKUP($E111,plage_info_ME,4,0),VLOOKUP($F111,plage_info_SME,7,0))</f>
        <v/>
      </c>
      <c r="L111" s="20">
        <f>IF(ISTEXT(E111),VLOOKUP($E111,plage_info_ME,3,0),VLOOKUP($F111,plage_info_SME,6,0))</f>
        <v/>
      </c>
      <c r="M111" s="20">
        <f>IF(ISTEXT(F111),VLOOKUP($F111,plage_info_SME,2,0),VLOOKUP($E111,plage_info_ME,2,0))</f>
        <v/>
      </c>
      <c r="N111" s="20">
        <f>IF(ISTEXT(E111),VLOOKUP($E111,plage_info_ME,1,0),VLOOKUP($F111,plage_info_SME,1,0))</f>
        <v/>
      </c>
      <c r="O111" s="20">
        <f>IF(ISTEXT(E111),VLOOKUP($E111,plage_info_ME,7,0),VLOOKUP($F111,plage_info_SME,9,0))</f>
        <v/>
      </c>
      <c r="P111" s="20">
        <f>VLOOKUP($E111,plage_info_ME,8,0)</f>
        <v/>
      </c>
      <c r="Q111" s="20">
        <f>IF(ISTEXT(E111),VLOOKUP($E111,plage_info_ME,9,0),VLOOKUP($F111,plage_info_SME,11,0))</f>
        <v/>
      </c>
      <c r="R111" s="17" t="n"/>
      <c r="S111" s="17" t="n"/>
      <c r="T111" s="17">
        <f>VLOOKUP(S111,'AIDE Liste des actions'!$A$1:$D$67,4,0)</f>
        <v/>
      </c>
      <c r="U111" s="17" t="n"/>
      <c r="V111" s="17">
        <f>VLOOKUP($U111,plage_info_ROE,2,0)</f>
        <v/>
      </c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9" t="n"/>
      <c r="AG111" s="19" t="n"/>
      <c r="AH111" s="19" t="n"/>
      <c r="AI111" s="19" t="n"/>
      <c r="AJ111" s="19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20" t="n"/>
      <c r="AV111" s="20" t="n"/>
      <c r="AW111" s="17" t="n"/>
    </row>
    <row r="112">
      <c r="A112" s="17" t="n"/>
      <c r="B112" s="18" t="n"/>
      <c r="C112" s="19" t="n"/>
      <c r="D112" s="19" t="n"/>
      <c r="E112" s="20" t="n"/>
      <c r="F112" s="20" t="n"/>
      <c r="G112" s="17" t="n"/>
      <c r="H112" s="20">
        <f>IF(ISTEXT(E112),VLOOKUP($E112,plage_info_ME,10,0),VLOOKUP($F112,plage_info_SME,12,0))</f>
        <v/>
      </c>
      <c r="I112" s="20">
        <f>IF(ISTEXT(E112),VLOOKUP($E112,plage_info_ME,6,0),VLOOKUP($F112,plage_info_SME,5,0))</f>
        <v/>
      </c>
      <c r="J112" s="20">
        <f>IF(ISTEXT(E112),VLOOKUP($E112,plage_info_ME,5,0),VLOOKUP($F112,plage_info_SME,8,0))</f>
        <v/>
      </c>
      <c r="K112" s="20">
        <f>IF(ISTEXT(E112),VLOOKUP($E112,plage_info_ME,4,0),VLOOKUP($F112,plage_info_SME,7,0))</f>
        <v/>
      </c>
      <c r="L112" s="20">
        <f>IF(ISTEXT(E112),VLOOKUP($E112,plage_info_ME,3,0),VLOOKUP($F112,plage_info_SME,6,0))</f>
        <v/>
      </c>
      <c r="M112" s="20">
        <f>IF(ISTEXT(F112),VLOOKUP($F112,plage_info_SME,2,0),VLOOKUP($E112,plage_info_ME,2,0))</f>
        <v/>
      </c>
      <c r="N112" s="20">
        <f>IF(ISTEXT(E112),VLOOKUP($E112,plage_info_ME,1,0),VLOOKUP($F112,plage_info_SME,1,0))</f>
        <v/>
      </c>
      <c r="O112" s="20">
        <f>IF(ISTEXT(E112),VLOOKUP($E112,plage_info_ME,7,0),VLOOKUP($F112,plage_info_SME,9,0))</f>
        <v/>
      </c>
      <c r="P112" s="20">
        <f>VLOOKUP($E112,plage_info_ME,8,0)</f>
        <v/>
      </c>
      <c r="Q112" s="20">
        <f>IF(ISTEXT(E112),VLOOKUP($E112,plage_info_ME,9,0),VLOOKUP($F112,plage_info_SME,11,0))</f>
        <v/>
      </c>
      <c r="R112" s="17" t="n"/>
      <c r="S112" s="17" t="n"/>
      <c r="T112" s="17">
        <f>VLOOKUP(S112,'AIDE Liste des actions'!$A$1:$D$67,4,0)</f>
        <v/>
      </c>
      <c r="U112" s="17" t="n"/>
      <c r="V112" s="17">
        <f>VLOOKUP($U112,plage_info_ROE,2,0)</f>
        <v/>
      </c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9" t="n"/>
      <c r="AG112" s="19" t="n"/>
      <c r="AH112" s="19" t="n"/>
      <c r="AI112" s="19" t="n"/>
      <c r="AJ112" s="19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20" t="n"/>
      <c r="AV112" s="20" t="n"/>
      <c r="AW112" s="17" t="n"/>
    </row>
    <row r="113">
      <c r="A113" s="17" t="n"/>
      <c r="B113" s="18" t="n"/>
      <c r="C113" s="19" t="n"/>
      <c r="D113" s="19" t="n"/>
      <c r="E113" s="20" t="n"/>
      <c r="F113" s="20" t="n"/>
      <c r="G113" s="17" t="n"/>
      <c r="H113" s="20">
        <f>IF(ISTEXT(E113),VLOOKUP($E113,plage_info_ME,10,0),VLOOKUP($F113,plage_info_SME,12,0))</f>
        <v/>
      </c>
      <c r="I113" s="20">
        <f>IF(ISTEXT(E113),VLOOKUP($E113,plage_info_ME,6,0),VLOOKUP($F113,plage_info_SME,5,0))</f>
        <v/>
      </c>
      <c r="J113" s="20">
        <f>IF(ISTEXT(E113),VLOOKUP($E113,plage_info_ME,5,0),VLOOKUP($F113,plage_info_SME,8,0))</f>
        <v/>
      </c>
      <c r="K113" s="20">
        <f>IF(ISTEXT(E113),VLOOKUP($E113,plage_info_ME,4,0),VLOOKUP($F113,plage_info_SME,7,0))</f>
        <v/>
      </c>
      <c r="L113" s="20">
        <f>IF(ISTEXT(E113),VLOOKUP($E113,plage_info_ME,3,0),VLOOKUP($F113,plage_info_SME,6,0))</f>
        <v/>
      </c>
      <c r="M113" s="20">
        <f>IF(ISTEXT(F113),VLOOKUP($F113,plage_info_SME,2,0),VLOOKUP($E113,plage_info_ME,2,0))</f>
        <v/>
      </c>
      <c r="N113" s="20">
        <f>IF(ISTEXT(E113),VLOOKUP($E113,plage_info_ME,1,0),VLOOKUP($F113,plage_info_SME,1,0))</f>
        <v/>
      </c>
      <c r="O113" s="20">
        <f>IF(ISTEXT(E113),VLOOKUP($E113,plage_info_ME,7,0),VLOOKUP($F113,plage_info_SME,9,0))</f>
        <v/>
      </c>
      <c r="P113" s="20">
        <f>VLOOKUP($E113,plage_info_ME,8,0)</f>
        <v/>
      </c>
      <c r="Q113" s="20">
        <f>IF(ISTEXT(E113),VLOOKUP($E113,plage_info_ME,9,0),VLOOKUP($F113,plage_info_SME,11,0))</f>
        <v/>
      </c>
      <c r="R113" s="17" t="n"/>
      <c r="S113" s="17" t="n"/>
      <c r="T113" s="17">
        <f>VLOOKUP(S113,'AIDE Liste des actions'!$A$1:$D$67,4,0)</f>
        <v/>
      </c>
      <c r="U113" s="17" t="n"/>
      <c r="V113" s="17">
        <f>VLOOKUP($U113,plage_info_ROE,2,0)</f>
        <v/>
      </c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9" t="n"/>
      <c r="AG113" s="19" t="n"/>
      <c r="AH113" s="19" t="n"/>
      <c r="AI113" s="19" t="n"/>
      <c r="AJ113" s="19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20" t="n"/>
      <c r="AV113" s="20" t="n"/>
      <c r="AW113" s="17" t="n"/>
    </row>
    <row r="114">
      <c r="A114" s="17" t="n"/>
      <c r="B114" s="18" t="n"/>
      <c r="C114" s="19" t="n"/>
      <c r="D114" s="19" t="n"/>
      <c r="E114" s="20" t="n"/>
      <c r="F114" s="20" t="n"/>
      <c r="G114" s="17" t="n"/>
      <c r="H114" s="20">
        <f>IF(ISTEXT(E114),VLOOKUP($E114,plage_info_ME,10,0),VLOOKUP($F114,plage_info_SME,12,0))</f>
        <v/>
      </c>
      <c r="I114" s="20">
        <f>IF(ISTEXT(E114),VLOOKUP($E114,plage_info_ME,6,0),VLOOKUP($F114,plage_info_SME,5,0))</f>
        <v/>
      </c>
      <c r="J114" s="20">
        <f>IF(ISTEXT(E114),VLOOKUP($E114,plage_info_ME,5,0),VLOOKUP($F114,plage_info_SME,8,0))</f>
        <v/>
      </c>
      <c r="K114" s="20">
        <f>IF(ISTEXT(E114),VLOOKUP($E114,plage_info_ME,4,0),VLOOKUP($F114,plage_info_SME,7,0))</f>
        <v/>
      </c>
      <c r="L114" s="20">
        <f>IF(ISTEXT(E114),VLOOKUP($E114,plage_info_ME,3,0),VLOOKUP($F114,plage_info_SME,6,0))</f>
        <v/>
      </c>
      <c r="M114" s="20">
        <f>IF(ISTEXT(F114),VLOOKUP($F114,plage_info_SME,2,0),VLOOKUP($E114,plage_info_ME,2,0))</f>
        <v/>
      </c>
      <c r="N114" s="20">
        <f>IF(ISTEXT(E114),VLOOKUP($E114,plage_info_ME,1,0),VLOOKUP($F114,plage_info_SME,1,0))</f>
        <v/>
      </c>
      <c r="O114" s="20">
        <f>IF(ISTEXT(E114),VLOOKUP($E114,plage_info_ME,7,0),VLOOKUP($F114,plage_info_SME,9,0))</f>
        <v/>
      </c>
      <c r="P114" s="20">
        <f>VLOOKUP($E114,plage_info_ME,8,0)</f>
        <v/>
      </c>
      <c r="Q114" s="20">
        <f>IF(ISTEXT(E114),VLOOKUP($E114,plage_info_ME,9,0),VLOOKUP($F114,plage_info_SME,11,0))</f>
        <v/>
      </c>
      <c r="R114" s="17" t="n"/>
      <c r="S114" s="17" t="n"/>
      <c r="T114" s="17">
        <f>VLOOKUP(S114,'AIDE Liste des actions'!$A$1:$D$67,4,0)</f>
        <v/>
      </c>
      <c r="U114" s="17" t="n"/>
      <c r="V114" s="17">
        <f>VLOOKUP($U114,plage_info_ROE,2,0)</f>
        <v/>
      </c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9" t="n"/>
      <c r="AG114" s="19" t="n"/>
      <c r="AH114" s="19" t="n"/>
      <c r="AI114" s="19" t="n"/>
      <c r="AJ114" s="19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20" t="n"/>
      <c r="AV114" s="20" t="n"/>
      <c r="AW114" s="17" t="n"/>
    </row>
    <row r="115">
      <c r="A115" s="17" t="n"/>
      <c r="B115" s="18" t="n"/>
      <c r="C115" s="19" t="n"/>
      <c r="D115" s="19" t="n"/>
      <c r="E115" s="20" t="n"/>
      <c r="F115" s="20" t="n"/>
      <c r="G115" s="17" t="n"/>
      <c r="H115" s="20">
        <f>IF(ISTEXT(E115),VLOOKUP($E115,plage_info_ME,10,0),VLOOKUP($F115,plage_info_SME,12,0))</f>
        <v/>
      </c>
      <c r="I115" s="20">
        <f>IF(ISTEXT(E115),VLOOKUP($E115,plage_info_ME,6,0),VLOOKUP($F115,plage_info_SME,5,0))</f>
        <v/>
      </c>
      <c r="J115" s="20">
        <f>IF(ISTEXT(E115),VLOOKUP($E115,plage_info_ME,5,0),VLOOKUP($F115,plage_info_SME,8,0))</f>
        <v/>
      </c>
      <c r="K115" s="20">
        <f>IF(ISTEXT(E115),VLOOKUP($E115,plage_info_ME,4,0),VLOOKUP($F115,plage_info_SME,7,0))</f>
        <v/>
      </c>
      <c r="L115" s="20">
        <f>IF(ISTEXT(E115),VLOOKUP($E115,plage_info_ME,3,0),VLOOKUP($F115,plage_info_SME,6,0))</f>
        <v/>
      </c>
      <c r="M115" s="20">
        <f>IF(ISTEXT(F115),VLOOKUP($F115,plage_info_SME,2,0),VLOOKUP($E115,plage_info_ME,2,0))</f>
        <v/>
      </c>
      <c r="N115" s="20">
        <f>IF(ISTEXT(E115),VLOOKUP($E115,plage_info_ME,1,0),VLOOKUP($F115,plage_info_SME,1,0))</f>
        <v/>
      </c>
      <c r="O115" s="20">
        <f>IF(ISTEXT(E115),VLOOKUP($E115,plage_info_ME,7,0),VLOOKUP($F115,plage_info_SME,9,0))</f>
        <v/>
      </c>
      <c r="P115" s="20">
        <f>VLOOKUP($E115,plage_info_ME,8,0)</f>
        <v/>
      </c>
      <c r="Q115" s="20">
        <f>IF(ISTEXT(E115),VLOOKUP($E115,plage_info_ME,9,0),VLOOKUP($F115,plage_info_SME,11,0))</f>
        <v/>
      </c>
      <c r="R115" s="17" t="n"/>
      <c r="S115" s="17" t="n"/>
      <c r="T115" s="17">
        <f>VLOOKUP(S115,'AIDE Liste des actions'!$A$1:$D$67,4,0)</f>
        <v/>
      </c>
      <c r="U115" s="17" t="n"/>
      <c r="V115" s="17">
        <f>VLOOKUP($U115,plage_info_ROE,2,0)</f>
        <v/>
      </c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9" t="n"/>
      <c r="AG115" s="19" t="n"/>
      <c r="AH115" s="19" t="n"/>
      <c r="AI115" s="19" t="n"/>
      <c r="AJ115" s="19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20" t="n"/>
      <c r="AV115" s="20" t="n"/>
      <c r="AW115" s="17" t="n"/>
    </row>
    <row r="116">
      <c r="A116" s="17" t="n"/>
      <c r="B116" s="18" t="n"/>
      <c r="C116" s="19" t="n"/>
      <c r="D116" s="19" t="n"/>
      <c r="E116" s="20" t="n"/>
      <c r="F116" s="20" t="n"/>
      <c r="G116" s="17" t="n"/>
      <c r="H116" s="20">
        <f>IF(ISTEXT(E116),VLOOKUP($E116,plage_info_ME,10,0),VLOOKUP($F116,plage_info_SME,12,0))</f>
        <v/>
      </c>
      <c r="I116" s="20">
        <f>IF(ISTEXT(E116),VLOOKUP($E116,plage_info_ME,6,0),VLOOKUP($F116,plage_info_SME,5,0))</f>
        <v/>
      </c>
      <c r="J116" s="20">
        <f>IF(ISTEXT(E116),VLOOKUP($E116,plage_info_ME,5,0),VLOOKUP($F116,plage_info_SME,8,0))</f>
        <v/>
      </c>
      <c r="K116" s="20">
        <f>IF(ISTEXT(E116),VLOOKUP($E116,plage_info_ME,4,0),VLOOKUP($F116,plage_info_SME,7,0))</f>
        <v/>
      </c>
      <c r="L116" s="20">
        <f>IF(ISTEXT(E116),VLOOKUP($E116,plage_info_ME,3,0),VLOOKUP($F116,plage_info_SME,6,0))</f>
        <v/>
      </c>
      <c r="M116" s="20">
        <f>IF(ISTEXT(F116),VLOOKUP($F116,plage_info_SME,2,0),VLOOKUP($E116,plage_info_ME,2,0))</f>
        <v/>
      </c>
      <c r="N116" s="20">
        <f>IF(ISTEXT(E116),VLOOKUP($E116,plage_info_ME,1,0),VLOOKUP($F116,plage_info_SME,1,0))</f>
        <v/>
      </c>
      <c r="O116" s="20">
        <f>IF(ISTEXT(E116),VLOOKUP($E116,plage_info_ME,7,0),VLOOKUP($F116,plage_info_SME,9,0))</f>
        <v/>
      </c>
      <c r="P116" s="20">
        <f>VLOOKUP($E116,plage_info_ME,8,0)</f>
        <v/>
      </c>
      <c r="Q116" s="20">
        <f>IF(ISTEXT(E116),VLOOKUP($E116,plage_info_ME,9,0),VLOOKUP($F116,plage_info_SME,11,0))</f>
        <v/>
      </c>
      <c r="R116" s="17" t="n"/>
      <c r="S116" s="17" t="n"/>
      <c r="T116" s="17">
        <f>VLOOKUP(S116,'AIDE Liste des actions'!$A$1:$D$67,4,0)</f>
        <v/>
      </c>
      <c r="U116" s="17" t="n"/>
      <c r="V116" s="17">
        <f>VLOOKUP($U116,plage_info_ROE,2,0)</f>
        <v/>
      </c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9" t="n"/>
      <c r="AG116" s="19" t="n"/>
      <c r="AH116" s="19" t="n"/>
      <c r="AI116" s="19" t="n"/>
      <c r="AJ116" s="19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20" t="n"/>
      <c r="AV116" s="20" t="n"/>
      <c r="AW116" s="17" t="n"/>
    </row>
    <row r="117">
      <c r="A117" s="17" t="n"/>
      <c r="B117" s="18" t="n"/>
      <c r="C117" s="19" t="n"/>
      <c r="D117" s="19" t="n"/>
      <c r="E117" s="20" t="n"/>
      <c r="F117" s="20" t="n"/>
      <c r="G117" s="17" t="n"/>
      <c r="H117" s="20">
        <f>IF(ISTEXT(E117),VLOOKUP($E117,plage_info_ME,10,0),VLOOKUP($F117,plage_info_SME,12,0))</f>
        <v/>
      </c>
      <c r="I117" s="20">
        <f>IF(ISTEXT(E117),VLOOKUP($E117,plage_info_ME,6,0),VLOOKUP($F117,plage_info_SME,5,0))</f>
        <v/>
      </c>
      <c r="J117" s="20">
        <f>IF(ISTEXT(E117),VLOOKUP($E117,plage_info_ME,5,0),VLOOKUP($F117,plage_info_SME,8,0))</f>
        <v/>
      </c>
      <c r="K117" s="20">
        <f>IF(ISTEXT(E117),VLOOKUP($E117,plage_info_ME,4,0),VLOOKUP($F117,plage_info_SME,7,0))</f>
        <v/>
      </c>
      <c r="L117" s="20">
        <f>IF(ISTEXT(E117),VLOOKUP($E117,plage_info_ME,3,0),VLOOKUP($F117,plage_info_SME,6,0))</f>
        <v/>
      </c>
      <c r="M117" s="20">
        <f>IF(ISTEXT(F117),VLOOKUP($F117,plage_info_SME,2,0),VLOOKUP($E117,plage_info_ME,2,0))</f>
        <v/>
      </c>
      <c r="N117" s="20">
        <f>IF(ISTEXT(E117),VLOOKUP($E117,plage_info_ME,1,0),VLOOKUP($F117,plage_info_SME,1,0))</f>
        <v/>
      </c>
      <c r="O117" s="20">
        <f>IF(ISTEXT(E117),VLOOKUP($E117,plage_info_ME,7,0),VLOOKUP($F117,plage_info_SME,9,0))</f>
        <v/>
      </c>
      <c r="P117" s="20">
        <f>VLOOKUP($E117,plage_info_ME,8,0)</f>
        <v/>
      </c>
      <c r="Q117" s="20">
        <f>IF(ISTEXT(E117),VLOOKUP($E117,plage_info_ME,9,0),VLOOKUP($F117,plage_info_SME,11,0))</f>
        <v/>
      </c>
      <c r="R117" s="17" t="n"/>
      <c r="S117" s="17" t="n"/>
      <c r="T117" s="17">
        <f>VLOOKUP(S117,'AIDE Liste des actions'!$A$1:$D$67,4,0)</f>
        <v/>
      </c>
      <c r="U117" s="17" t="n"/>
      <c r="V117" s="17">
        <f>VLOOKUP($U117,plage_info_ROE,2,0)</f>
        <v/>
      </c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9" t="n"/>
      <c r="AG117" s="19" t="n"/>
      <c r="AH117" s="19" t="n"/>
      <c r="AI117" s="19" t="n"/>
      <c r="AJ117" s="19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20" t="n"/>
      <c r="AV117" s="20" t="n"/>
      <c r="AW117" s="17" t="n"/>
    </row>
    <row r="118">
      <c r="A118" s="17" t="n"/>
      <c r="B118" s="18" t="n"/>
      <c r="C118" s="19" t="n"/>
      <c r="D118" s="19" t="n"/>
      <c r="E118" s="20" t="n"/>
      <c r="F118" s="20" t="n"/>
      <c r="G118" s="17" t="n"/>
      <c r="H118" s="20">
        <f>IF(ISTEXT(E118),VLOOKUP($E118,plage_info_ME,10,0),VLOOKUP($F118,plage_info_SME,12,0))</f>
        <v/>
      </c>
      <c r="I118" s="20">
        <f>IF(ISTEXT(E118),VLOOKUP($E118,plage_info_ME,6,0),VLOOKUP($F118,plage_info_SME,5,0))</f>
        <v/>
      </c>
      <c r="J118" s="20">
        <f>IF(ISTEXT(E118),VLOOKUP($E118,plage_info_ME,5,0),VLOOKUP($F118,plage_info_SME,8,0))</f>
        <v/>
      </c>
      <c r="K118" s="20">
        <f>IF(ISTEXT(E118),VLOOKUP($E118,plage_info_ME,4,0),VLOOKUP($F118,plage_info_SME,7,0))</f>
        <v/>
      </c>
      <c r="L118" s="20">
        <f>IF(ISTEXT(E118),VLOOKUP($E118,plage_info_ME,3,0),VLOOKUP($F118,plage_info_SME,6,0))</f>
        <v/>
      </c>
      <c r="M118" s="20">
        <f>IF(ISTEXT(F118),VLOOKUP($F118,plage_info_SME,2,0),VLOOKUP($E118,plage_info_ME,2,0))</f>
        <v/>
      </c>
      <c r="N118" s="20">
        <f>IF(ISTEXT(E118),VLOOKUP($E118,plage_info_ME,1,0),VLOOKUP($F118,plage_info_SME,1,0))</f>
        <v/>
      </c>
      <c r="O118" s="20">
        <f>IF(ISTEXT(E118),VLOOKUP($E118,plage_info_ME,7,0),VLOOKUP($F118,plage_info_SME,9,0))</f>
        <v/>
      </c>
      <c r="P118" s="20">
        <f>VLOOKUP($E118,plage_info_ME,8,0)</f>
        <v/>
      </c>
      <c r="Q118" s="20">
        <f>IF(ISTEXT(E118),VLOOKUP($E118,plage_info_ME,9,0),VLOOKUP($F118,plage_info_SME,11,0))</f>
        <v/>
      </c>
      <c r="R118" s="17" t="n"/>
      <c r="S118" s="17" t="n"/>
      <c r="T118" s="17">
        <f>VLOOKUP(S118,'AIDE Liste des actions'!$A$1:$D$67,4,0)</f>
        <v/>
      </c>
      <c r="U118" s="17" t="n"/>
      <c r="V118" s="17">
        <f>VLOOKUP($U118,plage_info_ROE,2,0)</f>
        <v/>
      </c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9" t="n"/>
      <c r="AG118" s="19" t="n"/>
      <c r="AH118" s="19" t="n"/>
      <c r="AI118" s="19" t="n"/>
      <c r="AJ118" s="19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20" t="n"/>
      <c r="AV118" s="20" t="n"/>
      <c r="AW118" s="17" t="n"/>
    </row>
    <row r="119">
      <c r="A119" s="17" t="n"/>
      <c r="B119" s="18" t="n"/>
      <c r="C119" s="19" t="n"/>
      <c r="D119" s="19" t="n"/>
      <c r="E119" s="20" t="n"/>
      <c r="F119" s="20" t="n"/>
      <c r="G119" s="17" t="n"/>
      <c r="H119" s="20">
        <f>IF(ISTEXT(E119),VLOOKUP($E119,plage_info_ME,10,0),VLOOKUP($F119,plage_info_SME,12,0))</f>
        <v/>
      </c>
      <c r="I119" s="20">
        <f>IF(ISTEXT(E119),VLOOKUP($E119,plage_info_ME,6,0),VLOOKUP($F119,plage_info_SME,5,0))</f>
        <v/>
      </c>
      <c r="J119" s="20">
        <f>IF(ISTEXT(E119),VLOOKUP($E119,plage_info_ME,5,0),VLOOKUP($F119,plage_info_SME,8,0))</f>
        <v/>
      </c>
      <c r="K119" s="20">
        <f>IF(ISTEXT(E119),VLOOKUP($E119,plage_info_ME,4,0),VLOOKUP($F119,plage_info_SME,7,0))</f>
        <v/>
      </c>
      <c r="L119" s="20">
        <f>IF(ISTEXT(E119),VLOOKUP($E119,plage_info_ME,3,0),VLOOKUP($F119,plage_info_SME,6,0))</f>
        <v/>
      </c>
      <c r="M119" s="20">
        <f>IF(ISTEXT(F119),VLOOKUP($F119,plage_info_SME,2,0),VLOOKUP($E119,plage_info_ME,2,0))</f>
        <v/>
      </c>
      <c r="N119" s="20">
        <f>IF(ISTEXT(E119),VLOOKUP($E119,plage_info_ME,1,0),VLOOKUP($F119,plage_info_SME,1,0))</f>
        <v/>
      </c>
      <c r="O119" s="20">
        <f>IF(ISTEXT(E119),VLOOKUP($E119,plage_info_ME,7,0),VLOOKUP($F119,plage_info_SME,9,0))</f>
        <v/>
      </c>
      <c r="P119" s="20">
        <f>VLOOKUP($E119,plage_info_ME,8,0)</f>
        <v/>
      </c>
      <c r="Q119" s="20">
        <f>IF(ISTEXT(E119),VLOOKUP($E119,plage_info_ME,9,0),VLOOKUP($F119,plage_info_SME,11,0))</f>
        <v/>
      </c>
      <c r="R119" s="17" t="n"/>
      <c r="S119" s="17" t="n"/>
      <c r="T119" s="17">
        <f>VLOOKUP(S119,'AIDE Liste des actions'!$A$1:$D$67,4,0)</f>
        <v/>
      </c>
      <c r="U119" s="17" t="n"/>
      <c r="V119" s="17">
        <f>VLOOKUP($U119,plage_info_ROE,2,0)</f>
        <v/>
      </c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9" t="n"/>
      <c r="AG119" s="19" t="n"/>
      <c r="AH119" s="19" t="n"/>
      <c r="AI119" s="19" t="n"/>
      <c r="AJ119" s="19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20" t="n"/>
      <c r="AV119" s="20" t="n"/>
      <c r="AW119" s="17" t="n"/>
    </row>
    <row r="120">
      <c r="A120" s="17" t="n"/>
      <c r="B120" s="18" t="n"/>
      <c r="C120" s="19" t="n"/>
      <c r="D120" s="19" t="n"/>
      <c r="E120" s="20" t="n"/>
      <c r="F120" s="20" t="n"/>
      <c r="G120" s="17" t="n"/>
      <c r="H120" s="20">
        <f>IF(ISTEXT(E120),VLOOKUP($E120,plage_info_ME,10,0),VLOOKUP($F120,plage_info_SME,12,0))</f>
        <v/>
      </c>
      <c r="I120" s="20">
        <f>IF(ISTEXT(E120),VLOOKUP($E120,plage_info_ME,6,0),VLOOKUP($F120,plage_info_SME,5,0))</f>
        <v/>
      </c>
      <c r="J120" s="20">
        <f>IF(ISTEXT(E120),VLOOKUP($E120,plage_info_ME,5,0),VLOOKUP($F120,plage_info_SME,8,0))</f>
        <v/>
      </c>
      <c r="K120" s="20">
        <f>IF(ISTEXT(E120),VLOOKUP($E120,plage_info_ME,4,0),VLOOKUP($F120,plage_info_SME,7,0))</f>
        <v/>
      </c>
      <c r="L120" s="20">
        <f>IF(ISTEXT(E120),VLOOKUP($E120,plage_info_ME,3,0),VLOOKUP($F120,plage_info_SME,6,0))</f>
        <v/>
      </c>
      <c r="M120" s="20">
        <f>IF(ISTEXT(F120),VLOOKUP($F120,plage_info_SME,2,0),VLOOKUP($E120,plage_info_ME,2,0))</f>
        <v/>
      </c>
      <c r="N120" s="20">
        <f>IF(ISTEXT(E120),VLOOKUP($E120,plage_info_ME,1,0),VLOOKUP($F120,plage_info_SME,1,0))</f>
        <v/>
      </c>
      <c r="O120" s="20">
        <f>IF(ISTEXT(E120),VLOOKUP($E120,plage_info_ME,7,0),VLOOKUP($F120,plage_info_SME,9,0))</f>
        <v/>
      </c>
      <c r="P120" s="20">
        <f>VLOOKUP($E120,plage_info_ME,8,0)</f>
        <v/>
      </c>
      <c r="Q120" s="20">
        <f>IF(ISTEXT(E120),VLOOKUP($E120,plage_info_ME,9,0),VLOOKUP($F120,plage_info_SME,11,0))</f>
        <v/>
      </c>
      <c r="R120" s="17" t="n"/>
      <c r="S120" s="17" t="n"/>
      <c r="T120" s="17">
        <f>VLOOKUP(S120,'AIDE Liste des actions'!$A$1:$D$67,4,0)</f>
        <v/>
      </c>
      <c r="U120" s="17" t="n"/>
      <c r="V120" s="17">
        <f>VLOOKUP($U120,plage_info_ROE,2,0)</f>
        <v/>
      </c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9" t="n"/>
      <c r="AG120" s="19" t="n"/>
      <c r="AH120" s="19" t="n"/>
      <c r="AI120" s="19" t="n"/>
      <c r="AJ120" s="19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20" t="n"/>
      <c r="AV120" s="20" t="n"/>
      <c r="AW120" s="17" t="n"/>
    </row>
    <row r="121">
      <c r="A121" s="17" t="n"/>
      <c r="B121" s="18" t="n"/>
      <c r="C121" s="19" t="n"/>
      <c r="D121" s="19" t="n"/>
      <c r="E121" s="20" t="n"/>
      <c r="F121" s="20" t="n"/>
      <c r="G121" s="17" t="n"/>
      <c r="H121" s="20">
        <f>IF(ISTEXT(E121),VLOOKUP($E121,plage_info_ME,10,0),VLOOKUP($F121,plage_info_SME,12,0))</f>
        <v/>
      </c>
      <c r="I121" s="20">
        <f>IF(ISTEXT(E121),VLOOKUP($E121,plage_info_ME,6,0),VLOOKUP($F121,plage_info_SME,5,0))</f>
        <v/>
      </c>
      <c r="J121" s="20">
        <f>IF(ISTEXT(E121),VLOOKUP($E121,plage_info_ME,5,0),VLOOKUP($F121,plage_info_SME,8,0))</f>
        <v/>
      </c>
      <c r="K121" s="20">
        <f>IF(ISTEXT(E121),VLOOKUP($E121,plage_info_ME,4,0),VLOOKUP($F121,plage_info_SME,7,0))</f>
        <v/>
      </c>
      <c r="L121" s="20">
        <f>IF(ISTEXT(E121),VLOOKUP($E121,plage_info_ME,3,0),VLOOKUP($F121,plage_info_SME,6,0))</f>
        <v/>
      </c>
      <c r="M121" s="20">
        <f>IF(ISTEXT(F121),VLOOKUP($F121,plage_info_SME,2,0),VLOOKUP($E121,plage_info_ME,2,0))</f>
        <v/>
      </c>
      <c r="N121" s="20">
        <f>IF(ISTEXT(E121),VLOOKUP($E121,plage_info_ME,1,0),VLOOKUP($F121,plage_info_SME,1,0))</f>
        <v/>
      </c>
      <c r="O121" s="20">
        <f>IF(ISTEXT(E121),VLOOKUP($E121,plage_info_ME,7,0),VLOOKUP($F121,plage_info_SME,9,0))</f>
        <v/>
      </c>
      <c r="P121" s="20">
        <f>VLOOKUP($E121,plage_info_ME,8,0)</f>
        <v/>
      </c>
      <c r="Q121" s="20">
        <f>IF(ISTEXT(E121),VLOOKUP($E121,plage_info_ME,9,0),VLOOKUP($F121,plage_info_SME,11,0))</f>
        <v/>
      </c>
      <c r="R121" s="17" t="n"/>
      <c r="S121" s="17" t="n"/>
      <c r="T121" s="17">
        <f>VLOOKUP(S121,'AIDE Liste des actions'!$A$1:$D$67,4,0)</f>
        <v/>
      </c>
      <c r="U121" s="17" t="n"/>
      <c r="V121" s="17">
        <f>VLOOKUP($U121,plage_info_ROE,2,0)</f>
        <v/>
      </c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9" t="n"/>
      <c r="AG121" s="19" t="n"/>
      <c r="AH121" s="19" t="n"/>
      <c r="AI121" s="19" t="n"/>
      <c r="AJ121" s="19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20" t="n"/>
      <c r="AV121" s="20" t="n"/>
      <c r="AW121" s="17" t="n"/>
    </row>
    <row r="122">
      <c r="A122" s="17" t="n"/>
      <c r="B122" s="18" t="n"/>
      <c r="C122" s="19" t="n"/>
      <c r="D122" s="19" t="n"/>
      <c r="E122" s="20" t="n"/>
      <c r="F122" s="20" t="n"/>
      <c r="G122" s="17" t="n"/>
      <c r="H122" s="20">
        <f>IF(ISTEXT(E122),VLOOKUP($E122,plage_info_ME,10,0),VLOOKUP($F122,plage_info_SME,12,0))</f>
        <v/>
      </c>
      <c r="I122" s="20">
        <f>IF(ISTEXT(E122),VLOOKUP($E122,plage_info_ME,6,0),VLOOKUP($F122,plage_info_SME,5,0))</f>
        <v/>
      </c>
      <c r="J122" s="20">
        <f>IF(ISTEXT(E122),VLOOKUP($E122,plage_info_ME,5,0),VLOOKUP($F122,plage_info_SME,8,0))</f>
        <v/>
      </c>
      <c r="K122" s="20">
        <f>IF(ISTEXT(E122),VLOOKUP($E122,plage_info_ME,4,0),VLOOKUP($F122,plage_info_SME,7,0))</f>
        <v/>
      </c>
      <c r="L122" s="20">
        <f>IF(ISTEXT(E122),VLOOKUP($E122,plage_info_ME,3,0),VLOOKUP($F122,plage_info_SME,6,0))</f>
        <v/>
      </c>
      <c r="M122" s="20">
        <f>IF(ISTEXT(F122),VLOOKUP($F122,plage_info_SME,2,0),VLOOKUP($E122,plage_info_ME,2,0))</f>
        <v/>
      </c>
      <c r="N122" s="20">
        <f>IF(ISTEXT(E122),VLOOKUP($E122,plage_info_ME,1,0),VLOOKUP($F122,plage_info_SME,1,0))</f>
        <v/>
      </c>
      <c r="O122" s="20">
        <f>IF(ISTEXT(E122),VLOOKUP($E122,plage_info_ME,7,0),VLOOKUP($F122,plage_info_SME,9,0))</f>
        <v/>
      </c>
      <c r="P122" s="20">
        <f>VLOOKUP($E122,plage_info_ME,8,0)</f>
        <v/>
      </c>
      <c r="Q122" s="20">
        <f>IF(ISTEXT(E122),VLOOKUP($E122,plage_info_ME,9,0),VLOOKUP($F122,plage_info_SME,11,0))</f>
        <v/>
      </c>
      <c r="R122" s="17" t="n"/>
      <c r="S122" s="17" t="n"/>
      <c r="T122" s="17">
        <f>VLOOKUP(S122,'AIDE Liste des actions'!$A$1:$D$67,4,0)</f>
        <v/>
      </c>
      <c r="U122" s="17" t="n"/>
      <c r="V122" s="17">
        <f>VLOOKUP($U122,plage_info_ROE,2,0)</f>
        <v/>
      </c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9" t="n"/>
      <c r="AG122" s="19" t="n"/>
      <c r="AH122" s="19" t="n"/>
      <c r="AI122" s="19" t="n"/>
      <c r="AJ122" s="19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20" t="n"/>
      <c r="AV122" s="20" t="n"/>
      <c r="AW122" s="17" t="n"/>
    </row>
    <row r="123">
      <c r="A123" s="17" t="n"/>
      <c r="B123" s="18" t="n"/>
      <c r="C123" s="19" t="n"/>
      <c r="D123" s="19" t="n"/>
      <c r="E123" s="20" t="n"/>
      <c r="F123" s="20" t="n"/>
      <c r="G123" s="17" t="n"/>
      <c r="H123" s="20">
        <f>IF(ISTEXT(E123),VLOOKUP($E123,plage_info_ME,10,0),VLOOKUP($F123,plage_info_SME,12,0))</f>
        <v/>
      </c>
      <c r="I123" s="20">
        <f>IF(ISTEXT(E123),VLOOKUP($E123,plage_info_ME,6,0),VLOOKUP($F123,plage_info_SME,5,0))</f>
        <v/>
      </c>
      <c r="J123" s="20">
        <f>IF(ISTEXT(E123),VLOOKUP($E123,plage_info_ME,5,0),VLOOKUP($F123,plage_info_SME,8,0))</f>
        <v/>
      </c>
      <c r="K123" s="20">
        <f>IF(ISTEXT(E123),VLOOKUP($E123,plage_info_ME,4,0),VLOOKUP($F123,plage_info_SME,7,0))</f>
        <v/>
      </c>
      <c r="L123" s="20">
        <f>IF(ISTEXT(E123),VLOOKUP($E123,plage_info_ME,3,0),VLOOKUP($F123,plage_info_SME,6,0))</f>
        <v/>
      </c>
      <c r="M123" s="20">
        <f>IF(ISTEXT(F123),VLOOKUP($F123,plage_info_SME,2,0),VLOOKUP($E123,plage_info_ME,2,0))</f>
        <v/>
      </c>
      <c r="N123" s="20">
        <f>IF(ISTEXT(E123),VLOOKUP($E123,plage_info_ME,1,0),VLOOKUP($F123,plage_info_SME,1,0))</f>
        <v/>
      </c>
      <c r="O123" s="20">
        <f>IF(ISTEXT(E123),VLOOKUP($E123,plage_info_ME,7,0),VLOOKUP($F123,plage_info_SME,9,0))</f>
        <v/>
      </c>
      <c r="P123" s="20">
        <f>VLOOKUP($E123,plage_info_ME,8,0)</f>
        <v/>
      </c>
      <c r="Q123" s="20">
        <f>IF(ISTEXT(E123),VLOOKUP($E123,plage_info_ME,9,0),VLOOKUP($F123,plage_info_SME,11,0))</f>
        <v/>
      </c>
      <c r="R123" s="17" t="n"/>
      <c r="S123" s="17" t="n"/>
      <c r="T123" s="17">
        <f>VLOOKUP(S123,'AIDE Liste des actions'!$A$1:$D$67,4,0)</f>
        <v/>
      </c>
      <c r="U123" s="17" t="n"/>
      <c r="V123" s="17">
        <f>VLOOKUP($U123,plage_info_ROE,2,0)</f>
        <v/>
      </c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9" t="n"/>
      <c r="AG123" s="19" t="n"/>
      <c r="AH123" s="19" t="n"/>
      <c r="AI123" s="19" t="n"/>
      <c r="AJ123" s="19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20" t="n"/>
      <c r="AV123" s="20" t="n"/>
      <c r="AW123" s="17" t="n"/>
    </row>
    <row r="124">
      <c r="A124" s="17" t="n"/>
      <c r="B124" s="18" t="n"/>
      <c r="C124" s="19" t="n"/>
      <c r="D124" s="19" t="n"/>
      <c r="E124" s="20" t="n"/>
      <c r="F124" s="20" t="n"/>
      <c r="G124" s="17" t="n"/>
      <c r="H124" s="20">
        <f>IF(ISTEXT(E124),VLOOKUP($E124,plage_info_ME,10,0),VLOOKUP($F124,plage_info_SME,12,0))</f>
        <v/>
      </c>
      <c r="I124" s="20">
        <f>IF(ISTEXT(E124),VLOOKUP($E124,plage_info_ME,6,0),VLOOKUP($F124,plage_info_SME,5,0))</f>
        <v/>
      </c>
      <c r="J124" s="20">
        <f>IF(ISTEXT(E124),VLOOKUP($E124,plage_info_ME,5,0),VLOOKUP($F124,plage_info_SME,8,0))</f>
        <v/>
      </c>
      <c r="K124" s="20">
        <f>IF(ISTEXT(E124),VLOOKUP($E124,plage_info_ME,4,0),VLOOKUP($F124,plage_info_SME,7,0))</f>
        <v/>
      </c>
      <c r="L124" s="20">
        <f>IF(ISTEXT(E124),VLOOKUP($E124,plage_info_ME,3,0),VLOOKUP($F124,plage_info_SME,6,0))</f>
        <v/>
      </c>
      <c r="M124" s="20">
        <f>IF(ISTEXT(F124),VLOOKUP($F124,plage_info_SME,2,0),VLOOKUP($E124,plage_info_ME,2,0))</f>
        <v/>
      </c>
      <c r="N124" s="20">
        <f>IF(ISTEXT(E124),VLOOKUP($E124,plage_info_ME,1,0),VLOOKUP($F124,plage_info_SME,1,0))</f>
        <v/>
      </c>
      <c r="O124" s="20">
        <f>IF(ISTEXT(E124),VLOOKUP($E124,plage_info_ME,7,0),VLOOKUP($F124,plage_info_SME,9,0))</f>
        <v/>
      </c>
      <c r="P124" s="20">
        <f>VLOOKUP($E124,plage_info_ME,8,0)</f>
        <v/>
      </c>
      <c r="Q124" s="20">
        <f>IF(ISTEXT(E124),VLOOKUP($E124,plage_info_ME,9,0),VLOOKUP($F124,plage_info_SME,11,0))</f>
        <v/>
      </c>
      <c r="R124" s="17" t="n"/>
      <c r="S124" s="17" t="n"/>
      <c r="T124" s="17">
        <f>VLOOKUP(S124,'AIDE Liste des actions'!$A$1:$D$67,4,0)</f>
        <v/>
      </c>
      <c r="U124" s="17" t="n"/>
      <c r="V124" s="17">
        <f>VLOOKUP($U124,plage_info_ROE,2,0)</f>
        <v/>
      </c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9" t="n"/>
      <c r="AG124" s="19" t="n"/>
      <c r="AH124" s="19" t="n"/>
      <c r="AI124" s="19" t="n"/>
      <c r="AJ124" s="19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20" t="n"/>
      <c r="AV124" s="20" t="n"/>
      <c r="AW124" s="17" t="n"/>
    </row>
    <row r="125">
      <c r="A125" s="17" t="n"/>
      <c r="B125" s="18" t="n"/>
      <c r="C125" s="19" t="n"/>
      <c r="D125" s="19" t="n"/>
      <c r="E125" s="20" t="n"/>
      <c r="F125" s="20" t="n"/>
      <c r="G125" s="17" t="n"/>
      <c r="H125" s="20">
        <f>IF(ISTEXT(E125),VLOOKUP($E125,plage_info_ME,10,0),VLOOKUP($F125,plage_info_SME,12,0))</f>
        <v/>
      </c>
      <c r="I125" s="20">
        <f>IF(ISTEXT(E125),VLOOKUP($E125,plage_info_ME,6,0),VLOOKUP($F125,plage_info_SME,5,0))</f>
        <v/>
      </c>
      <c r="J125" s="20">
        <f>IF(ISTEXT(E125),VLOOKUP($E125,plage_info_ME,5,0),VLOOKUP($F125,plage_info_SME,8,0))</f>
        <v/>
      </c>
      <c r="K125" s="20">
        <f>IF(ISTEXT(E125),VLOOKUP($E125,plage_info_ME,4,0),VLOOKUP($F125,plage_info_SME,7,0))</f>
        <v/>
      </c>
      <c r="L125" s="20">
        <f>IF(ISTEXT(E125),VLOOKUP($E125,plage_info_ME,3,0),VLOOKUP($F125,plage_info_SME,6,0))</f>
        <v/>
      </c>
      <c r="M125" s="20">
        <f>IF(ISTEXT(F125),VLOOKUP($F125,plage_info_SME,2,0),VLOOKUP($E125,plage_info_ME,2,0))</f>
        <v/>
      </c>
      <c r="N125" s="20">
        <f>IF(ISTEXT(E125),VLOOKUP($E125,plage_info_ME,1,0),VLOOKUP($F125,plage_info_SME,1,0))</f>
        <v/>
      </c>
      <c r="O125" s="20">
        <f>IF(ISTEXT(E125),VLOOKUP($E125,plage_info_ME,7,0),VLOOKUP($F125,plage_info_SME,9,0))</f>
        <v/>
      </c>
      <c r="P125" s="20">
        <f>VLOOKUP($E125,plage_info_ME,8,0)</f>
        <v/>
      </c>
      <c r="Q125" s="20">
        <f>IF(ISTEXT(E125),VLOOKUP($E125,plage_info_ME,9,0),VLOOKUP($F125,plage_info_SME,11,0))</f>
        <v/>
      </c>
      <c r="R125" s="17" t="n"/>
      <c r="S125" s="17" t="n"/>
      <c r="T125" s="17">
        <f>VLOOKUP(S125,'AIDE Liste des actions'!$A$1:$D$67,4,0)</f>
        <v/>
      </c>
      <c r="U125" s="17" t="n"/>
      <c r="V125" s="17">
        <f>VLOOKUP($U125,plage_info_ROE,2,0)</f>
        <v/>
      </c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9" t="n"/>
      <c r="AG125" s="19" t="n"/>
      <c r="AH125" s="19" t="n"/>
      <c r="AI125" s="19" t="n"/>
      <c r="AJ125" s="19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20" t="n"/>
      <c r="AV125" s="20" t="n"/>
      <c r="AW125" s="17" t="n"/>
    </row>
    <row r="126">
      <c r="A126" s="17" t="n"/>
      <c r="B126" s="18" t="n"/>
      <c r="C126" s="19" t="n"/>
      <c r="D126" s="19" t="n"/>
      <c r="E126" s="20" t="n"/>
      <c r="F126" s="20" t="n"/>
      <c r="G126" s="17" t="n"/>
      <c r="H126" s="20">
        <f>IF(ISTEXT(E126),VLOOKUP($E126,plage_info_ME,10,0),VLOOKUP($F126,plage_info_SME,12,0))</f>
        <v/>
      </c>
      <c r="I126" s="20">
        <f>IF(ISTEXT(E126),VLOOKUP($E126,plage_info_ME,6,0),VLOOKUP($F126,plage_info_SME,5,0))</f>
        <v/>
      </c>
      <c r="J126" s="20">
        <f>IF(ISTEXT(E126),VLOOKUP($E126,plage_info_ME,5,0),VLOOKUP($F126,plage_info_SME,8,0))</f>
        <v/>
      </c>
      <c r="K126" s="20">
        <f>IF(ISTEXT(E126),VLOOKUP($E126,plage_info_ME,4,0),VLOOKUP($F126,plage_info_SME,7,0))</f>
        <v/>
      </c>
      <c r="L126" s="20">
        <f>IF(ISTEXT(E126),VLOOKUP($E126,plage_info_ME,3,0),VLOOKUP($F126,plage_info_SME,6,0))</f>
        <v/>
      </c>
      <c r="M126" s="20">
        <f>IF(ISTEXT(F126),VLOOKUP($F126,plage_info_SME,2,0),VLOOKUP($E126,plage_info_ME,2,0))</f>
        <v/>
      </c>
      <c r="N126" s="20">
        <f>IF(ISTEXT(E126),VLOOKUP($E126,plage_info_ME,1,0),VLOOKUP($F126,plage_info_SME,1,0))</f>
        <v/>
      </c>
      <c r="O126" s="20">
        <f>IF(ISTEXT(E126),VLOOKUP($E126,plage_info_ME,7,0),VLOOKUP($F126,plage_info_SME,9,0))</f>
        <v/>
      </c>
      <c r="P126" s="20">
        <f>VLOOKUP($E126,plage_info_ME,8,0)</f>
        <v/>
      </c>
      <c r="Q126" s="20">
        <f>IF(ISTEXT(E126),VLOOKUP($E126,plage_info_ME,9,0),VLOOKUP($F126,plage_info_SME,11,0))</f>
        <v/>
      </c>
      <c r="R126" s="17" t="n"/>
      <c r="S126" s="17" t="n"/>
      <c r="T126" s="17">
        <f>VLOOKUP(S126,'AIDE Liste des actions'!$A$1:$D$67,4,0)</f>
        <v/>
      </c>
      <c r="U126" s="17" t="n"/>
      <c r="V126" s="17">
        <f>VLOOKUP($U126,plage_info_ROE,2,0)</f>
        <v/>
      </c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9" t="n"/>
      <c r="AG126" s="19" t="n"/>
      <c r="AH126" s="19" t="n"/>
      <c r="AI126" s="19" t="n"/>
      <c r="AJ126" s="19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20" t="n"/>
      <c r="AV126" s="20" t="n"/>
      <c r="AW126" s="17" t="n"/>
    </row>
    <row r="127">
      <c r="A127" s="17" t="n"/>
      <c r="B127" s="18" t="n"/>
      <c r="C127" s="19" t="n"/>
      <c r="D127" s="19" t="n"/>
      <c r="E127" s="20" t="n"/>
      <c r="F127" s="20" t="n"/>
      <c r="G127" s="17" t="n"/>
      <c r="H127" s="20">
        <f>IF(ISTEXT(E127),VLOOKUP($E127,plage_info_ME,10,0),VLOOKUP($F127,plage_info_SME,12,0))</f>
        <v/>
      </c>
      <c r="I127" s="20">
        <f>IF(ISTEXT(E127),VLOOKUP($E127,plage_info_ME,6,0),VLOOKUP($F127,plage_info_SME,5,0))</f>
        <v/>
      </c>
      <c r="J127" s="20">
        <f>IF(ISTEXT(E127),VLOOKUP($E127,plage_info_ME,5,0),VLOOKUP($F127,plage_info_SME,8,0))</f>
        <v/>
      </c>
      <c r="K127" s="20">
        <f>IF(ISTEXT(E127),VLOOKUP($E127,plage_info_ME,4,0),VLOOKUP($F127,plage_info_SME,7,0))</f>
        <v/>
      </c>
      <c r="L127" s="20">
        <f>IF(ISTEXT(E127),VLOOKUP($E127,plage_info_ME,3,0),VLOOKUP($F127,plage_info_SME,6,0))</f>
        <v/>
      </c>
      <c r="M127" s="20">
        <f>IF(ISTEXT(F127),VLOOKUP($F127,plage_info_SME,2,0),VLOOKUP($E127,plage_info_ME,2,0))</f>
        <v/>
      </c>
      <c r="N127" s="20">
        <f>IF(ISTEXT(E127),VLOOKUP($E127,plage_info_ME,1,0),VLOOKUP($F127,plage_info_SME,1,0))</f>
        <v/>
      </c>
      <c r="O127" s="20">
        <f>IF(ISTEXT(E127),VLOOKUP($E127,plage_info_ME,7,0),VLOOKUP($F127,plage_info_SME,9,0))</f>
        <v/>
      </c>
      <c r="P127" s="20">
        <f>VLOOKUP($E127,plage_info_ME,8,0)</f>
        <v/>
      </c>
      <c r="Q127" s="20">
        <f>IF(ISTEXT(E127),VLOOKUP($E127,plage_info_ME,9,0),VLOOKUP($F127,plage_info_SME,11,0))</f>
        <v/>
      </c>
      <c r="R127" s="17" t="n"/>
      <c r="S127" s="17" t="n"/>
      <c r="T127" s="17">
        <f>VLOOKUP(S127,'AIDE Liste des actions'!$A$1:$D$67,4,0)</f>
        <v/>
      </c>
      <c r="U127" s="17" t="n"/>
      <c r="V127" s="17">
        <f>VLOOKUP($U127,plage_info_ROE,2,0)</f>
        <v/>
      </c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9" t="n"/>
      <c r="AG127" s="19" t="n"/>
      <c r="AH127" s="19" t="n"/>
      <c r="AI127" s="19" t="n"/>
      <c r="AJ127" s="19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20" t="n"/>
      <c r="AV127" s="20" t="n"/>
      <c r="AW127" s="17" t="n"/>
    </row>
    <row r="128">
      <c r="A128" s="17" t="n"/>
      <c r="B128" s="18" t="n"/>
      <c r="C128" s="19" t="n"/>
      <c r="D128" s="19" t="n"/>
      <c r="E128" s="20" t="n"/>
      <c r="F128" s="20" t="n"/>
      <c r="G128" s="17" t="n"/>
      <c r="H128" s="20">
        <f>IF(ISTEXT(E128),VLOOKUP($E128,plage_info_ME,10,0),VLOOKUP($F128,plage_info_SME,12,0))</f>
        <v/>
      </c>
      <c r="I128" s="20">
        <f>IF(ISTEXT(E128),VLOOKUP($E128,plage_info_ME,6,0),VLOOKUP($F128,plage_info_SME,5,0))</f>
        <v/>
      </c>
      <c r="J128" s="20">
        <f>IF(ISTEXT(E128),VLOOKUP($E128,plage_info_ME,5,0),VLOOKUP($F128,plage_info_SME,8,0))</f>
        <v/>
      </c>
      <c r="K128" s="20">
        <f>IF(ISTEXT(E128),VLOOKUP($E128,plage_info_ME,4,0),VLOOKUP($F128,plage_info_SME,7,0))</f>
        <v/>
      </c>
      <c r="L128" s="20">
        <f>IF(ISTEXT(E128),VLOOKUP($E128,plage_info_ME,3,0),VLOOKUP($F128,plage_info_SME,6,0))</f>
        <v/>
      </c>
      <c r="M128" s="20">
        <f>IF(ISTEXT(F128),VLOOKUP($F128,plage_info_SME,2,0),VLOOKUP($E128,plage_info_ME,2,0))</f>
        <v/>
      </c>
      <c r="N128" s="20">
        <f>IF(ISTEXT(E128),VLOOKUP($E128,plage_info_ME,1,0),VLOOKUP($F128,plage_info_SME,1,0))</f>
        <v/>
      </c>
      <c r="O128" s="20">
        <f>IF(ISTEXT(E128),VLOOKUP($E128,plage_info_ME,7,0),VLOOKUP($F128,plage_info_SME,9,0))</f>
        <v/>
      </c>
      <c r="P128" s="20">
        <f>VLOOKUP($E128,plage_info_ME,8,0)</f>
        <v/>
      </c>
      <c r="Q128" s="20">
        <f>IF(ISTEXT(E128),VLOOKUP($E128,plage_info_ME,9,0),VLOOKUP($F128,plage_info_SME,11,0))</f>
        <v/>
      </c>
      <c r="R128" s="17" t="n"/>
      <c r="S128" s="17" t="n"/>
      <c r="T128" s="17">
        <f>VLOOKUP(S128,'AIDE Liste des actions'!$A$1:$D$67,4,0)</f>
        <v/>
      </c>
      <c r="U128" s="17" t="n"/>
      <c r="V128" s="17">
        <f>VLOOKUP($U128,plage_info_ROE,2,0)</f>
        <v/>
      </c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9" t="n"/>
      <c r="AG128" s="19" t="n"/>
      <c r="AH128" s="19" t="n"/>
      <c r="AI128" s="19" t="n"/>
      <c r="AJ128" s="19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20" t="n"/>
      <c r="AV128" s="20" t="n"/>
      <c r="AW128" s="17" t="n"/>
    </row>
    <row r="129">
      <c r="A129" s="17" t="n"/>
      <c r="B129" s="18" t="n"/>
      <c r="C129" s="19" t="n"/>
      <c r="D129" s="19" t="n"/>
      <c r="E129" s="20" t="n"/>
      <c r="F129" s="20" t="n"/>
      <c r="G129" s="17" t="n"/>
      <c r="H129" s="20">
        <f>IF(ISTEXT(E129),VLOOKUP($E129,plage_info_ME,10,0),VLOOKUP($F129,plage_info_SME,12,0))</f>
        <v/>
      </c>
      <c r="I129" s="20">
        <f>IF(ISTEXT(E129),VLOOKUP($E129,plage_info_ME,6,0),VLOOKUP($F129,plage_info_SME,5,0))</f>
        <v/>
      </c>
      <c r="J129" s="20">
        <f>IF(ISTEXT(E129),VLOOKUP($E129,plage_info_ME,5,0),VLOOKUP($F129,plage_info_SME,8,0))</f>
        <v/>
      </c>
      <c r="K129" s="20">
        <f>IF(ISTEXT(E129),VLOOKUP($E129,plage_info_ME,4,0),VLOOKUP($F129,plage_info_SME,7,0))</f>
        <v/>
      </c>
      <c r="L129" s="20">
        <f>IF(ISTEXT(E129),VLOOKUP($E129,plage_info_ME,3,0),VLOOKUP($F129,plage_info_SME,6,0))</f>
        <v/>
      </c>
      <c r="M129" s="20">
        <f>IF(ISTEXT(F129),VLOOKUP($F129,plage_info_SME,2,0),VLOOKUP($E129,plage_info_ME,2,0))</f>
        <v/>
      </c>
      <c r="N129" s="20">
        <f>IF(ISTEXT(E129),VLOOKUP($E129,plage_info_ME,1,0),VLOOKUP($F129,plage_info_SME,1,0))</f>
        <v/>
      </c>
      <c r="O129" s="20">
        <f>IF(ISTEXT(E129),VLOOKUP($E129,plage_info_ME,7,0),VLOOKUP($F129,plage_info_SME,9,0))</f>
        <v/>
      </c>
      <c r="P129" s="20">
        <f>VLOOKUP($E129,plage_info_ME,8,0)</f>
        <v/>
      </c>
      <c r="Q129" s="20">
        <f>IF(ISTEXT(E129),VLOOKUP($E129,plage_info_ME,9,0),VLOOKUP($F129,plage_info_SME,11,0))</f>
        <v/>
      </c>
      <c r="R129" s="17" t="n"/>
      <c r="S129" s="17" t="n"/>
      <c r="T129" s="17">
        <f>VLOOKUP(S129,'AIDE Liste des actions'!$A$1:$D$67,4,0)</f>
        <v/>
      </c>
      <c r="U129" s="17" t="n"/>
      <c r="V129" s="17">
        <f>VLOOKUP($U129,plage_info_ROE,2,0)</f>
        <v/>
      </c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9" t="n"/>
      <c r="AG129" s="19" t="n"/>
      <c r="AH129" s="19" t="n"/>
      <c r="AI129" s="19" t="n"/>
      <c r="AJ129" s="19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20" t="n"/>
      <c r="AV129" s="20" t="n"/>
      <c r="AW129" s="17" t="n"/>
    </row>
    <row r="130">
      <c r="A130" s="17" t="n"/>
      <c r="B130" s="18" t="n"/>
      <c r="C130" s="19" t="n"/>
      <c r="D130" s="19" t="n"/>
      <c r="E130" s="20" t="n"/>
      <c r="F130" s="20" t="n"/>
      <c r="G130" s="17" t="n"/>
      <c r="H130" s="20">
        <f>IF(ISTEXT(E130),VLOOKUP($E130,plage_info_ME,10,0),VLOOKUP($F130,plage_info_SME,12,0))</f>
        <v/>
      </c>
      <c r="I130" s="20">
        <f>IF(ISTEXT(E130),VLOOKUP($E130,plage_info_ME,6,0),VLOOKUP($F130,plage_info_SME,5,0))</f>
        <v/>
      </c>
      <c r="J130" s="20">
        <f>IF(ISTEXT(E130),VLOOKUP($E130,plage_info_ME,5,0),VLOOKUP($F130,plage_info_SME,8,0))</f>
        <v/>
      </c>
      <c r="K130" s="20">
        <f>IF(ISTEXT(E130),VLOOKUP($E130,plage_info_ME,4,0),VLOOKUP($F130,plage_info_SME,7,0))</f>
        <v/>
      </c>
      <c r="L130" s="20">
        <f>IF(ISTEXT(E130),VLOOKUP($E130,plage_info_ME,3,0),VLOOKUP($F130,plage_info_SME,6,0))</f>
        <v/>
      </c>
      <c r="M130" s="20">
        <f>IF(ISTEXT(F130),VLOOKUP($F130,plage_info_SME,2,0),VLOOKUP($E130,plage_info_ME,2,0))</f>
        <v/>
      </c>
      <c r="N130" s="20">
        <f>IF(ISTEXT(E130),VLOOKUP($E130,plage_info_ME,1,0),VLOOKUP($F130,plage_info_SME,1,0))</f>
        <v/>
      </c>
      <c r="O130" s="20">
        <f>IF(ISTEXT(E130),VLOOKUP($E130,plage_info_ME,7,0),VLOOKUP($F130,plage_info_SME,9,0))</f>
        <v/>
      </c>
      <c r="P130" s="20">
        <f>VLOOKUP($E130,plage_info_ME,8,0)</f>
        <v/>
      </c>
      <c r="Q130" s="20">
        <f>IF(ISTEXT(E130),VLOOKUP($E130,plage_info_ME,9,0),VLOOKUP($F130,plage_info_SME,11,0))</f>
        <v/>
      </c>
      <c r="R130" s="17" t="n"/>
      <c r="S130" s="17" t="n"/>
      <c r="T130" s="17">
        <f>VLOOKUP(S130,'AIDE Liste des actions'!$A$1:$D$67,4,0)</f>
        <v/>
      </c>
      <c r="U130" s="17" t="n"/>
      <c r="V130" s="17">
        <f>VLOOKUP($U130,plage_info_ROE,2,0)</f>
        <v/>
      </c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9" t="n"/>
      <c r="AG130" s="19" t="n"/>
      <c r="AH130" s="19" t="n"/>
      <c r="AI130" s="19" t="n"/>
      <c r="AJ130" s="19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20" t="n"/>
      <c r="AV130" s="20" t="n"/>
      <c r="AW130" s="17" t="n"/>
    </row>
    <row r="131">
      <c r="A131" s="17" t="n"/>
      <c r="B131" s="18" t="n"/>
      <c r="C131" s="19" t="n"/>
      <c r="D131" s="19" t="n"/>
      <c r="E131" s="20" t="n"/>
      <c r="F131" s="20" t="n"/>
      <c r="G131" s="17" t="n"/>
      <c r="H131" s="20">
        <f>IF(ISTEXT(E131),VLOOKUP($E131,plage_info_ME,10,0),VLOOKUP($F131,plage_info_SME,12,0))</f>
        <v/>
      </c>
      <c r="I131" s="20">
        <f>IF(ISTEXT(E131),VLOOKUP($E131,plage_info_ME,6,0),VLOOKUP($F131,plage_info_SME,5,0))</f>
        <v/>
      </c>
      <c r="J131" s="20">
        <f>IF(ISTEXT(E131),VLOOKUP($E131,plage_info_ME,5,0),VLOOKUP($F131,plage_info_SME,8,0))</f>
        <v/>
      </c>
      <c r="K131" s="20">
        <f>IF(ISTEXT(E131),VLOOKUP($E131,plage_info_ME,4,0),VLOOKUP($F131,plage_info_SME,7,0))</f>
        <v/>
      </c>
      <c r="L131" s="20">
        <f>IF(ISTEXT(E131),VLOOKUP($E131,plage_info_ME,3,0),VLOOKUP($F131,plage_info_SME,6,0))</f>
        <v/>
      </c>
      <c r="M131" s="20">
        <f>IF(ISTEXT(F131),VLOOKUP($F131,plage_info_SME,2,0),VLOOKUP($E131,plage_info_ME,2,0))</f>
        <v/>
      </c>
      <c r="N131" s="20">
        <f>IF(ISTEXT(E131),VLOOKUP($E131,plage_info_ME,1,0),VLOOKUP($F131,plage_info_SME,1,0))</f>
        <v/>
      </c>
      <c r="O131" s="20">
        <f>IF(ISTEXT(E131),VLOOKUP($E131,plage_info_ME,7,0),VLOOKUP($F131,plage_info_SME,9,0))</f>
        <v/>
      </c>
      <c r="P131" s="20">
        <f>VLOOKUP($E131,plage_info_ME,8,0)</f>
        <v/>
      </c>
      <c r="Q131" s="20">
        <f>IF(ISTEXT(E131),VLOOKUP($E131,plage_info_ME,9,0),VLOOKUP($F131,plage_info_SME,11,0))</f>
        <v/>
      </c>
      <c r="R131" s="17" t="n"/>
      <c r="S131" s="17" t="n"/>
      <c r="T131" s="17">
        <f>VLOOKUP(S131,'AIDE Liste des actions'!$A$1:$D$67,4,0)</f>
        <v/>
      </c>
      <c r="U131" s="17" t="n"/>
      <c r="V131" s="17">
        <f>VLOOKUP($U131,plage_info_ROE,2,0)</f>
        <v/>
      </c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9" t="n"/>
      <c r="AG131" s="19" t="n"/>
      <c r="AH131" s="19" t="n"/>
      <c r="AI131" s="19" t="n"/>
      <c r="AJ131" s="19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20" t="n"/>
      <c r="AV131" s="20" t="n"/>
      <c r="AW131" s="17" t="n"/>
    </row>
    <row r="132">
      <c r="A132" s="17" t="n"/>
      <c r="B132" s="18" t="n"/>
      <c r="C132" s="19" t="n"/>
      <c r="D132" s="19" t="n"/>
      <c r="E132" s="20" t="n"/>
      <c r="F132" s="20" t="n"/>
      <c r="G132" s="17" t="n"/>
      <c r="H132" s="20">
        <f>IF(ISTEXT(E132),VLOOKUP($E132,plage_info_ME,10,0),VLOOKUP($F132,plage_info_SME,12,0))</f>
        <v/>
      </c>
      <c r="I132" s="20">
        <f>IF(ISTEXT(E132),VLOOKUP($E132,plage_info_ME,6,0),VLOOKUP($F132,plage_info_SME,5,0))</f>
        <v/>
      </c>
      <c r="J132" s="20">
        <f>IF(ISTEXT(E132),VLOOKUP($E132,plage_info_ME,5,0),VLOOKUP($F132,plage_info_SME,8,0))</f>
        <v/>
      </c>
      <c r="K132" s="20">
        <f>IF(ISTEXT(E132),VLOOKUP($E132,plage_info_ME,4,0),VLOOKUP($F132,plage_info_SME,7,0))</f>
        <v/>
      </c>
      <c r="L132" s="20">
        <f>IF(ISTEXT(E132),VLOOKUP($E132,plage_info_ME,3,0),VLOOKUP($F132,plage_info_SME,6,0))</f>
        <v/>
      </c>
      <c r="M132" s="20">
        <f>IF(ISTEXT(F132),VLOOKUP($F132,plage_info_SME,2,0),VLOOKUP($E132,plage_info_ME,2,0))</f>
        <v/>
      </c>
      <c r="N132" s="20">
        <f>IF(ISTEXT(E132),VLOOKUP($E132,plage_info_ME,1,0),VLOOKUP($F132,plage_info_SME,1,0))</f>
        <v/>
      </c>
      <c r="O132" s="20">
        <f>IF(ISTEXT(E132),VLOOKUP($E132,plage_info_ME,7,0),VLOOKUP($F132,plage_info_SME,9,0))</f>
        <v/>
      </c>
      <c r="P132" s="20">
        <f>VLOOKUP($E132,plage_info_ME,8,0)</f>
        <v/>
      </c>
      <c r="Q132" s="20">
        <f>IF(ISTEXT(E132),VLOOKUP($E132,plage_info_ME,9,0),VLOOKUP($F132,plage_info_SME,11,0))</f>
        <v/>
      </c>
      <c r="R132" s="17" t="n"/>
      <c r="S132" s="17" t="n"/>
      <c r="T132" s="17">
        <f>VLOOKUP(S132,'AIDE Liste des actions'!$A$1:$D$67,4,0)</f>
        <v/>
      </c>
      <c r="U132" s="17" t="n"/>
      <c r="V132" s="17">
        <f>VLOOKUP($U132,plage_info_ROE,2,0)</f>
        <v/>
      </c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9" t="n"/>
      <c r="AG132" s="19" t="n"/>
      <c r="AH132" s="19" t="n"/>
      <c r="AI132" s="19" t="n"/>
      <c r="AJ132" s="19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20" t="n"/>
      <c r="AV132" s="20" t="n"/>
      <c r="AW132" s="17" t="n"/>
    </row>
    <row r="133">
      <c r="A133" s="17" t="n"/>
      <c r="B133" s="18" t="n"/>
      <c r="C133" s="19" t="n"/>
      <c r="D133" s="19" t="n"/>
      <c r="E133" s="20" t="n"/>
      <c r="F133" s="20" t="n"/>
      <c r="G133" s="17" t="n"/>
      <c r="H133" s="20">
        <f>IF(ISTEXT(E133),VLOOKUP($E133,plage_info_ME,10,0),VLOOKUP($F133,plage_info_SME,12,0))</f>
        <v/>
      </c>
      <c r="I133" s="20">
        <f>IF(ISTEXT(E133),VLOOKUP($E133,plage_info_ME,6,0),VLOOKUP($F133,plage_info_SME,5,0))</f>
        <v/>
      </c>
      <c r="J133" s="20">
        <f>IF(ISTEXT(E133),VLOOKUP($E133,plage_info_ME,5,0),VLOOKUP($F133,plage_info_SME,8,0))</f>
        <v/>
      </c>
      <c r="K133" s="20">
        <f>IF(ISTEXT(E133),VLOOKUP($E133,plage_info_ME,4,0),VLOOKUP($F133,plage_info_SME,7,0))</f>
        <v/>
      </c>
      <c r="L133" s="20">
        <f>IF(ISTEXT(E133),VLOOKUP($E133,plage_info_ME,3,0),VLOOKUP($F133,plage_info_SME,6,0))</f>
        <v/>
      </c>
      <c r="M133" s="20">
        <f>IF(ISTEXT(F133),VLOOKUP($F133,plage_info_SME,2,0),VLOOKUP($E133,plage_info_ME,2,0))</f>
        <v/>
      </c>
      <c r="N133" s="20">
        <f>IF(ISTEXT(E133),VLOOKUP($E133,plage_info_ME,1,0),VLOOKUP($F133,plage_info_SME,1,0))</f>
        <v/>
      </c>
      <c r="O133" s="20">
        <f>IF(ISTEXT(E133),VLOOKUP($E133,plage_info_ME,7,0),VLOOKUP($F133,plage_info_SME,9,0))</f>
        <v/>
      </c>
      <c r="P133" s="20">
        <f>VLOOKUP($E133,plage_info_ME,8,0)</f>
        <v/>
      </c>
      <c r="Q133" s="20">
        <f>IF(ISTEXT(E133),VLOOKUP($E133,plage_info_ME,9,0),VLOOKUP($F133,plage_info_SME,11,0))</f>
        <v/>
      </c>
      <c r="R133" s="17" t="n"/>
      <c r="S133" s="17" t="n"/>
      <c r="T133" s="17">
        <f>VLOOKUP(S133,'AIDE Liste des actions'!$A$1:$D$67,4,0)</f>
        <v/>
      </c>
      <c r="U133" s="17" t="n"/>
      <c r="V133" s="17">
        <f>VLOOKUP($U133,plage_info_ROE,2,0)</f>
        <v/>
      </c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9" t="n"/>
      <c r="AG133" s="19" t="n"/>
      <c r="AH133" s="19" t="n"/>
      <c r="AI133" s="19" t="n"/>
      <c r="AJ133" s="19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20" t="n"/>
      <c r="AV133" s="20" t="n"/>
      <c r="AW133" s="17" t="n"/>
    </row>
    <row r="134">
      <c r="A134" s="17" t="n"/>
      <c r="B134" s="18" t="n"/>
      <c r="C134" s="19" t="n"/>
      <c r="D134" s="19" t="n"/>
      <c r="E134" s="20" t="n"/>
      <c r="F134" s="20" t="n"/>
      <c r="G134" s="17" t="n"/>
      <c r="H134" s="20">
        <f>IF(ISTEXT(E134),VLOOKUP($E134,plage_info_ME,10,0),VLOOKUP($F134,plage_info_SME,12,0))</f>
        <v/>
      </c>
      <c r="I134" s="20">
        <f>IF(ISTEXT(E134),VLOOKUP($E134,plage_info_ME,6,0),VLOOKUP($F134,plage_info_SME,5,0))</f>
        <v/>
      </c>
      <c r="J134" s="20">
        <f>IF(ISTEXT(E134),VLOOKUP($E134,plage_info_ME,5,0),VLOOKUP($F134,plage_info_SME,8,0))</f>
        <v/>
      </c>
      <c r="K134" s="20">
        <f>IF(ISTEXT(E134),VLOOKUP($E134,plage_info_ME,4,0),VLOOKUP($F134,plage_info_SME,7,0))</f>
        <v/>
      </c>
      <c r="L134" s="20">
        <f>IF(ISTEXT(E134),VLOOKUP($E134,plage_info_ME,3,0),VLOOKUP($F134,plage_info_SME,6,0))</f>
        <v/>
      </c>
      <c r="M134" s="20">
        <f>IF(ISTEXT(F134),VLOOKUP($F134,plage_info_SME,2,0),VLOOKUP($E134,plage_info_ME,2,0))</f>
        <v/>
      </c>
      <c r="N134" s="20">
        <f>IF(ISTEXT(E134),VLOOKUP($E134,plage_info_ME,1,0),VLOOKUP($F134,plage_info_SME,1,0))</f>
        <v/>
      </c>
      <c r="O134" s="20">
        <f>IF(ISTEXT(E134),VLOOKUP($E134,plage_info_ME,7,0),VLOOKUP($F134,plage_info_SME,9,0))</f>
        <v/>
      </c>
      <c r="P134" s="20">
        <f>VLOOKUP($E134,plage_info_ME,8,0)</f>
        <v/>
      </c>
      <c r="Q134" s="20">
        <f>IF(ISTEXT(E134),VLOOKUP($E134,plage_info_ME,9,0),VLOOKUP($F134,plage_info_SME,11,0))</f>
        <v/>
      </c>
      <c r="R134" s="17" t="n"/>
      <c r="S134" s="17" t="n"/>
      <c r="T134" s="17">
        <f>VLOOKUP(S134,'AIDE Liste des actions'!$A$1:$D$67,4,0)</f>
        <v/>
      </c>
      <c r="U134" s="17" t="n"/>
      <c r="V134" s="17">
        <f>VLOOKUP($U134,plage_info_ROE,2,0)</f>
        <v/>
      </c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9" t="n"/>
      <c r="AG134" s="19" t="n"/>
      <c r="AH134" s="19" t="n"/>
      <c r="AI134" s="19" t="n"/>
      <c r="AJ134" s="19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20" t="n"/>
      <c r="AV134" s="20" t="n"/>
      <c r="AW134" s="17" t="n"/>
    </row>
    <row r="135">
      <c r="A135" s="17" t="n"/>
      <c r="B135" s="18" t="n"/>
      <c r="C135" s="19" t="n"/>
      <c r="D135" s="19" t="n"/>
      <c r="E135" s="20" t="n"/>
      <c r="F135" s="20" t="n"/>
      <c r="G135" s="17" t="n"/>
      <c r="H135" s="20">
        <f>IF(ISTEXT(E135),VLOOKUP($E135,plage_info_ME,10,0),VLOOKUP($F135,plage_info_SME,12,0))</f>
        <v/>
      </c>
      <c r="I135" s="20">
        <f>IF(ISTEXT(E135),VLOOKUP($E135,plage_info_ME,6,0),VLOOKUP($F135,plage_info_SME,5,0))</f>
        <v/>
      </c>
      <c r="J135" s="20">
        <f>IF(ISTEXT(E135),VLOOKUP($E135,plage_info_ME,5,0),VLOOKUP($F135,plage_info_SME,8,0))</f>
        <v/>
      </c>
      <c r="K135" s="20">
        <f>IF(ISTEXT(E135),VLOOKUP($E135,plage_info_ME,4,0),VLOOKUP($F135,plage_info_SME,7,0))</f>
        <v/>
      </c>
      <c r="L135" s="20">
        <f>IF(ISTEXT(E135),VLOOKUP($E135,plage_info_ME,3,0),VLOOKUP($F135,plage_info_SME,6,0))</f>
        <v/>
      </c>
      <c r="M135" s="20">
        <f>IF(ISTEXT(F135),VLOOKUP($F135,plage_info_SME,2,0),VLOOKUP($E135,plage_info_ME,2,0))</f>
        <v/>
      </c>
      <c r="N135" s="20">
        <f>IF(ISTEXT(E135),VLOOKUP($E135,plage_info_ME,1,0),VLOOKUP($F135,plage_info_SME,1,0))</f>
        <v/>
      </c>
      <c r="O135" s="20">
        <f>IF(ISTEXT(E135),VLOOKUP($E135,plage_info_ME,7,0),VLOOKUP($F135,plage_info_SME,9,0))</f>
        <v/>
      </c>
      <c r="P135" s="20">
        <f>VLOOKUP($E135,plage_info_ME,8,0)</f>
        <v/>
      </c>
      <c r="Q135" s="20">
        <f>IF(ISTEXT(E135),VLOOKUP($E135,plage_info_ME,9,0),VLOOKUP($F135,plage_info_SME,11,0))</f>
        <v/>
      </c>
      <c r="R135" s="17" t="n"/>
      <c r="S135" s="17" t="n"/>
      <c r="T135" s="17">
        <f>VLOOKUP(S135,'AIDE Liste des actions'!$A$1:$D$67,4,0)</f>
        <v/>
      </c>
      <c r="U135" s="17" t="n"/>
      <c r="V135" s="17">
        <f>VLOOKUP($U135,plage_info_ROE,2,0)</f>
        <v/>
      </c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9" t="n"/>
      <c r="AG135" s="19" t="n"/>
      <c r="AH135" s="19" t="n"/>
      <c r="AI135" s="19" t="n"/>
      <c r="AJ135" s="19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20" t="n"/>
      <c r="AV135" s="20" t="n"/>
      <c r="AW135" s="17" t="n"/>
    </row>
    <row r="136">
      <c r="A136" s="17" t="n"/>
      <c r="B136" s="18" t="n"/>
      <c r="C136" s="19" t="n"/>
      <c r="D136" s="19" t="n"/>
      <c r="E136" s="20" t="n"/>
      <c r="F136" s="20" t="n"/>
      <c r="G136" s="17" t="n"/>
      <c r="H136" s="20">
        <f>IF(ISTEXT(E136),VLOOKUP($E136,plage_info_ME,10,0),VLOOKUP($F136,plage_info_SME,12,0))</f>
        <v/>
      </c>
      <c r="I136" s="20">
        <f>IF(ISTEXT(E136),VLOOKUP($E136,plage_info_ME,6,0),VLOOKUP($F136,plage_info_SME,5,0))</f>
        <v/>
      </c>
      <c r="J136" s="20">
        <f>IF(ISTEXT(E136),VLOOKUP($E136,plage_info_ME,5,0),VLOOKUP($F136,plage_info_SME,8,0))</f>
        <v/>
      </c>
      <c r="K136" s="20">
        <f>IF(ISTEXT(E136),VLOOKUP($E136,plage_info_ME,4,0),VLOOKUP($F136,plage_info_SME,7,0))</f>
        <v/>
      </c>
      <c r="L136" s="20">
        <f>IF(ISTEXT(E136),VLOOKUP($E136,plage_info_ME,3,0),VLOOKUP($F136,plage_info_SME,6,0))</f>
        <v/>
      </c>
      <c r="M136" s="20">
        <f>IF(ISTEXT(F136),VLOOKUP($F136,plage_info_SME,2,0),VLOOKUP($E136,plage_info_ME,2,0))</f>
        <v/>
      </c>
      <c r="N136" s="20">
        <f>IF(ISTEXT(E136),VLOOKUP($E136,plage_info_ME,1,0),VLOOKUP($F136,plage_info_SME,1,0))</f>
        <v/>
      </c>
      <c r="O136" s="20">
        <f>IF(ISTEXT(E136),VLOOKUP($E136,plage_info_ME,7,0),VLOOKUP($F136,plage_info_SME,9,0))</f>
        <v/>
      </c>
      <c r="P136" s="20">
        <f>VLOOKUP($E136,plage_info_ME,8,0)</f>
        <v/>
      </c>
      <c r="Q136" s="20">
        <f>IF(ISTEXT(E136),VLOOKUP($E136,plage_info_ME,9,0),VLOOKUP($F136,plage_info_SME,11,0))</f>
        <v/>
      </c>
      <c r="R136" s="17" t="n"/>
      <c r="S136" s="17" t="n"/>
      <c r="T136" s="17">
        <f>VLOOKUP(S136,'AIDE Liste des actions'!$A$1:$D$67,4,0)</f>
        <v/>
      </c>
      <c r="U136" s="17" t="n"/>
      <c r="V136" s="17">
        <f>VLOOKUP($U136,plage_info_ROE,2,0)</f>
        <v/>
      </c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9" t="n"/>
      <c r="AG136" s="19" t="n"/>
      <c r="AH136" s="19" t="n"/>
      <c r="AI136" s="19" t="n"/>
      <c r="AJ136" s="19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20" t="n"/>
      <c r="AV136" s="20" t="n"/>
      <c r="AW136" s="17" t="n"/>
    </row>
    <row r="137">
      <c r="A137" s="17" t="n"/>
      <c r="B137" s="18" t="n"/>
      <c r="C137" s="19" t="n"/>
      <c r="D137" s="19" t="n"/>
      <c r="E137" s="20" t="n"/>
      <c r="F137" s="20" t="n"/>
      <c r="G137" s="17" t="n"/>
      <c r="H137" s="20">
        <f>IF(ISTEXT(E137),VLOOKUP($E137,plage_info_ME,10,0),VLOOKUP($F137,plage_info_SME,12,0))</f>
        <v/>
      </c>
      <c r="I137" s="20">
        <f>IF(ISTEXT(E137),VLOOKUP($E137,plage_info_ME,6,0),VLOOKUP($F137,plage_info_SME,5,0))</f>
        <v/>
      </c>
      <c r="J137" s="20">
        <f>IF(ISTEXT(E137),VLOOKUP($E137,plage_info_ME,5,0),VLOOKUP($F137,plage_info_SME,8,0))</f>
        <v/>
      </c>
      <c r="K137" s="20">
        <f>IF(ISTEXT(E137),VLOOKUP($E137,plage_info_ME,4,0),VLOOKUP($F137,plage_info_SME,7,0))</f>
        <v/>
      </c>
      <c r="L137" s="20">
        <f>IF(ISTEXT(E137),VLOOKUP($E137,plage_info_ME,3,0),VLOOKUP($F137,plage_info_SME,6,0))</f>
        <v/>
      </c>
      <c r="M137" s="20">
        <f>IF(ISTEXT(F137),VLOOKUP($F137,plage_info_SME,2,0),VLOOKUP($E137,plage_info_ME,2,0))</f>
        <v/>
      </c>
      <c r="N137" s="20">
        <f>IF(ISTEXT(E137),VLOOKUP($E137,plage_info_ME,1,0),VLOOKUP($F137,plage_info_SME,1,0))</f>
        <v/>
      </c>
      <c r="O137" s="20">
        <f>IF(ISTEXT(E137),VLOOKUP($E137,plage_info_ME,7,0),VLOOKUP($F137,plage_info_SME,9,0))</f>
        <v/>
      </c>
      <c r="P137" s="20">
        <f>VLOOKUP($E137,plage_info_ME,8,0)</f>
        <v/>
      </c>
      <c r="Q137" s="20">
        <f>IF(ISTEXT(E137),VLOOKUP($E137,plage_info_ME,9,0),VLOOKUP($F137,plage_info_SME,11,0))</f>
        <v/>
      </c>
      <c r="R137" s="17" t="n"/>
      <c r="S137" s="17" t="n"/>
      <c r="T137" s="17">
        <f>VLOOKUP(S137,'AIDE Liste des actions'!$A$1:$D$67,4,0)</f>
        <v/>
      </c>
      <c r="U137" s="17" t="n"/>
      <c r="V137" s="17">
        <f>VLOOKUP($U137,plage_info_ROE,2,0)</f>
        <v/>
      </c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9" t="n"/>
      <c r="AG137" s="19" t="n"/>
      <c r="AH137" s="19" t="n"/>
      <c r="AI137" s="19" t="n"/>
      <c r="AJ137" s="19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20" t="n"/>
      <c r="AV137" s="20" t="n"/>
      <c r="AW137" s="17" t="n"/>
    </row>
    <row r="138">
      <c r="A138" s="17" t="n"/>
      <c r="B138" s="18" t="n"/>
      <c r="C138" s="19" t="n"/>
      <c r="D138" s="19" t="n"/>
      <c r="E138" s="20" t="n"/>
      <c r="F138" s="20" t="n"/>
      <c r="G138" s="17" t="n"/>
      <c r="H138" s="20">
        <f>IF(ISTEXT(E138),VLOOKUP($E138,plage_info_ME,10,0),VLOOKUP($F138,plage_info_SME,12,0))</f>
        <v/>
      </c>
      <c r="I138" s="20">
        <f>IF(ISTEXT(E138),VLOOKUP($E138,plage_info_ME,6,0),VLOOKUP($F138,plage_info_SME,5,0))</f>
        <v/>
      </c>
      <c r="J138" s="20">
        <f>IF(ISTEXT(E138),VLOOKUP($E138,plage_info_ME,5,0),VLOOKUP($F138,plage_info_SME,8,0))</f>
        <v/>
      </c>
      <c r="K138" s="20">
        <f>IF(ISTEXT(E138),VLOOKUP($E138,plage_info_ME,4,0),VLOOKUP($F138,plage_info_SME,7,0))</f>
        <v/>
      </c>
      <c r="L138" s="20">
        <f>IF(ISTEXT(E138),VLOOKUP($E138,plage_info_ME,3,0),VLOOKUP($F138,plage_info_SME,6,0))</f>
        <v/>
      </c>
      <c r="M138" s="20">
        <f>IF(ISTEXT(F138),VLOOKUP($F138,plage_info_SME,2,0),VLOOKUP($E138,plage_info_ME,2,0))</f>
        <v/>
      </c>
      <c r="N138" s="20">
        <f>IF(ISTEXT(E138),VLOOKUP($E138,plage_info_ME,1,0),VLOOKUP($F138,plage_info_SME,1,0))</f>
        <v/>
      </c>
      <c r="O138" s="20">
        <f>IF(ISTEXT(E138),VLOOKUP($E138,plage_info_ME,7,0),VLOOKUP($F138,plage_info_SME,9,0))</f>
        <v/>
      </c>
      <c r="P138" s="20">
        <f>VLOOKUP($E138,plage_info_ME,8,0)</f>
        <v/>
      </c>
      <c r="Q138" s="20">
        <f>IF(ISTEXT(E138),VLOOKUP($E138,plage_info_ME,9,0),VLOOKUP($F138,plage_info_SME,11,0))</f>
        <v/>
      </c>
      <c r="R138" s="17" t="n"/>
      <c r="S138" s="17" t="n"/>
      <c r="T138" s="17">
        <f>VLOOKUP(S138,'AIDE Liste des actions'!$A$1:$D$67,4,0)</f>
        <v/>
      </c>
      <c r="U138" s="17" t="n"/>
      <c r="V138" s="17">
        <f>VLOOKUP($U138,plage_info_ROE,2,0)</f>
        <v/>
      </c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9" t="n"/>
      <c r="AG138" s="19" t="n"/>
      <c r="AH138" s="19" t="n"/>
      <c r="AI138" s="19" t="n"/>
      <c r="AJ138" s="19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20" t="n"/>
      <c r="AV138" s="20" t="n"/>
      <c r="AW138" s="17" t="n"/>
    </row>
    <row r="139">
      <c r="A139" s="17" t="n"/>
      <c r="B139" s="18" t="n"/>
      <c r="C139" s="19" t="n"/>
      <c r="D139" s="19" t="n"/>
      <c r="E139" s="20" t="n"/>
      <c r="F139" s="20" t="n"/>
      <c r="G139" s="17" t="n"/>
      <c r="H139" s="20">
        <f>IF(ISTEXT(E139),VLOOKUP($E139,plage_info_ME,10,0),VLOOKUP($F139,plage_info_SME,12,0))</f>
        <v/>
      </c>
      <c r="I139" s="20">
        <f>IF(ISTEXT(E139),VLOOKUP($E139,plage_info_ME,6,0),VLOOKUP($F139,plage_info_SME,5,0))</f>
        <v/>
      </c>
      <c r="J139" s="20">
        <f>IF(ISTEXT(E139),VLOOKUP($E139,plage_info_ME,5,0),VLOOKUP($F139,plage_info_SME,8,0))</f>
        <v/>
      </c>
      <c r="K139" s="20">
        <f>IF(ISTEXT(E139),VLOOKUP($E139,plage_info_ME,4,0),VLOOKUP($F139,plage_info_SME,7,0))</f>
        <v/>
      </c>
      <c r="L139" s="20">
        <f>IF(ISTEXT(E139),VLOOKUP($E139,plage_info_ME,3,0),VLOOKUP($F139,plage_info_SME,6,0))</f>
        <v/>
      </c>
      <c r="M139" s="20">
        <f>IF(ISTEXT(F139),VLOOKUP($F139,plage_info_SME,2,0),VLOOKUP($E139,plage_info_ME,2,0))</f>
        <v/>
      </c>
      <c r="N139" s="20">
        <f>IF(ISTEXT(E139),VLOOKUP($E139,plage_info_ME,1,0),VLOOKUP($F139,plage_info_SME,1,0))</f>
        <v/>
      </c>
      <c r="O139" s="20">
        <f>IF(ISTEXT(E139),VLOOKUP($E139,plage_info_ME,7,0),VLOOKUP($F139,plage_info_SME,9,0))</f>
        <v/>
      </c>
      <c r="P139" s="20">
        <f>VLOOKUP($E139,plage_info_ME,8,0)</f>
        <v/>
      </c>
      <c r="Q139" s="20">
        <f>IF(ISTEXT(E139),VLOOKUP($E139,plage_info_ME,9,0),VLOOKUP($F139,plage_info_SME,11,0))</f>
        <v/>
      </c>
      <c r="R139" s="17" t="n"/>
      <c r="S139" s="17" t="n"/>
      <c r="T139" s="17">
        <f>VLOOKUP(S139,'AIDE Liste des actions'!$A$1:$D$67,4,0)</f>
        <v/>
      </c>
      <c r="U139" s="17" t="n"/>
      <c r="V139" s="17">
        <f>VLOOKUP($U139,plage_info_ROE,2,0)</f>
        <v/>
      </c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9" t="n"/>
      <c r="AG139" s="19" t="n"/>
      <c r="AH139" s="19" t="n"/>
      <c r="AI139" s="19" t="n"/>
      <c r="AJ139" s="19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20" t="n"/>
      <c r="AV139" s="20" t="n"/>
      <c r="AW139" s="17" t="n"/>
    </row>
    <row r="140">
      <c r="A140" s="17" t="n"/>
      <c r="B140" s="18" t="n"/>
      <c r="C140" s="19" t="n"/>
      <c r="D140" s="19" t="n"/>
      <c r="E140" s="20" t="n"/>
      <c r="F140" s="20" t="n"/>
      <c r="G140" s="17" t="n"/>
      <c r="H140" s="20">
        <f>IF(ISTEXT(E140),VLOOKUP($E140,plage_info_ME,10,0),VLOOKUP($F140,plage_info_SME,12,0))</f>
        <v/>
      </c>
      <c r="I140" s="20">
        <f>IF(ISTEXT(E140),VLOOKUP($E140,plage_info_ME,6,0),VLOOKUP($F140,plage_info_SME,5,0))</f>
        <v/>
      </c>
      <c r="J140" s="20">
        <f>IF(ISTEXT(E140),VLOOKUP($E140,plage_info_ME,5,0),VLOOKUP($F140,plage_info_SME,8,0))</f>
        <v/>
      </c>
      <c r="K140" s="20">
        <f>IF(ISTEXT(E140),VLOOKUP($E140,plage_info_ME,4,0),VLOOKUP($F140,plage_info_SME,7,0))</f>
        <v/>
      </c>
      <c r="L140" s="20">
        <f>IF(ISTEXT(E140),VLOOKUP($E140,plage_info_ME,3,0),VLOOKUP($F140,plage_info_SME,6,0))</f>
        <v/>
      </c>
      <c r="M140" s="20">
        <f>IF(ISTEXT(F140),VLOOKUP($F140,plage_info_SME,2,0),VLOOKUP($E140,plage_info_ME,2,0))</f>
        <v/>
      </c>
      <c r="N140" s="20">
        <f>IF(ISTEXT(E140),VLOOKUP($E140,plage_info_ME,1,0),VLOOKUP($F140,plage_info_SME,1,0))</f>
        <v/>
      </c>
      <c r="O140" s="20">
        <f>IF(ISTEXT(E140),VLOOKUP($E140,plage_info_ME,7,0),VLOOKUP($F140,plage_info_SME,9,0))</f>
        <v/>
      </c>
      <c r="P140" s="20">
        <f>VLOOKUP($E140,plage_info_ME,8,0)</f>
        <v/>
      </c>
      <c r="Q140" s="20">
        <f>IF(ISTEXT(E140),VLOOKUP($E140,plage_info_ME,9,0),VLOOKUP($F140,plage_info_SME,11,0))</f>
        <v/>
      </c>
      <c r="R140" s="17" t="n"/>
      <c r="S140" s="17" t="n"/>
      <c r="T140" s="17">
        <f>VLOOKUP(S140,'AIDE Liste des actions'!$A$1:$D$67,4,0)</f>
        <v/>
      </c>
      <c r="U140" s="17" t="n"/>
      <c r="V140" s="17">
        <f>VLOOKUP($U140,plage_info_ROE,2,0)</f>
        <v/>
      </c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9" t="n"/>
      <c r="AG140" s="19" t="n"/>
      <c r="AH140" s="19" t="n"/>
      <c r="AI140" s="19" t="n"/>
      <c r="AJ140" s="19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20" t="n"/>
      <c r="AV140" s="20" t="n"/>
      <c r="AW140" s="17" t="n"/>
    </row>
    <row r="141">
      <c r="A141" s="17" t="n"/>
      <c r="B141" s="18" t="n"/>
      <c r="C141" s="19" t="n"/>
      <c r="D141" s="19" t="n"/>
      <c r="E141" s="20" t="n"/>
      <c r="F141" s="20" t="n"/>
      <c r="G141" s="17" t="n"/>
      <c r="H141" s="20">
        <f>IF(ISTEXT(E141),VLOOKUP($E141,plage_info_ME,10,0),VLOOKUP($F141,plage_info_SME,12,0))</f>
        <v/>
      </c>
      <c r="I141" s="20">
        <f>IF(ISTEXT(E141),VLOOKUP($E141,plage_info_ME,6,0),VLOOKUP($F141,plage_info_SME,5,0))</f>
        <v/>
      </c>
      <c r="J141" s="20">
        <f>IF(ISTEXT(E141),VLOOKUP($E141,plage_info_ME,5,0),VLOOKUP($F141,plage_info_SME,8,0))</f>
        <v/>
      </c>
      <c r="K141" s="20">
        <f>IF(ISTEXT(E141),VLOOKUP($E141,plage_info_ME,4,0),VLOOKUP($F141,plage_info_SME,7,0))</f>
        <v/>
      </c>
      <c r="L141" s="20">
        <f>IF(ISTEXT(E141),VLOOKUP($E141,plage_info_ME,3,0),VLOOKUP($F141,plage_info_SME,6,0))</f>
        <v/>
      </c>
      <c r="M141" s="20">
        <f>IF(ISTEXT(F141),VLOOKUP($F141,plage_info_SME,2,0),VLOOKUP($E141,plage_info_ME,2,0))</f>
        <v/>
      </c>
      <c r="N141" s="20">
        <f>IF(ISTEXT(E141),VLOOKUP($E141,plage_info_ME,1,0),VLOOKUP($F141,plage_info_SME,1,0))</f>
        <v/>
      </c>
      <c r="O141" s="20">
        <f>IF(ISTEXT(E141),VLOOKUP($E141,plage_info_ME,7,0),VLOOKUP($F141,plage_info_SME,9,0))</f>
        <v/>
      </c>
      <c r="P141" s="20">
        <f>VLOOKUP($E141,plage_info_ME,8,0)</f>
        <v/>
      </c>
      <c r="Q141" s="20">
        <f>IF(ISTEXT(E141),VLOOKUP($E141,plage_info_ME,9,0),VLOOKUP($F141,plage_info_SME,11,0))</f>
        <v/>
      </c>
      <c r="R141" s="17" t="n"/>
      <c r="S141" s="17" t="n"/>
      <c r="T141" s="17">
        <f>VLOOKUP(S141,'AIDE Liste des actions'!$A$1:$D$67,4,0)</f>
        <v/>
      </c>
      <c r="U141" s="17" t="n"/>
      <c r="V141" s="17">
        <f>VLOOKUP($U141,plage_info_ROE,2,0)</f>
        <v/>
      </c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9" t="n"/>
      <c r="AG141" s="19" t="n"/>
      <c r="AH141" s="19" t="n"/>
      <c r="AI141" s="19" t="n"/>
      <c r="AJ141" s="19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20" t="n"/>
      <c r="AV141" s="20" t="n"/>
      <c r="AW141" s="17" t="n"/>
    </row>
    <row r="142">
      <c r="A142" s="17" t="n"/>
      <c r="B142" s="18" t="n"/>
      <c r="C142" s="19" t="n"/>
      <c r="D142" s="19" t="n"/>
      <c r="E142" s="20" t="n"/>
      <c r="F142" s="20" t="n"/>
      <c r="G142" s="17" t="n"/>
      <c r="H142" s="20">
        <f>IF(ISTEXT(E142),VLOOKUP($E142,plage_info_ME,10,0),VLOOKUP($F142,plage_info_SME,12,0))</f>
        <v/>
      </c>
      <c r="I142" s="20">
        <f>IF(ISTEXT(E142),VLOOKUP($E142,plage_info_ME,6,0),VLOOKUP($F142,plage_info_SME,5,0))</f>
        <v/>
      </c>
      <c r="J142" s="20">
        <f>IF(ISTEXT(E142),VLOOKUP($E142,plage_info_ME,5,0),VLOOKUP($F142,plage_info_SME,8,0))</f>
        <v/>
      </c>
      <c r="K142" s="20">
        <f>IF(ISTEXT(E142),VLOOKUP($E142,plage_info_ME,4,0),VLOOKUP($F142,plage_info_SME,7,0))</f>
        <v/>
      </c>
      <c r="L142" s="20">
        <f>IF(ISTEXT(E142),VLOOKUP($E142,plage_info_ME,3,0),VLOOKUP($F142,plage_info_SME,6,0))</f>
        <v/>
      </c>
      <c r="M142" s="20">
        <f>IF(ISTEXT(F142),VLOOKUP($F142,plage_info_SME,2,0),VLOOKUP($E142,plage_info_ME,2,0))</f>
        <v/>
      </c>
      <c r="N142" s="20">
        <f>IF(ISTEXT(E142),VLOOKUP($E142,plage_info_ME,1,0),VLOOKUP($F142,plage_info_SME,1,0))</f>
        <v/>
      </c>
      <c r="O142" s="20">
        <f>IF(ISTEXT(E142),VLOOKUP($E142,plage_info_ME,7,0),VLOOKUP($F142,plage_info_SME,9,0))</f>
        <v/>
      </c>
      <c r="P142" s="20">
        <f>VLOOKUP($E142,plage_info_ME,8,0)</f>
        <v/>
      </c>
      <c r="Q142" s="20">
        <f>IF(ISTEXT(E142),VLOOKUP($E142,plage_info_ME,9,0),VLOOKUP($F142,plage_info_SME,11,0))</f>
        <v/>
      </c>
      <c r="R142" s="17" t="n"/>
      <c r="S142" s="17" t="n"/>
      <c r="T142" s="17">
        <f>VLOOKUP(S142,'AIDE Liste des actions'!$A$1:$D$67,4,0)</f>
        <v/>
      </c>
      <c r="U142" s="17" t="n"/>
      <c r="V142" s="17">
        <f>VLOOKUP($U142,plage_info_ROE,2,0)</f>
        <v/>
      </c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9" t="n"/>
      <c r="AG142" s="19" t="n"/>
      <c r="AH142" s="19" t="n"/>
      <c r="AI142" s="19" t="n"/>
      <c r="AJ142" s="19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20" t="n"/>
      <c r="AV142" s="20" t="n"/>
      <c r="AW142" s="17" t="n"/>
    </row>
    <row r="143">
      <c r="A143" s="17" t="n"/>
      <c r="B143" s="18" t="n"/>
      <c r="C143" s="19" t="n"/>
      <c r="D143" s="19" t="n"/>
      <c r="E143" s="20" t="n"/>
      <c r="F143" s="20" t="n"/>
      <c r="G143" s="17" t="n"/>
      <c r="H143" s="20">
        <f>IF(ISTEXT(E143),VLOOKUP($E143,plage_info_ME,10,0),VLOOKUP($F143,plage_info_SME,12,0))</f>
        <v/>
      </c>
      <c r="I143" s="20">
        <f>IF(ISTEXT(E143),VLOOKUP($E143,plage_info_ME,6,0),VLOOKUP($F143,plage_info_SME,5,0))</f>
        <v/>
      </c>
      <c r="J143" s="20">
        <f>IF(ISTEXT(E143),VLOOKUP($E143,plage_info_ME,5,0),VLOOKUP($F143,plage_info_SME,8,0))</f>
        <v/>
      </c>
      <c r="K143" s="20">
        <f>IF(ISTEXT(E143),VLOOKUP($E143,plage_info_ME,4,0),VLOOKUP($F143,plage_info_SME,7,0))</f>
        <v/>
      </c>
      <c r="L143" s="20">
        <f>IF(ISTEXT(E143),VLOOKUP($E143,plage_info_ME,3,0),VLOOKUP($F143,plage_info_SME,6,0))</f>
        <v/>
      </c>
      <c r="M143" s="20">
        <f>IF(ISTEXT(F143),VLOOKUP($F143,plage_info_SME,2,0),VLOOKUP($E143,plage_info_ME,2,0))</f>
        <v/>
      </c>
      <c r="N143" s="20">
        <f>IF(ISTEXT(E143),VLOOKUP($E143,plage_info_ME,1,0),VLOOKUP($F143,plage_info_SME,1,0))</f>
        <v/>
      </c>
      <c r="O143" s="20">
        <f>IF(ISTEXT(E143),VLOOKUP($E143,plage_info_ME,7,0),VLOOKUP($F143,plage_info_SME,9,0))</f>
        <v/>
      </c>
      <c r="P143" s="20">
        <f>VLOOKUP($E143,plage_info_ME,8,0)</f>
        <v/>
      </c>
      <c r="Q143" s="20">
        <f>IF(ISTEXT(E143),VLOOKUP($E143,plage_info_ME,9,0),VLOOKUP($F143,plage_info_SME,11,0))</f>
        <v/>
      </c>
      <c r="R143" s="17" t="n"/>
      <c r="S143" s="17" t="n"/>
      <c r="T143" s="17">
        <f>VLOOKUP(S143,'AIDE Liste des actions'!$A$1:$D$67,4,0)</f>
        <v/>
      </c>
      <c r="U143" s="17" t="n"/>
      <c r="V143" s="17">
        <f>VLOOKUP($U143,plage_info_ROE,2,0)</f>
        <v/>
      </c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9" t="n"/>
      <c r="AG143" s="19" t="n"/>
      <c r="AH143" s="19" t="n"/>
      <c r="AI143" s="19" t="n"/>
      <c r="AJ143" s="19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20" t="n"/>
      <c r="AV143" s="20" t="n"/>
      <c r="AW143" s="17" t="n"/>
    </row>
    <row r="144">
      <c r="A144" s="17" t="n"/>
      <c r="B144" s="18" t="n"/>
      <c r="C144" s="19" t="n"/>
      <c r="D144" s="19" t="n"/>
      <c r="E144" s="20" t="n"/>
      <c r="F144" s="20" t="n"/>
      <c r="G144" s="17" t="n"/>
      <c r="H144" s="20">
        <f>IF(ISTEXT(E144),VLOOKUP($E144,plage_info_ME,10,0),VLOOKUP($F144,plage_info_SME,12,0))</f>
        <v/>
      </c>
      <c r="I144" s="20">
        <f>IF(ISTEXT(E144),VLOOKUP($E144,plage_info_ME,6,0),VLOOKUP($F144,plage_info_SME,5,0))</f>
        <v/>
      </c>
      <c r="J144" s="20">
        <f>IF(ISTEXT(E144),VLOOKUP($E144,plage_info_ME,5,0),VLOOKUP($F144,plage_info_SME,8,0))</f>
        <v/>
      </c>
      <c r="K144" s="20">
        <f>IF(ISTEXT(E144),VLOOKUP($E144,plage_info_ME,4,0),VLOOKUP($F144,plage_info_SME,7,0))</f>
        <v/>
      </c>
      <c r="L144" s="20">
        <f>IF(ISTEXT(E144),VLOOKUP($E144,plage_info_ME,3,0),VLOOKUP($F144,plage_info_SME,6,0))</f>
        <v/>
      </c>
      <c r="M144" s="20">
        <f>IF(ISTEXT(F144),VLOOKUP($F144,plage_info_SME,2,0),VLOOKUP($E144,plage_info_ME,2,0))</f>
        <v/>
      </c>
      <c r="N144" s="20">
        <f>IF(ISTEXT(E144),VLOOKUP($E144,plage_info_ME,1,0),VLOOKUP($F144,plage_info_SME,1,0))</f>
        <v/>
      </c>
      <c r="O144" s="20">
        <f>IF(ISTEXT(E144),VLOOKUP($E144,plage_info_ME,7,0),VLOOKUP($F144,plage_info_SME,9,0))</f>
        <v/>
      </c>
      <c r="P144" s="20">
        <f>VLOOKUP($E144,plage_info_ME,8,0)</f>
        <v/>
      </c>
      <c r="Q144" s="20">
        <f>IF(ISTEXT(E144),VLOOKUP($E144,plage_info_ME,9,0),VLOOKUP($F144,plage_info_SME,11,0))</f>
        <v/>
      </c>
      <c r="R144" s="17" t="n"/>
      <c r="S144" s="17" t="n"/>
      <c r="T144" s="17">
        <f>VLOOKUP(S144,'AIDE Liste des actions'!$A$1:$D$67,4,0)</f>
        <v/>
      </c>
      <c r="U144" s="17" t="n"/>
      <c r="V144" s="17">
        <f>VLOOKUP($U144,plage_info_ROE,2,0)</f>
        <v/>
      </c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9" t="n"/>
      <c r="AG144" s="19" t="n"/>
      <c r="AH144" s="19" t="n"/>
      <c r="AI144" s="19" t="n"/>
      <c r="AJ144" s="19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20" t="n"/>
      <c r="AV144" s="20" t="n"/>
      <c r="AW144" s="17" t="n"/>
    </row>
    <row r="145">
      <c r="A145" s="17" t="n"/>
      <c r="B145" s="18" t="n"/>
      <c r="C145" s="19" t="n"/>
      <c r="D145" s="19" t="n"/>
      <c r="E145" s="20" t="n"/>
      <c r="F145" s="20" t="n"/>
      <c r="G145" s="17" t="n"/>
      <c r="H145" s="20">
        <f>IF(ISTEXT(E145),VLOOKUP($E145,plage_info_ME,10,0),VLOOKUP($F145,plage_info_SME,12,0))</f>
        <v/>
      </c>
      <c r="I145" s="20">
        <f>IF(ISTEXT(E145),VLOOKUP($E145,plage_info_ME,6,0),VLOOKUP($F145,plage_info_SME,5,0))</f>
        <v/>
      </c>
      <c r="J145" s="20">
        <f>IF(ISTEXT(E145),VLOOKUP($E145,plage_info_ME,5,0),VLOOKUP($F145,plage_info_SME,8,0))</f>
        <v/>
      </c>
      <c r="K145" s="20">
        <f>IF(ISTEXT(E145),VLOOKUP($E145,plage_info_ME,4,0),VLOOKUP($F145,plage_info_SME,7,0))</f>
        <v/>
      </c>
      <c r="L145" s="20">
        <f>IF(ISTEXT(E145),VLOOKUP($E145,plage_info_ME,3,0),VLOOKUP($F145,plage_info_SME,6,0))</f>
        <v/>
      </c>
      <c r="M145" s="20">
        <f>IF(ISTEXT(F145),VLOOKUP($F145,plage_info_SME,2,0),VLOOKUP($E145,plage_info_ME,2,0))</f>
        <v/>
      </c>
      <c r="N145" s="20">
        <f>IF(ISTEXT(E145),VLOOKUP($E145,plage_info_ME,1,0),VLOOKUP($F145,plage_info_SME,1,0))</f>
        <v/>
      </c>
      <c r="O145" s="20">
        <f>IF(ISTEXT(E145),VLOOKUP($E145,plage_info_ME,7,0),VLOOKUP($F145,plage_info_SME,9,0))</f>
        <v/>
      </c>
      <c r="P145" s="20">
        <f>VLOOKUP($E145,plage_info_ME,8,0)</f>
        <v/>
      </c>
      <c r="Q145" s="20">
        <f>IF(ISTEXT(E145),VLOOKUP($E145,plage_info_ME,9,0),VLOOKUP($F145,plage_info_SME,11,0))</f>
        <v/>
      </c>
      <c r="R145" s="17" t="n"/>
      <c r="S145" s="17" t="n"/>
      <c r="T145" s="17">
        <f>VLOOKUP(S145,'AIDE Liste des actions'!$A$1:$D$67,4,0)</f>
        <v/>
      </c>
      <c r="U145" s="17" t="n"/>
      <c r="V145" s="17">
        <f>VLOOKUP($U145,plage_info_ROE,2,0)</f>
        <v/>
      </c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9" t="n"/>
      <c r="AG145" s="19" t="n"/>
      <c r="AH145" s="19" t="n"/>
      <c r="AI145" s="19" t="n"/>
      <c r="AJ145" s="19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20" t="n"/>
      <c r="AV145" s="20" t="n"/>
      <c r="AW145" s="17" t="n"/>
    </row>
    <row r="146">
      <c r="A146" s="17" t="n"/>
      <c r="B146" s="18" t="n"/>
      <c r="C146" s="19" t="n"/>
      <c r="D146" s="19" t="n"/>
      <c r="E146" s="20" t="n"/>
      <c r="F146" s="20" t="n"/>
      <c r="G146" s="17" t="n"/>
      <c r="H146" s="20">
        <f>IF(ISTEXT(E146),VLOOKUP($E146,plage_info_ME,10,0),VLOOKUP($F146,plage_info_SME,12,0))</f>
        <v/>
      </c>
      <c r="I146" s="20">
        <f>IF(ISTEXT(E146),VLOOKUP($E146,plage_info_ME,6,0),VLOOKUP($F146,plage_info_SME,5,0))</f>
        <v/>
      </c>
      <c r="J146" s="20">
        <f>IF(ISTEXT(E146),VLOOKUP($E146,plage_info_ME,5,0),VLOOKUP($F146,plage_info_SME,8,0))</f>
        <v/>
      </c>
      <c r="K146" s="20">
        <f>IF(ISTEXT(E146),VLOOKUP($E146,plage_info_ME,4,0),VLOOKUP($F146,plage_info_SME,7,0))</f>
        <v/>
      </c>
      <c r="L146" s="20">
        <f>IF(ISTEXT(E146),VLOOKUP($E146,plage_info_ME,3,0),VLOOKUP($F146,plage_info_SME,6,0))</f>
        <v/>
      </c>
      <c r="M146" s="20">
        <f>IF(ISTEXT(F146),VLOOKUP($F146,plage_info_SME,2,0),VLOOKUP($E146,plage_info_ME,2,0))</f>
        <v/>
      </c>
      <c r="N146" s="20">
        <f>IF(ISTEXT(E146),VLOOKUP($E146,plage_info_ME,1,0),VLOOKUP($F146,plage_info_SME,1,0))</f>
        <v/>
      </c>
      <c r="O146" s="20">
        <f>IF(ISTEXT(E146),VLOOKUP($E146,plage_info_ME,7,0),VLOOKUP($F146,plage_info_SME,9,0))</f>
        <v/>
      </c>
      <c r="P146" s="20">
        <f>VLOOKUP($E146,plage_info_ME,8,0)</f>
        <v/>
      </c>
      <c r="Q146" s="20">
        <f>IF(ISTEXT(E146),VLOOKUP($E146,plage_info_ME,9,0),VLOOKUP($F146,plage_info_SME,11,0))</f>
        <v/>
      </c>
      <c r="R146" s="17" t="n"/>
      <c r="S146" s="17" t="n"/>
      <c r="T146" s="17">
        <f>VLOOKUP(S146,'AIDE Liste des actions'!$A$1:$D$67,4,0)</f>
        <v/>
      </c>
      <c r="U146" s="17" t="n"/>
      <c r="V146" s="17">
        <f>VLOOKUP($U146,plage_info_ROE,2,0)</f>
        <v/>
      </c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9" t="n"/>
      <c r="AG146" s="19" t="n"/>
      <c r="AH146" s="19" t="n"/>
      <c r="AI146" s="19" t="n"/>
      <c r="AJ146" s="19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20" t="n"/>
      <c r="AV146" s="20" t="n"/>
      <c r="AW146" s="17" t="n"/>
    </row>
    <row r="147">
      <c r="A147" s="17" t="n"/>
      <c r="B147" s="18" t="n"/>
      <c r="C147" s="19" t="n"/>
      <c r="D147" s="19" t="n"/>
      <c r="E147" s="20" t="n"/>
      <c r="F147" s="20" t="n"/>
      <c r="G147" s="17" t="n"/>
      <c r="H147" s="20">
        <f>IF(ISTEXT(E147),VLOOKUP($E147,plage_info_ME,10,0),VLOOKUP($F147,plage_info_SME,12,0))</f>
        <v/>
      </c>
      <c r="I147" s="20">
        <f>IF(ISTEXT(E147),VLOOKUP($E147,plage_info_ME,6,0),VLOOKUP($F147,plage_info_SME,5,0))</f>
        <v/>
      </c>
      <c r="J147" s="20">
        <f>IF(ISTEXT(E147),VLOOKUP($E147,plage_info_ME,5,0),VLOOKUP($F147,plage_info_SME,8,0))</f>
        <v/>
      </c>
      <c r="K147" s="20">
        <f>IF(ISTEXT(E147),VLOOKUP($E147,plage_info_ME,4,0),VLOOKUP($F147,plage_info_SME,7,0))</f>
        <v/>
      </c>
      <c r="L147" s="20">
        <f>IF(ISTEXT(E147),VLOOKUP($E147,plage_info_ME,3,0),VLOOKUP($F147,plage_info_SME,6,0))</f>
        <v/>
      </c>
      <c r="M147" s="20">
        <f>IF(ISTEXT(F147),VLOOKUP($F147,plage_info_SME,2,0),VLOOKUP($E147,plage_info_ME,2,0))</f>
        <v/>
      </c>
      <c r="N147" s="20">
        <f>IF(ISTEXT(E147),VLOOKUP($E147,plage_info_ME,1,0),VLOOKUP($F147,plage_info_SME,1,0))</f>
        <v/>
      </c>
      <c r="O147" s="20">
        <f>IF(ISTEXT(E147),VLOOKUP($E147,plage_info_ME,7,0),VLOOKUP($F147,plage_info_SME,9,0))</f>
        <v/>
      </c>
      <c r="P147" s="20">
        <f>VLOOKUP($E147,plage_info_ME,8,0)</f>
        <v/>
      </c>
      <c r="Q147" s="20">
        <f>IF(ISTEXT(E147),VLOOKUP($E147,plage_info_ME,9,0),VLOOKUP($F147,plage_info_SME,11,0))</f>
        <v/>
      </c>
      <c r="R147" s="17" t="n"/>
      <c r="S147" s="17" t="n"/>
      <c r="T147" s="17">
        <f>VLOOKUP(S147,'AIDE Liste des actions'!$A$1:$D$67,4,0)</f>
        <v/>
      </c>
      <c r="U147" s="17" t="n"/>
      <c r="V147" s="17">
        <f>VLOOKUP($U147,plage_info_ROE,2,0)</f>
        <v/>
      </c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9" t="n"/>
      <c r="AG147" s="19" t="n"/>
      <c r="AH147" s="19" t="n"/>
      <c r="AI147" s="19" t="n"/>
      <c r="AJ147" s="19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20" t="n"/>
      <c r="AV147" s="20" t="n"/>
      <c r="AW147" s="17" t="n"/>
    </row>
    <row r="148">
      <c r="A148" s="17" t="n"/>
      <c r="B148" s="18" t="n"/>
      <c r="C148" s="19" t="n"/>
      <c r="D148" s="19" t="n"/>
      <c r="E148" s="20" t="n"/>
      <c r="F148" s="20" t="n"/>
      <c r="G148" s="17" t="n"/>
      <c r="H148" s="20">
        <f>IF(ISTEXT(E148),VLOOKUP($E148,plage_info_ME,10,0),VLOOKUP($F148,plage_info_SME,12,0))</f>
        <v/>
      </c>
      <c r="I148" s="20">
        <f>IF(ISTEXT(E148),VLOOKUP($E148,plage_info_ME,6,0),VLOOKUP($F148,plage_info_SME,5,0))</f>
        <v/>
      </c>
      <c r="J148" s="20">
        <f>IF(ISTEXT(E148),VLOOKUP($E148,plage_info_ME,5,0),VLOOKUP($F148,plage_info_SME,8,0))</f>
        <v/>
      </c>
      <c r="K148" s="20">
        <f>IF(ISTEXT(E148),VLOOKUP($E148,plage_info_ME,4,0),VLOOKUP($F148,plage_info_SME,7,0))</f>
        <v/>
      </c>
      <c r="L148" s="20">
        <f>IF(ISTEXT(E148),VLOOKUP($E148,plage_info_ME,3,0),VLOOKUP($F148,plage_info_SME,6,0))</f>
        <v/>
      </c>
      <c r="M148" s="20">
        <f>IF(ISTEXT(F148),VLOOKUP($F148,plage_info_SME,2,0),VLOOKUP($E148,plage_info_ME,2,0))</f>
        <v/>
      </c>
      <c r="N148" s="20">
        <f>IF(ISTEXT(E148),VLOOKUP($E148,plage_info_ME,1,0),VLOOKUP($F148,plage_info_SME,1,0))</f>
        <v/>
      </c>
      <c r="O148" s="20">
        <f>IF(ISTEXT(E148),VLOOKUP($E148,plage_info_ME,7,0),VLOOKUP($F148,plage_info_SME,9,0))</f>
        <v/>
      </c>
      <c r="P148" s="20">
        <f>VLOOKUP($E148,plage_info_ME,8,0)</f>
        <v/>
      </c>
      <c r="Q148" s="20">
        <f>IF(ISTEXT(E148),VLOOKUP($E148,plage_info_ME,9,0),VLOOKUP($F148,plage_info_SME,11,0))</f>
        <v/>
      </c>
      <c r="R148" s="17" t="n"/>
      <c r="S148" s="17" t="n"/>
      <c r="T148" s="17">
        <f>VLOOKUP(S148,'AIDE Liste des actions'!$A$1:$D$67,4,0)</f>
        <v/>
      </c>
      <c r="U148" s="17" t="n"/>
      <c r="V148" s="17">
        <f>VLOOKUP($U148,plage_info_ROE,2,0)</f>
        <v/>
      </c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9" t="n"/>
      <c r="AG148" s="19" t="n"/>
      <c r="AH148" s="19" t="n"/>
      <c r="AI148" s="19" t="n"/>
      <c r="AJ148" s="19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20" t="n"/>
      <c r="AV148" s="20" t="n"/>
      <c r="AW148" s="17" t="n"/>
    </row>
    <row r="149">
      <c r="A149" s="17" t="n"/>
      <c r="B149" s="18" t="n"/>
      <c r="C149" s="19" t="n"/>
      <c r="D149" s="19" t="n"/>
      <c r="E149" s="20" t="n"/>
      <c r="F149" s="20" t="n"/>
      <c r="G149" s="17" t="n"/>
      <c r="H149" s="20">
        <f>IF(ISTEXT(E149),VLOOKUP($E149,plage_info_ME,10,0),VLOOKUP($F149,plage_info_SME,12,0))</f>
        <v/>
      </c>
      <c r="I149" s="20">
        <f>IF(ISTEXT(E149),VLOOKUP($E149,plage_info_ME,6,0),VLOOKUP($F149,plage_info_SME,5,0))</f>
        <v/>
      </c>
      <c r="J149" s="20">
        <f>IF(ISTEXT(E149),VLOOKUP($E149,plage_info_ME,5,0),VLOOKUP($F149,plage_info_SME,8,0))</f>
        <v/>
      </c>
      <c r="K149" s="20">
        <f>IF(ISTEXT(E149),VLOOKUP($E149,plage_info_ME,4,0),VLOOKUP($F149,plage_info_SME,7,0))</f>
        <v/>
      </c>
      <c r="L149" s="20">
        <f>IF(ISTEXT(E149),VLOOKUP($E149,plage_info_ME,3,0),VLOOKUP($F149,plage_info_SME,6,0))</f>
        <v/>
      </c>
      <c r="M149" s="20">
        <f>IF(ISTEXT(F149),VLOOKUP($F149,plage_info_SME,2,0),VLOOKUP($E149,plage_info_ME,2,0))</f>
        <v/>
      </c>
      <c r="N149" s="20">
        <f>IF(ISTEXT(E149),VLOOKUP($E149,plage_info_ME,1,0),VLOOKUP($F149,plage_info_SME,1,0))</f>
        <v/>
      </c>
      <c r="O149" s="20">
        <f>IF(ISTEXT(E149),VLOOKUP($E149,plage_info_ME,7,0),VLOOKUP($F149,plage_info_SME,9,0))</f>
        <v/>
      </c>
      <c r="P149" s="20">
        <f>VLOOKUP($E149,plage_info_ME,8,0)</f>
        <v/>
      </c>
      <c r="Q149" s="20">
        <f>IF(ISTEXT(E149),VLOOKUP($E149,plage_info_ME,9,0),VLOOKUP($F149,plage_info_SME,11,0))</f>
        <v/>
      </c>
      <c r="R149" s="17" t="n"/>
      <c r="S149" s="17" t="n"/>
      <c r="T149" s="17">
        <f>VLOOKUP(S149,'AIDE Liste des actions'!$A$1:$D$67,4,0)</f>
        <v/>
      </c>
      <c r="U149" s="17" t="n"/>
      <c r="V149" s="17">
        <f>VLOOKUP($U149,plage_info_ROE,2,0)</f>
        <v/>
      </c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9" t="n"/>
      <c r="AG149" s="19" t="n"/>
      <c r="AH149" s="19" t="n"/>
      <c r="AI149" s="19" t="n"/>
      <c r="AJ149" s="19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20" t="n"/>
      <c r="AV149" s="20" t="n"/>
      <c r="AW149" s="17" t="n"/>
    </row>
    <row r="150">
      <c r="A150" s="17" t="n"/>
      <c r="B150" s="18" t="n"/>
      <c r="C150" s="19" t="n"/>
      <c r="D150" s="19" t="n"/>
      <c r="E150" s="20" t="n"/>
      <c r="F150" s="20" t="n"/>
      <c r="G150" s="17" t="n"/>
      <c r="H150" s="20">
        <f>IF(ISTEXT(E150),VLOOKUP($E150,plage_info_ME,10,0),VLOOKUP($F150,plage_info_SME,12,0))</f>
        <v/>
      </c>
      <c r="I150" s="20">
        <f>IF(ISTEXT(E150),VLOOKUP($E150,plage_info_ME,6,0),VLOOKUP($F150,plage_info_SME,5,0))</f>
        <v/>
      </c>
      <c r="J150" s="20">
        <f>IF(ISTEXT(E150),VLOOKUP($E150,plage_info_ME,5,0),VLOOKUP($F150,plage_info_SME,8,0))</f>
        <v/>
      </c>
      <c r="K150" s="20">
        <f>IF(ISTEXT(E150),VLOOKUP($E150,plage_info_ME,4,0),VLOOKUP($F150,plage_info_SME,7,0))</f>
        <v/>
      </c>
      <c r="L150" s="20">
        <f>IF(ISTEXT(E150),VLOOKUP($E150,plage_info_ME,3,0),VLOOKUP($F150,plage_info_SME,6,0))</f>
        <v/>
      </c>
      <c r="M150" s="20">
        <f>IF(ISTEXT(F150),VLOOKUP($F150,plage_info_SME,2,0),VLOOKUP($E150,plage_info_ME,2,0))</f>
        <v/>
      </c>
      <c r="N150" s="20">
        <f>IF(ISTEXT(E150),VLOOKUP($E150,plage_info_ME,1,0),VLOOKUP($F150,plage_info_SME,1,0))</f>
        <v/>
      </c>
      <c r="O150" s="20">
        <f>IF(ISTEXT(E150),VLOOKUP($E150,plage_info_ME,7,0),VLOOKUP($F150,plage_info_SME,9,0))</f>
        <v/>
      </c>
      <c r="P150" s="20">
        <f>VLOOKUP($E150,plage_info_ME,8,0)</f>
        <v/>
      </c>
      <c r="Q150" s="20">
        <f>IF(ISTEXT(E150),VLOOKUP($E150,plage_info_ME,9,0),VLOOKUP($F150,plage_info_SME,11,0))</f>
        <v/>
      </c>
      <c r="R150" s="17" t="n"/>
      <c r="S150" s="17" t="n"/>
      <c r="T150" s="17">
        <f>VLOOKUP(S150,'AIDE Liste des actions'!$A$1:$D$67,4,0)</f>
        <v/>
      </c>
      <c r="U150" s="17" t="n"/>
      <c r="V150" s="17">
        <f>VLOOKUP($U150,plage_info_ROE,2,0)</f>
        <v/>
      </c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9" t="n"/>
      <c r="AG150" s="19" t="n"/>
      <c r="AH150" s="19" t="n"/>
      <c r="AI150" s="19" t="n"/>
      <c r="AJ150" s="19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20" t="n"/>
      <c r="AV150" s="20" t="n"/>
      <c r="AW150" s="17" t="n"/>
    </row>
    <row r="151">
      <c r="A151" s="17" t="n"/>
      <c r="B151" s="18" t="n"/>
      <c r="C151" s="19" t="n"/>
      <c r="D151" s="19" t="n"/>
      <c r="E151" s="20" t="n"/>
      <c r="F151" s="20" t="n"/>
      <c r="G151" s="17" t="n"/>
      <c r="H151" s="20">
        <f>IF(ISTEXT(E151),VLOOKUP($E151,plage_info_ME,10,0),VLOOKUP($F151,plage_info_SME,12,0))</f>
        <v/>
      </c>
      <c r="I151" s="20">
        <f>IF(ISTEXT(E151),VLOOKUP($E151,plage_info_ME,6,0),VLOOKUP($F151,plage_info_SME,5,0))</f>
        <v/>
      </c>
      <c r="J151" s="20">
        <f>IF(ISTEXT(E151),VLOOKUP($E151,plage_info_ME,5,0),VLOOKUP($F151,plage_info_SME,8,0))</f>
        <v/>
      </c>
      <c r="K151" s="20">
        <f>IF(ISTEXT(E151),VLOOKUP($E151,plage_info_ME,4,0),VLOOKUP($F151,plage_info_SME,7,0))</f>
        <v/>
      </c>
      <c r="L151" s="20">
        <f>IF(ISTEXT(E151),VLOOKUP($E151,plage_info_ME,3,0),VLOOKUP($F151,plage_info_SME,6,0))</f>
        <v/>
      </c>
      <c r="M151" s="20">
        <f>IF(ISTEXT(F151),VLOOKUP($F151,plage_info_SME,2,0),VLOOKUP($E151,plage_info_ME,2,0))</f>
        <v/>
      </c>
      <c r="N151" s="20">
        <f>IF(ISTEXT(E151),VLOOKUP($E151,plage_info_ME,1,0),VLOOKUP($F151,plage_info_SME,1,0))</f>
        <v/>
      </c>
      <c r="O151" s="20">
        <f>IF(ISTEXT(E151),VLOOKUP($E151,plage_info_ME,7,0),VLOOKUP($F151,plage_info_SME,9,0))</f>
        <v/>
      </c>
      <c r="P151" s="20">
        <f>VLOOKUP($E151,plage_info_ME,8,0)</f>
        <v/>
      </c>
      <c r="Q151" s="20">
        <f>IF(ISTEXT(E151),VLOOKUP($E151,plage_info_ME,9,0),VLOOKUP($F151,plage_info_SME,11,0))</f>
        <v/>
      </c>
      <c r="R151" s="17" t="n"/>
      <c r="S151" s="17" t="n"/>
      <c r="T151" s="17">
        <f>VLOOKUP(S151,'AIDE Liste des actions'!$A$1:$D$67,4,0)</f>
        <v/>
      </c>
      <c r="U151" s="17" t="n"/>
      <c r="V151" s="17">
        <f>VLOOKUP($U151,plage_info_ROE,2,0)</f>
        <v/>
      </c>
      <c r="W151" s="17" t="n"/>
      <c r="X151" s="17" t="n"/>
      <c r="Y151" s="17" t="n"/>
      <c r="Z151" s="17" t="n"/>
      <c r="AA151" s="17" t="n"/>
      <c r="AB151" s="17" t="n"/>
      <c r="AC151" s="17" t="n"/>
      <c r="AD151" s="17" t="n"/>
      <c r="AE151" s="17" t="n"/>
      <c r="AF151" s="19" t="n"/>
      <c r="AG151" s="19" t="n"/>
      <c r="AH151" s="19" t="n"/>
      <c r="AI151" s="19" t="n"/>
      <c r="AJ151" s="19" t="n"/>
      <c r="AK151" s="17" t="n"/>
      <c r="AL151" s="17" t="n"/>
      <c r="AM151" s="17" t="n"/>
      <c r="AN151" s="17" t="n"/>
      <c r="AO151" s="17" t="n"/>
      <c r="AP151" s="17" t="n"/>
      <c r="AQ151" s="17" t="n"/>
      <c r="AR151" s="17" t="n"/>
      <c r="AS151" s="17" t="n"/>
      <c r="AT151" s="17" t="n"/>
      <c r="AU151" s="20" t="n"/>
      <c r="AV151" s="20" t="n"/>
      <c r="AW151" s="17" t="n"/>
    </row>
    <row r="152">
      <c r="A152" s="17" t="n"/>
      <c r="B152" s="18" t="n"/>
      <c r="C152" s="19" t="n"/>
      <c r="D152" s="19" t="n"/>
      <c r="E152" s="20" t="n"/>
      <c r="F152" s="20" t="n"/>
      <c r="G152" s="17" t="n"/>
      <c r="H152" s="20">
        <f>IF(ISTEXT(E152),VLOOKUP($E152,plage_info_ME,10,0),VLOOKUP($F152,plage_info_SME,12,0))</f>
        <v/>
      </c>
      <c r="I152" s="20">
        <f>IF(ISTEXT(E152),VLOOKUP($E152,plage_info_ME,6,0),VLOOKUP($F152,plage_info_SME,5,0))</f>
        <v/>
      </c>
      <c r="J152" s="20">
        <f>IF(ISTEXT(E152),VLOOKUP($E152,plage_info_ME,5,0),VLOOKUP($F152,plage_info_SME,8,0))</f>
        <v/>
      </c>
      <c r="K152" s="20">
        <f>IF(ISTEXT(E152),VLOOKUP($E152,plage_info_ME,4,0),VLOOKUP($F152,plage_info_SME,7,0))</f>
        <v/>
      </c>
      <c r="L152" s="20">
        <f>IF(ISTEXT(E152),VLOOKUP($E152,plage_info_ME,3,0),VLOOKUP($F152,plage_info_SME,6,0))</f>
        <v/>
      </c>
      <c r="M152" s="20">
        <f>IF(ISTEXT(F152),VLOOKUP($F152,plage_info_SME,2,0),VLOOKUP($E152,plage_info_ME,2,0))</f>
        <v/>
      </c>
      <c r="N152" s="20">
        <f>IF(ISTEXT(E152),VLOOKUP($E152,plage_info_ME,1,0),VLOOKUP($F152,plage_info_SME,1,0))</f>
        <v/>
      </c>
      <c r="O152" s="20">
        <f>IF(ISTEXT(E152),VLOOKUP($E152,plage_info_ME,7,0),VLOOKUP($F152,plage_info_SME,9,0))</f>
        <v/>
      </c>
      <c r="P152" s="20">
        <f>VLOOKUP($E152,plage_info_ME,8,0)</f>
        <v/>
      </c>
      <c r="Q152" s="20">
        <f>IF(ISTEXT(E152),VLOOKUP($E152,plage_info_ME,9,0),VLOOKUP($F152,plage_info_SME,11,0))</f>
        <v/>
      </c>
      <c r="R152" s="17" t="n"/>
      <c r="S152" s="17" t="n"/>
      <c r="T152" s="17">
        <f>VLOOKUP(S152,'AIDE Liste des actions'!$A$1:$D$67,4,0)</f>
        <v/>
      </c>
      <c r="U152" s="17" t="n"/>
      <c r="V152" s="17">
        <f>VLOOKUP($U152,plage_info_ROE,2,0)</f>
        <v/>
      </c>
      <c r="W152" s="17" t="n"/>
      <c r="X152" s="17" t="n"/>
      <c r="Y152" s="17" t="n"/>
      <c r="Z152" s="17" t="n"/>
      <c r="AA152" s="17" t="n"/>
      <c r="AB152" s="17" t="n"/>
      <c r="AC152" s="17" t="n"/>
      <c r="AD152" s="17" t="n"/>
      <c r="AE152" s="17" t="n"/>
      <c r="AF152" s="19" t="n"/>
      <c r="AG152" s="19" t="n"/>
      <c r="AH152" s="19" t="n"/>
      <c r="AI152" s="19" t="n"/>
      <c r="AJ152" s="19" t="n"/>
      <c r="AK152" s="17" t="n"/>
      <c r="AL152" s="17" t="n"/>
      <c r="AM152" s="17" t="n"/>
      <c r="AN152" s="17" t="n"/>
      <c r="AO152" s="17" t="n"/>
      <c r="AP152" s="17" t="n"/>
      <c r="AQ152" s="17" t="n"/>
      <c r="AR152" s="17" t="n"/>
      <c r="AS152" s="17" t="n"/>
      <c r="AT152" s="17" t="n"/>
      <c r="AU152" s="20" t="n"/>
      <c r="AV152" s="20" t="n"/>
      <c r="AW152" s="17" t="n"/>
    </row>
    <row r="153">
      <c r="A153" s="17" t="n"/>
      <c r="B153" s="18" t="n"/>
      <c r="C153" s="19" t="n"/>
      <c r="D153" s="19" t="n"/>
      <c r="E153" s="20" t="n"/>
      <c r="F153" s="20" t="n"/>
      <c r="G153" s="17" t="n"/>
      <c r="H153" s="20">
        <f>IF(ISTEXT(E153),VLOOKUP($E153,plage_info_ME,10,0),VLOOKUP($F153,plage_info_SME,12,0))</f>
        <v/>
      </c>
      <c r="I153" s="20">
        <f>IF(ISTEXT(E153),VLOOKUP($E153,plage_info_ME,6,0),VLOOKUP($F153,plage_info_SME,5,0))</f>
        <v/>
      </c>
      <c r="J153" s="20">
        <f>IF(ISTEXT(E153),VLOOKUP($E153,plage_info_ME,5,0),VLOOKUP($F153,plage_info_SME,8,0))</f>
        <v/>
      </c>
      <c r="K153" s="20">
        <f>IF(ISTEXT(E153),VLOOKUP($E153,plage_info_ME,4,0),VLOOKUP($F153,plage_info_SME,7,0))</f>
        <v/>
      </c>
      <c r="L153" s="20">
        <f>IF(ISTEXT(E153),VLOOKUP($E153,plage_info_ME,3,0),VLOOKUP($F153,plage_info_SME,6,0))</f>
        <v/>
      </c>
      <c r="M153" s="20">
        <f>IF(ISTEXT(F153),VLOOKUP($F153,plage_info_SME,2,0),VLOOKUP($E153,plage_info_ME,2,0))</f>
        <v/>
      </c>
      <c r="N153" s="20">
        <f>IF(ISTEXT(E153),VLOOKUP($E153,plage_info_ME,1,0),VLOOKUP($F153,plage_info_SME,1,0))</f>
        <v/>
      </c>
      <c r="O153" s="20">
        <f>IF(ISTEXT(E153),VLOOKUP($E153,plage_info_ME,7,0),VLOOKUP($F153,plage_info_SME,9,0))</f>
        <v/>
      </c>
      <c r="P153" s="20">
        <f>VLOOKUP($E153,plage_info_ME,8,0)</f>
        <v/>
      </c>
      <c r="Q153" s="20">
        <f>IF(ISTEXT(E153),VLOOKUP($E153,plage_info_ME,9,0),VLOOKUP($F153,plage_info_SME,11,0))</f>
        <v/>
      </c>
      <c r="R153" s="17" t="n"/>
      <c r="S153" s="17" t="n"/>
      <c r="T153" s="17">
        <f>VLOOKUP(S153,'AIDE Liste des actions'!$A$1:$D$67,4,0)</f>
        <v/>
      </c>
      <c r="U153" s="17" t="n"/>
      <c r="V153" s="17">
        <f>VLOOKUP($U153,plage_info_ROE,2,0)</f>
        <v/>
      </c>
      <c r="W153" s="17" t="n"/>
      <c r="X153" s="17" t="n"/>
      <c r="Y153" s="17" t="n"/>
      <c r="Z153" s="17" t="n"/>
      <c r="AA153" s="17" t="n"/>
      <c r="AB153" s="17" t="n"/>
      <c r="AC153" s="17" t="n"/>
      <c r="AD153" s="17" t="n"/>
      <c r="AE153" s="17" t="n"/>
      <c r="AF153" s="19" t="n"/>
      <c r="AG153" s="19" t="n"/>
      <c r="AH153" s="19" t="n"/>
      <c r="AI153" s="19" t="n"/>
      <c r="AJ153" s="19" t="n"/>
      <c r="AK153" s="17" t="n"/>
      <c r="AL153" s="17" t="n"/>
      <c r="AM153" s="17" t="n"/>
      <c r="AN153" s="17" t="n"/>
      <c r="AO153" s="17" t="n"/>
      <c r="AP153" s="17" t="n"/>
      <c r="AQ153" s="17" t="n"/>
      <c r="AR153" s="17" t="n"/>
      <c r="AS153" s="17" t="n"/>
      <c r="AT153" s="17" t="n"/>
      <c r="AU153" s="20" t="n"/>
      <c r="AV153" s="20" t="n"/>
      <c r="AW153" s="17" t="n"/>
    </row>
    <row r="154">
      <c r="A154" s="17" t="n"/>
      <c r="B154" s="18" t="n"/>
      <c r="C154" s="19" t="n"/>
      <c r="D154" s="19" t="n"/>
      <c r="E154" s="20" t="n"/>
      <c r="F154" s="20" t="n"/>
      <c r="G154" s="17" t="n"/>
      <c r="H154" s="20">
        <f>IF(ISTEXT(E154),VLOOKUP($E154,plage_info_ME,10,0),VLOOKUP($F154,plage_info_SME,12,0))</f>
        <v/>
      </c>
      <c r="I154" s="20">
        <f>IF(ISTEXT(E154),VLOOKUP($E154,plage_info_ME,6,0),VLOOKUP($F154,plage_info_SME,5,0))</f>
        <v/>
      </c>
      <c r="J154" s="20">
        <f>IF(ISTEXT(E154),VLOOKUP($E154,plage_info_ME,5,0),VLOOKUP($F154,plage_info_SME,8,0))</f>
        <v/>
      </c>
      <c r="K154" s="20">
        <f>IF(ISTEXT(E154),VLOOKUP($E154,plage_info_ME,4,0),VLOOKUP($F154,plage_info_SME,7,0))</f>
        <v/>
      </c>
      <c r="L154" s="20">
        <f>IF(ISTEXT(E154),VLOOKUP($E154,plage_info_ME,3,0),VLOOKUP($F154,plage_info_SME,6,0))</f>
        <v/>
      </c>
      <c r="M154" s="20">
        <f>IF(ISTEXT(F154),VLOOKUP($F154,plage_info_SME,2,0),VLOOKUP($E154,plage_info_ME,2,0))</f>
        <v/>
      </c>
      <c r="N154" s="20">
        <f>IF(ISTEXT(E154),VLOOKUP($E154,plage_info_ME,1,0),VLOOKUP($F154,plage_info_SME,1,0))</f>
        <v/>
      </c>
      <c r="O154" s="20">
        <f>IF(ISTEXT(E154),VLOOKUP($E154,plage_info_ME,7,0),VLOOKUP($F154,plage_info_SME,9,0))</f>
        <v/>
      </c>
      <c r="P154" s="20">
        <f>VLOOKUP($E154,plage_info_ME,8,0)</f>
        <v/>
      </c>
      <c r="Q154" s="20">
        <f>IF(ISTEXT(E154),VLOOKUP($E154,plage_info_ME,9,0),VLOOKUP($F154,plage_info_SME,11,0))</f>
        <v/>
      </c>
      <c r="R154" s="17" t="n"/>
      <c r="S154" s="17" t="n"/>
      <c r="T154" s="17">
        <f>VLOOKUP(S154,'AIDE Liste des actions'!$A$1:$D$67,4,0)</f>
        <v/>
      </c>
      <c r="U154" s="17" t="n"/>
      <c r="V154" s="17">
        <f>VLOOKUP($U154,plage_info_ROE,2,0)</f>
        <v/>
      </c>
      <c r="W154" s="17" t="n"/>
      <c r="X154" s="17" t="n"/>
      <c r="Y154" s="17" t="n"/>
      <c r="Z154" s="17" t="n"/>
      <c r="AA154" s="17" t="n"/>
      <c r="AB154" s="17" t="n"/>
      <c r="AC154" s="17" t="n"/>
      <c r="AD154" s="17" t="n"/>
      <c r="AE154" s="17" t="n"/>
      <c r="AF154" s="19" t="n"/>
      <c r="AG154" s="19" t="n"/>
      <c r="AH154" s="19" t="n"/>
      <c r="AI154" s="19" t="n"/>
      <c r="AJ154" s="19" t="n"/>
      <c r="AK154" s="17" t="n"/>
      <c r="AL154" s="17" t="n"/>
      <c r="AM154" s="17" t="n"/>
      <c r="AN154" s="17" t="n"/>
      <c r="AO154" s="17" t="n"/>
      <c r="AP154" s="17" t="n"/>
      <c r="AQ154" s="17" t="n"/>
      <c r="AR154" s="17" t="n"/>
      <c r="AS154" s="17" t="n"/>
      <c r="AT154" s="17" t="n"/>
      <c r="AU154" s="20" t="n"/>
      <c r="AV154" s="20" t="n"/>
      <c r="AW154" s="17" t="n"/>
    </row>
    <row r="155">
      <c r="A155" s="17" t="n"/>
      <c r="B155" s="18" t="n"/>
      <c r="C155" s="19" t="n"/>
      <c r="D155" s="19" t="n"/>
      <c r="E155" s="20" t="n"/>
      <c r="F155" s="20" t="n"/>
      <c r="G155" s="17" t="n"/>
      <c r="H155" s="20">
        <f>IF(ISTEXT(E155),VLOOKUP($E155,plage_info_ME,10,0),VLOOKUP($F155,plage_info_SME,12,0))</f>
        <v/>
      </c>
      <c r="I155" s="20">
        <f>IF(ISTEXT(E155),VLOOKUP($E155,plage_info_ME,6,0),VLOOKUP($F155,plage_info_SME,5,0))</f>
        <v/>
      </c>
      <c r="J155" s="20">
        <f>IF(ISTEXT(E155),VLOOKUP($E155,plage_info_ME,5,0),VLOOKUP($F155,plage_info_SME,8,0))</f>
        <v/>
      </c>
      <c r="K155" s="20">
        <f>IF(ISTEXT(E155),VLOOKUP($E155,plage_info_ME,4,0),VLOOKUP($F155,plage_info_SME,7,0))</f>
        <v/>
      </c>
      <c r="L155" s="20">
        <f>IF(ISTEXT(E155),VLOOKUP($E155,plage_info_ME,3,0),VLOOKUP($F155,plage_info_SME,6,0))</f>
        <v/>
      </c>
      <c r="M155" s="20">
        <f>IF(ISTEXT(F155),VLOOKUP($F155,plage_info_SME,2,0),VLOOKUP($E155,plage_info_ME,2,0))</f>
        <v/>
      </c>
      <c r="N155" s="20">
        <f>IF(ISTEXT(E155),VLOOKUP($E155,plage_info_ME,1,0),VLOOKUP($F155,plage_info_SME,1,0))</f>
        <v/>
      </c>
      <c r="O155" s="20">
        <f>IF(ISTEXT(E155),VLOOKUP($E155,plage_info_ME,7,0),VLOOKUP($F155,plage_info_SME,9,0))</f>
        <v/>
      </c>
      <c r="P155" s="20">
        <f>VLOOKUP($E155,plage_info_ME,8,0)</f>
        <v/>
      </c>
      <c r="Q155" s="20">
        <f>IF(ISTEXT(E155),VLOOKUP($E155,plage_info_ME,9,0),VLOOKUP($F155,plage_info_SME,11,0))</f>
        <v/>
      </c>
      <c r="R155" s="17" t="n"/>
      <c r="S155" s="17" t="n"/>
      <c r="T155" s="17">
        <f>VLOOKUP(S155,'AIDE Liste des actions'!$A$1:$D$67,4,0)</f>
        <v/>
      </c>
      <c r="U155" s="17" t="n"/>
      <c r="V155" s="17">
        <f>VLOOKUP($U155,plage_info_ROE,2,0)</f>
        <v/>
      </c>
      <c r="W155" s="17" t="n"/>
      <c r="X155" s="17" t="n"/>
      <c r="Y155" s="17" t="n"/>
      <c r="Z155" s="17" t="n"/>
      <c r="AA155" s="17" t="n"/>
      <c r="AB155" s="17" t="n"/>
      <c r="AC155" s="17" t="n"/>
      <c r="AD155" s="17" t="n"/>
      <c r="AE155" s="17" t="n"/>
      <c r="AF155" s="19" t="n"/>
      <c r="AG155" s="19" t="n"/>
      <c r="AH155" s="19" t="n"/>
      <c r="AI155" s="19" t="n"/>
      <c r="AJ155" s="19" t="n"/>
      <c r="AK155" s="17" t="n"/>
      <c r="AL155" s="17" t="n"/>
      <c r="AM155" s="17" t="n"/>
      <c r="AN155" s="17" t="n"/>
      <c r="AO155" s="17" t="n"/>
      <c r="AP155" s="17" t="n"/>
      <c r="AQ155" s="17" t="n"/>
      <c r="AR155" s="17" t="n"/>
      <c r="AS155" s="17" t="n"/>
      <c r="AT155" s="17" t="n"/>
      <c r="AU155" s="20" t="n"/>
      <c r="AV155" s="20" t="n"/>
      <c r="AW155" s="17" t="n"/>
    </row>
    <row r="156">
      <c r="A156" s="17" t="n"/>
      <c r="B156" s="18" t="n"/>
      <c r="C156" s="19" t="n"/>
      <c r="D156" s="19" t="n"/>
      <c r="E156" s="20" t="n"/>
      <c r="F156" s="20" t="n"/>
      <c r="G156" s="17" t="n"/>
      <c r="H156" s="20">
        <f>IF(ISTEXT(E156),VLOOKUP($E156,plage_info_ME,10,0),VLOOKUP($F156,plage_info_SME,12,0))</f>
        <v/>
      </c>
      <c r="I156" s="20">
        <f>IF(ISTEXT(E156),VLOOKUP($E156,plage_info_ME,6,0),VLOOKUP($F156,plage_info_SME,5,0))</f>
        <v/>
      </c>
      <c r="J156" s="20">
        <f>IF(ISTEXT(E156),VLOOKUP($E156,plage_info_ME,5,0),VLOOKUP($F156,plage_info_SME,8,0))</f>
        <v/>
      </c>
      <c r="K156" s="20">
        <f>IF(ISTEXT(E156),VLOOKUP($E156,plage_info_ME,4,0),VLOOKUP($F156,plage_info_SME,7,0))</f>
        <v/>
      </c>
      <c r="L156" s="20">
        <f>IF(ISTEXT(E156),VLOOKUP($E156,plage_info_ME,3,0),VLOOKUP($F156,plage_info_SME,6,0))</f>
        <v/>
      </c>
      <c r="M156" s="20">
        <f>IF(ISTEXT(F156),VLOOKUP($F156,plage_info_SME,2,0),VLOOKUP($E156,plage_info_ME,2,0))</f>
        <v/>
      </c>
      <c r="N156" s="20">
        <f>IF(ISTEXT(E156),VLOOKUP($E156,plage_info_ME,1,0),VLOOKUP($F156,plage_info_SME,1,0))</f>
        <v/>
      </c>
      <c r="O156" s="20">
        <f>IF(ISTEXT(E156),VLOOKUP($E156,plage_info_ME,7,0),VLOOKUP($F156,plage_info_SME,9,0))</f>
        <v/>
      </c>
      <c r="P156" s="20">
        <f>VLOOKUP($E156,plage_info_ME,8,0)</f>
        <v/>
      </c>
      <c r="Q156" s="20">
        <f>IF(ISTEXT(E156),VLOOKUP($E156,plage_info_ME,9,0),VLOOKUP($F156,plage_info_SME,11,0))</f>
        <v/>
      </c>
      <c r="R156" s="17" t="n"/>
      <c r="S156" s="17" t="n"/>
      <c r="T156" s="17">
        <f>VLOOKUP(S156,'AIDE Liste des actions'!$A$1:$D$67,4,0)</f>
        <v/>
      </c>
      <c r="U156" s="17" t="n"/>
      <c r="V156" s="17">
        <f>VLOOKUP($U156,plage_info_ROE,2,0)</f>
        <v/>
      </c>
      <c r="W156" s="17" t="n"/>
      <c r="X156" s="17" t="n"/>
      <c r="Y156" s="17" t="n"/>
      <c r="Z156" s="17" t="n"/>
      <c r="AA156" s="17" t="n"/>
      <c r="AB156" s="17" t="n"/>
      <c r="AC156" s="17" t="n"/>
      <c r="AD156" s="17" t="n"/>
      <c r="AE156" s="17" t="n"/>
      <c r="AF156" s="19" t="n"/>
      <c r="AG156" s="19" t="n"/>
      <c r="AH156" s="19" t="n"/>
      <c r="AI156" s="19" t="n"/>
      <c r="AJ156" s="19" t="n"/>
      <c r="AK156" s="17" t="n"/>
      <c r="AL156" s="17" t="n"/>
      <c r="AM156" s="17" t="n"/>
      <c r="AN156" s="17" t="n"/>
      <c r="AO156" s="17" t="n"/>
      <c r="AP156" s="17" t="n"/>
      <c r="AQ156" s="17" t="n"/>
      <c r="AR156" s="17" t="n"/>
      <c r="AS156" s="17" t="n"/>
      <c r="AT156" s="17" t="n"/>
      <c r="AU156" s="20" t="n"/>
      <c r="AV156" s="20" t="n"/>
      <c r="AW156" s="17" t="n"/>
    </row>
    <row r="157">
      <c r="A157" s="17" t="n"/>
      <c r="B157" s="18" t="n"/>
      <c r="C157" s="19" t="n"/>
      <c r="D157" s="19" t="n"/>
      <c r="E157" s="20" t="n"/>
      <c r="F157" s="20" t="n"/>
      <c r="G157" s="17" t="n"/>
      <c r="H157" s="20">
        <f>IF(ISTEXT(E157),VLOOKUP($E157,plage_info_ME,10,0),VLOOKUP($F157,plage_info_SME,12,0))</f>
        <v/>
      </c>
      <c r="I157" s="20">
        <f>IF(ISTEXT(E157),VLOOKUP($E157,plage_info_ME,6,0),VLOOKUP($F157,plage_info_SME,5,0))</f>
        <v/>
      </c>
      <c r="J157" s="20">
        <f>IF(ISTEXT(E157),VLOOKUP($E157,plage_info_ME,5,0),VLOOKUP($F157,plage_info_SME,8,0))</f>
        <v/>
      </c>
      <c r="K157" s="20">
        <f>IF(ISTEXT(E157),VLOOKUP($E157,plage_info_ME,4,0),VLOOKUP($F157,plage_info_SME,7,0))</f>
        <v/>
      </c>
      <c r="L157" s="20">
        <f>IF(ISTEXT(E157),VLOOKUP($E157,plage_info_ME,3,0),VLOOKUP($F157,plage_info_SME,6,0))</f>
        <v/>
      </c>
      <c r="M157" s="20">
        <f>IF(ISTEXT(F157),VLOOKUP($F157,plage_info_SME,2,0),VLOOKUP($E157,plage_info_ME,2,0))</f>
        <v/>
      </c>
      <c r="N157" s="20">
        <f>IF(ISTEXT(E157),VLOOKUP($E157,plage_info_ME,1,0),VLOOKUP($F157,plage_info_SME,1,0))</f>
        <v/>
      </c>
      <c r="O157" s="20">
        <f>IF(ISTEXT(E157),VLOOKUP($E157,plage_info_ME,7,0),VLOOKUP($F157,plage_info_SME,9,0))</f>
        <v/>
      </c>
      <c r="P157" s="20">
        <f>VLOOKUP($E157,plage_info_ME,8,0)</f>
        <v/>
      </c>
      <c r="Q157" s="20">
        <f>IF(ISTEXT(E157),VLOOKUP($E157,plage_info_ME,9,0),VLOOKUP($F157,plage_info_SME,11,0))</f>
        <v/>
      </c>
      <c r="R157" s="17" t="n"/>
      <c r="S157" s="17" t="n"/>
      <c r="T157" s="17">
        <f>VLOOKUP(S157,'AIDE Liste des actions'!$A$1:$D$67,4,0)</f>
        <v/>
      </c>
      <c r="U157" s="17" t="n"/>
      <c r="V157" s="17">
        <f>VLOOKUP($U157,plage_info_ROE,2,0)</f>
        <v/>
      </c>
      <c r="W157" s="17" t="n"/>
      <c r="X157" s="17" t="n"/>
      <c r="Y157" s="17" t="n"/>
      <c r="Z157" s="17" t="n"/>
      <c r="AA157" s="17" t="n"/>
      <c r="AB157" s="17" t="n"/>
      <c r="AC157" s="17" t="n"/>
      <c r="AD157" s="17" t="n"/>
      <c r="AE157" s="17" t="n"/>
      <c r="AF157" s="19" t="n"/>
      <c r="AG157" s="19" t="n"/>
      <c r="AH157" s="19" t="n"/>
      <c r="AI157" s="19" t="n"/>
      <c r="AJ157" s="19" t="n"/>
      <c r="AK157" s="17" t="n"/>
      <c r="AL157" s="17" t="n"/>
      <c r="AM157" s="17" t="n"/>
      <c r="AN157" s="17" t="n"/>
      <c r="AO157" s="17" t="n"/>
      <c r="AP157" s="17" t="n"/>
      <c r="AQ157" s="17" t="n"/>
      <c r="AR157" s="17" t="n"/>
      <c r="AS157" s="17" t="n"/>
      <c r="AT157" s="17" t="n"/>
      <c r="AU157" s="20" t="n"/>
      <c r="AV157" s="20" t="n"/>
      <c r="AW157" s="17" t="n"/>
    </row>
    <row r="158">
      <c r="A158" s="17" t="n"/>
      <c r="B158" s="18" t="n"/>
      <c r="C158" s="19" t="n"/>
      <c r="D158" s="19" t="n"/>
      <c r="E158" s="20" t="n"/>
      <c r="F158" s="20" t="n"/>
      <c r="G158" s="17" t="n"/>
      <c r="H158" s="20">
        <f>IF(ISTEXT(E158),VLOOKUP($E158,plage_info_ME,10,0),VLOOKUP($F158,plage_info_SME,12,0))</f>
        <v/>
      </c>
      <c r="I158" s="20">
        <f>IF(ISTEXT(E158),VLOOKUP($E158,plage_info_ME,6,0),VLOOKUP($F158,plage_info_SME,5,0))</f>
        <v/>
      </c>
      <c r="J158" s="20">
        <f>IF(ISTEXT(E158),VLOOKUP($E158,plage_info_ME,5,0),VLOOKUP($F158,plage_info_SME,8,0))</f>
        <v/>
      </c>
      <c r="K158" s="20">
        <f>IF(ISTEXT(E158),VLOOKUP($E158,plage_info_ME,4,0),VLOOKUP($F158,plage_info_SME,7,0))</f>
        <v/>
      </c>
      <c r="L158" s="20">
        <f>IF(ISTEXT(E158),VLOOKUP($E158,plage_info_ME,3,0),VLOOKUP($F158,plage_info_SME,6,0))</f>
        <v/>
      </c>
      <c r="M158" s="20">
        <f>IF(ISTEXT(F158),VLOOKUP($F158,plage_info_SME,2,0),VLOOKUP($E158,plage_info_ME,2,0))</f>
        <v/>
      </c>
      <c r="N158" s="20">
        <f>IF(ISTEXT(E158),VLOOKUP($E158,plage_info_ME,1,0),VLOOKUP($F158,plage_info_SME,1,0))</f>
        <v/>
      </c>
      <c r="O158" s="20">
        <f>IF(ISTEXT(E158),VLOOKUP($E158,plage_info_ME,7,0),VLOOKUP($F158,plage_info_SME,9,0))</f>
        <v/>
      </c>
      <c r="P158" s="20">
        <f>VLOOKUP($E158,plage_info_ME,8,0)</f>
        <v/>
      </c>
      <c r="Q158" s="20">
        <f>IF(ISTEXT(E158),VLOOKUP($E158,plage_info_ME,9,0),VLOOKUP($F158,plage_info_SME,11,0))</f>
        <v/>
      </c>
      <c r="R158" s="17" t="n"/>
      <c r="S158" s="17" t="n"/>
      <c r="T158" s="17">
        <f>VLOOKUP(S158,'AIDE Liste des actions'!$A$1:$D$67,4,0)</f>
        <v/>
      </c>
      <c r="U158" s="17" t="n"/>
      <c r="V158" s="17">
        <f>VLOOKUP($U158,plage_info_ROE,2,0)</f>
        <v/>
      </c>
      <c r="W158" s="17" t="n"/>
      <c r="X158" s="17" t="n"/>
      <c r="Y158" s="17" t="n"/>
      <c r="Z158" s="17" t="n"/>
      <c r="AA158" s="17" t="n"/>
      <c r="AB158" s="17" t="n"/>
      <c r="AC158" s="17" t="n"/>
      <c r="AD158" s="17" t="n"/>
      <c r="AE158" s="17" t="n"/>
      <c r="AF158" s="19" t="n"/>
      <c r="AG158" s="19" t="n"/>
      <c r="AH158" s="19" t="n"/>
      <c r="AI158" s="19" t="n"/>
      <c r="AJ158" s="19" t="n"/>
      <c r="AK158" s="17" t="n"/>
      <c r="AL158" s="17" t="n"/>
      <c r="AM158" s="17" t="n"/>
      <c r="AN158" s="17" t="n"/>
      <c r="AO158" s="17" t="n"/>
      <c r="AP158" s="17" t="n"/>
      <c r="AQ158" s="17" t="n"/>
      <c r="AR158" s="17" t="n"/>
      <c r="AS158" s="17" t="n"/>
      <c r="AT158" s="17" t="n"/>
      <c r="AU158" s="20" t="n"/>
      <c r="AV158" s="20" t="n"/>
      <c r="AW158" s="17" t="n"/>
    </row>
    <row r="159">
      <c r="A159" s="17" t="n"/>
      <c r="B159" s="18" t="n"/>
      <c r="C159" s="19" t="n"/>
      <c r="D159" s="19" t="n"/>
      <c r="E159" s="20" t="n"/>
      <c r="F159" s="20" t="n"/>
      <c r="G159" s="17" t="n"/>
      <c r="H159" s="20">
        <f>IF(ISTEXT(E159),VLOOKUP($E159,plage_info_ME,10,0),VLOOKUP($F159,plage_info_SME,12,0))</f>
        <v/>
      </c>
      <c r="I159" s="20">
        <f>IF(ISTEXT(E159),VLOOKUP($E159,plage_info_ME,6,0),VLOOKUP($F159,plage_info_SME,5,0))</f>
        <v/>
      </c>
      <c r="J159" s="20">
        <f>IF(ISTEXT(E159),VLOOKUP($E159,plage_info_ME,5,0),VLOOKUP($F159,plage_info_SME,8,0))</f>
        <v/>
      </c>
      <c r="K159" s="20">
        <f>IF(ISTEXT(E159),VLOOKUP($E159,plage_info_ME,4,0),VLOOKUP($F159,plage_info_SME,7,0))</f>
        <v/>
      </c>
      <c r="L159" s="20">
        <f>IF(ISTEXT(E159),VLOOKUP($E159,plage_info_ME,3,0),VLOOKUP($F159,plage_info_SME,6,0))</f>
        <v/>
      </c>
      <c r="M159" s="20">
        <f>IF(ISTEXT(F159),VLOOKUP($F159,plage_info_SME,2,0),VLOOKUP($E159,plage_info_ME,2,0))</f>
        <v/>
      </c>
      <c r="N159" s="20">
        <f>IF(ISTEXT(E159),VLOOKUP($E159,plage_info_ME,1,0),VLOOKUP($F159,plage_info_SME,1,0))</f>
        <v/>
      </c>
      <c r="O159" s="20">
        <f>IF(ISTEXT(E159),VLOOKUP($E159,plage_info_ME,7,0),VLOOKUP($F159,plage_info_SME,9,0))</f>
        <v/>
      </c>
      <c r="P159" s="20">
        <f>VLOOKUP($E159,plage_info_ME,8,0)</f>
        <v/>
      </c>
      <c r="Q159" s="20">
        <f>IF(ISTEXT(E159),VLOOKUP($E159,plage_info_ME,9,0),VLOOKUP($F159,plage_info_SME,11,0))</f>
        <v/>
      </c>
      <c r="R159" s="17" t="n"/>
      <c r="S159" s="17" t="n"/>
      <c r="T159" s="17">
        <f>VLOOKUP(S159,'AIDE Liste des actions'!$A$1:$D$67,4,0)</f>
        <v/>
      </c>
      <c r="U159" s="17" t="n"/>
      <c r="V159" s="17">
        <f>VLOOKUP($U159,plage_info_ROE,2,0)</f>
        <v/>
      </c>
      <c r="W159" s="17" t="n"/>
      <c r="X159" s="17" t="n"/>
      <c r="Y159" s="17" t="n"/>
      <c r="Z159" s="17" t="n"/>
      <c r="AA159" s="17" t="n"/>
      <c r="AB159" s="17" t="n"/>
      <c r="AC159" s="17" t="n"/>
      <c r="AD159" s="17" t="n"/>
      <c r="AE159" s="17" t="n"/>
      <c r="AF159" s="19" t="n"/>
      <c r="AG159" s="19" t="n"/>
      <c r="AH159" s="19" t="n"/>
      <c r="AI159" s="19" t="n"/>
      <c r="AJ159" s="19" t="n"/>
      <c r="AK159" s="17" t="n"/>
      <c r="AL159" s="17" t="n"/>
      <c r="AM159" s="17" t="n"/>
      <c r="AN159" s="17" t="n"/>
      <c r="AO159" s="17" t="n"/>
      <c r="AP159" s="17" t="n"/>
      <c r="AQ159" s="17" t="n"/>
      <c r="AR159" s="17" t="n"/>
      <c r="AS159" s="17" t="n"/>
      <c r="AT159" s="17" t="n"/>
      <c r="AU159" s="20" t="n"/>
      <c r="AV159" s="20" t="n"/>
      <c r="AW159" s="17" t="n"/>
    </row>
    <row r="160">
      <c r="A160" s="17" t="n"/>
      <c r="B160" s="18" t="n"/>
      <c r="C160" s="19" t="n"/>
      <c r="D160" s="19" t="n"/>
      <c r="E160" s="20" t="n"/>
      <c r="F160" s="20" t="n"/>
      <c r="G160" s="17" t="n"/>
      <c r="H160" s="20">
        <f>IF(ISTEXT(E160),VLOOKUP($E160,plage_info_ME,10,0),VLOOKUP($F160,plage_info_SME,12,0))</f>
        <v/>
      </c>
      <c r="I160" s="20">
        <f>IF(ISTEXT(E160),VLOOKUP($E160,plage_info_ME,6,0),VLOOKUP($F160,plage_info_SME,5,0))</f>
        <v/>
      </c>
      <c r="J160" s="20">
        <f>IF(ISTEXT(E160),VLOOKUP($E160,plage_info_ME,5,0),VLOOKUP($F160,plage_info_SME,8,0))</f>
        <v/>
      </c>
      <c r="K160" s="20">
        <f>IF(ISTEXT(E160),VLOOKUP($E160,plage_info_ME,4,0),VLOOKUP($F160,plage_info_SME,7,0))</f>
        <v/>
      </c>
      <c r="L160" s="20">
        <f>IF(ISTEXT(E160),VLOOKUP($E160,plage_info_ME,3,0),VLOOKUP($F160,plage_info_SME,6,0))</f>
        <v/>
      </c>
      <c r="M160" s="20">
        <f>IF(ISTEXT(F160),VLOOKUP($F160,plage_info_SME,2,0),VLOOKUP($E160,plage_info_ME,2,0))</f>
        <v/>
      </c>
      <c r="N160" s="20">
        <f>IF(ISTEXT(E160),VLOOKUP($E160,plage_info_ME,1,0),VLOOKUP($F160,plage_info_SME,1,0))</f>
        <v/>
      </c>
      <c r="O160" s="20">
        <f>IF(ISTEXT(E160),VLOOKUP($E160,plage_info_ME,7,0),VLOOKUP($F160,plage_info_SME,9,0))</f>
        <v/>
      </c>
      <c r="P160" s="20">
        <f>VLOOKUP($E160,plage_info_ME,8,0)</f>
        <v/>
      </c>
      <c r="Q160" s="20">
        <f>IF(ISTEXT(E160),VLOOKUP($E160,plage_info_ME,9,0),VLOOKUP($F160,plage_info_SME,11,0))</f>
        <v/>
      </c>
      <c r="R160" s="17" t="n"/>
      <c r="S160" s="17" t="n"/>
      <c r="T160" s="17">
        <f>VLOOKUP(S160,'AIDE Liste des actions'!$A$1:$D$67,4,0)</f>
        <v/>
      </c>
      <c r="U160" s="17" t="n"/>
      <c r="V160" s="17">
        <f>VLOOKUP($U160,plage_info_ROE,2,0)</f>
        <v/>
      </c>
      <c r="W160" s="17" t="n"/>
      <c r="X160" s="17" t="n"/>
      <c r="Y160" s="17" t="n"/>
      <c r="Z160" s="17" t="n"/>
      <c r="AA160" s="17" t="n"/>
      <c r="AB160" s="17" t="n"/>
      <c r="AC160" s="17" t="n"/>
      <c r="AD160" s="17" t="n"/>
      <c r="AE160" s="17" t="n"/>
      <c r="AF160" s="19" t="n"/>
      <c r="AG160" s="19" t="n"/>
      <c r="AH160" s="19" t="n"/>
      <c r="AI160" s="19" t="n"/>
      <c r="AJ160" s="19" t="n"/>
      <c r="AK160" s="17" t="n"/>
      <c r="AL160" s="17" t="n"/>
      <c r="AM160" s="17" t="n"/>
      <c r="AN160" s="17" t="n"/>
      <c r="AO160" s="17" t="n"/>
      <c r="AP160" s="17" t="n"/>
      <c r="AQ160" s="17" t="n"/>
      <c r="AR160" s="17" t="n"/>
      <c r="AS160" s="17" t="n"/>
      <c r="AT160" s="17" t="n"/>
      <c r="AU160" s="20" t="n"/>
      <c r="AV160" s="20" t="n"/>
      <c r="AW160" s="17" t="n"/>
    </row>
    <row r="161">
      <c r="A161" s="17" t="n"/>
      <c r="B161" s="18" t="n"/>
      <c r="C161" s="19" t="n"/>
      <c r="D161" s="19" t="n"/>
      <c r="E161" s="20" t="n"/>
      <c r="F161" s="20" t="n"/>
      <c r="G161" s="17" t="n"/>
      <c r="H161" s="20">
        <f>IF(ISTEXT(E161),VLOOKUP($E161,plage_info_ME,10,0),VLOOKUP($F161,plage_info_SME,12,0))</f>
        <v/>
      </c>
      <c r="I161" s="20">
        <f>IF(ISTEXT(E161),VLOOKUP($E161,plage_info_ME,6,0),VLOOKUP($F161,plage_info_SME,5,0))</f>
        <v/>
      </c>
      <c r="J161" s="20">
        <f>IF(ISTEXT(E161),VLOOKUP($E161,plage_info_ME,5,0),VLOOKUP($F161,plage_info_SME,8,0))</f>
        <v/>
      </c>
      <c r="K161" s="20">
        <f>IF(ISTEXT(E161),VLOOKUP($E161,plage_info_ME,4,0),VLOOKUP($F161,plage_info_SME,7,0))</f>
        <v/>
      </c>
      <c r="L161" s="20">
        <f>IF(ISTEXT(E161),VLOOKUP($E161,plage_info_ME,3,0),VLOOKUP($F161,plage_info_SME,6,0))</f>
        <v/>
      </c>
      <c r="M161" s="20">
        <f>IF(ISTEXT(F161),VLOOKUP($F161,plage_info_SME,2,0),VLOOKUP($E161,plage_info_ME,2,0))</f>
        <v/>
      </c>
      <c r="N161" s="20">
        <f>IF(ISTEXT(E161),VLOOKUP($E161,plage_info_ME,1,0),VLOOKUP($F161,plage_info_SME,1,0))</f>
        <v/>
      </c>
      <c r="O161" s="20">
        <f>IF(ISTEXT(E161),VLOOKUP($E161,plage_info_ME,7,0),VLOOKUP($F161,plage_info_SME,9,0))</f>
        <v/>
      </c>
      <c r="P161" s="20">
        <f>VLOOKUP($E161,plage_info_ME,8,0)</f>
        <v/>
      </c>
      <c r="Q161" s="20">
        <f>IF(ISTEXT(E161),VLOOKUP($E161,plage_info_ME,9,0),VLOOKUP($F161,plage_info_SME,11,0))</f>
        <v/>
      </c>
      <c r="R161" s="17" t="n"/>
      <c r="S161" s="17" t="n"/>
      <c r="T161" s="17">
        <f>VLOOKUP(S161,'AIDE Liste des actions'!$A$1:$D$67,4,0)</f>
        <v/>
      </c>
      <c r="U161" s="17" t="n"/>
      <c r="V161" s="17">
        <f>VLOOKUP($U161,plage_info_ROE,2,0)</f>
        <v/>
      </c>
      <c r="W161" s="17" t="n"/>
      <c r="X161" s="17" t="n"/>
      <c r="Y161" s="17" t="n"/>
      <c r="Z161" s="17" t="n"/>
      <c r="AA161" s="17" t="n"/>
      <c r="AB161" s="17" t="n"/>
      <c r="AC161" s="17" t="n"/>
      <c r="AD161" s="17" t="n"/>
      <c r="AE161" s="17" t="n"/>
      <c r="AF161" s="19" t="n"/>
      <c r="AG161" s="19" t="n"/>
      <c r="AH161" s="19" t="n"/>
      <c r="AI161" s="19" t="n"/>
      <c r="AJ161" s="19" t="n"/>
      <c r="AK161" s="17" t="n"/>
      <c r="AL161" s="17" t="n"/>
      <c r="AM161" s="17" t="n"/>
      <c r="AN161" s="17" t="n"/>
      <c r="AO161" s="17" t="n"/>
      <c r="AP161" s="17" t="n"/>
      <c r="AQ161" s="17" t="n"/>
      <c r="AR161" s="17" t="n"/>
      <c r="AS161" s="17" t="n"/>
      <c r="AT161" s="17" t="n"/>
      <c r="AU161" s="20" t="n"/>
      <c r="AV161" s="20" t="n"/>
      <c r="AW161" s="17" t="n"/>
    </row>
    <row r="162">
      <c r="A162" s="17" t="n"/>
      <c r="B162" s="18" t="n"/>
      <c r="C162" s="19" t="n"/>
      <c r="D162" s="19" t="n"/>
      <c r="E162" s="20" t="n"/>
      <c r="F162" s="20" t="n"/>
      <c r="G162" s="17" t="n"/>
      <c r="H162" s="20">
        <f>IF(ISTEXT(E162),VLOOKUP($E162,plage_info_ME,10,0),VLOOKUP($F162,plage_info_SME,12,0))</f>
        <v/>
      </c>
      <c r="I162" s="20">
        <f>IF(ISTEXT(E162),VLOOKUP($E162,plage_info_ME,6,0),VLOOKUP($F162,plage_info_SME,5,0))</f>
        <v/>
      </c>
      <c r="J162" s="20">
        <f>IF(ISTEXT(E162),VLOOKUP($E162,plage_info_ME,5,0),VLOOKUP($F162,plage_info_SME,8,0))</f>
        <v/>
      </c>
      <c r="K162" s="20">
        <f>IF(ISTEXT(E162),VLOOKUP($E162,plage_info_ME,4,0),VLOOKUP($F162,plage_info_SME,7,0))</f>
        <v/>
      </c>
      <c r="L162" s="20">
        <f>IF(ISTEXT(E162),VLOOKUP($E162,plage_info_ME,3,0),VLOOKUP($F162,plage_info_SME,6,0))</f>
        <v/>
      </c>
      <c r="M162" s="20">
        <f>IF(ISTEXT(F162),VLOOKUP($F162,plage_info_SME,2,0),VLOOKUP($E162,plage_info_ME,2,0))</f>
        <v/>
      </c>
      <c r="N162" s="20">
        <f>IF(ISTEXT(E162),VLOOKUP($E162,plage_info_ME,1,0),VLOOKUP($F162,plage_info_SME,1,0))</f>
        <v/>
      </c>
      <c r="O162" s="20">
        <f>IF(ISTEXT(E162),VLOOKUP($E162,plage_info_ME,7,0),VLOOKUP($F162,plage_info_SME,9,0))</f>
        <v/>
      </c>
      <c r="P162" s="20">
        <f>VLOOKUP($E162,plage_info_ME,8,0)</f>
        <v/>
      </c>
      <c r="Q162" s="20">
        <f>IF(ISTEXT(E162),VLOOKUP($E162,plage_info_ME,9,0),VLOOKUP($F162,plage_info_SME,11,0))</f>
        <v/>
      </c>
      <c r="R162" s="17" t="n"/>
      <c r="S162" s="17" t="n"/>
      <c r="T162" s="17">
        <f>VLOOKUP(S162,'AIDE Liste des actions'!$A$1:$D$67,4,0)</f>
        <v/>
      </c>
      <c r="U162" s="17" t="n"/>
      <c r="V162" s="17">
        <f>VLOOKUP($U162,plage_info_ROE,2,0)</f>
        <v/>
      </c>
      <c r="W162" s="17" t="n"/>
      <c r="X162" s="17" t="n"/>
      <c r="Y162" s="17" t="n"/>
      <c r="Z162" s="17" t="n"/>
      <c r="AA162" s="17" t="n"/>
      <c r="AB162" s="17" t="n"/>
      <c r="AC162" s="17" t="n"/>
      <c r="AD162" s="17" t="n"/>
      <c r="AE162" s="17" t="n"/>
      <c r="AF162" s="19" t="n"/>
      <c r="AG162" s="19" t="n"/>
      <c r="AH162" s="19" t="n"/>
      <c r="AI162" s="19" t="n"/>
      <c r="AJ162" s="19" t="n"/>
      <c r="AK162" s="17" t="n"/>
      <c r="AL162" s="17" t="n"/>
      <c r="AM162" s="17" t="n"/>
      <c r="AN162" s="17" t="n"/>
      <c r="AO162" s="17" t="n"/>
      <c r="AP162" s="17" t="n"/>
      <c r="AQ162" s="17" t="n"/>
      <c r="AR162" s="17" t="n"/>
      <c r="AS162" s="17" t="n"/>
      <c r="AT162" s="17" t="n"/>
      <c r="AU162" s="20" t="n"/>
      <c r="AV162" s="20" t="n"/>
      <c r="AW162" s="17" t="n"/>
    </row>
    <row r="163">
      <c r="A163" s="17" t="n"/>
      <c r="B163" s="18" t="n"/>
      <c r="C163" s="19" t="n"/>
      <c r="D163" s="19" t="n"/>
      <c r="E163" s="20" t="n"/>
      <c r="F163" s="20" t="n"/>
      <c r="G163" s="17" t="n"/>
      <c r="H163" s="20">
        <f>IF(ISTEXT(E163),VLOOKUP($E163,plage_info_ME,10,0),VLOOKUP($F163,plage_info_SME,12,0))</f>
        <v/>
      </c>
      <c r="I163" s="20">
        <f>IF(ISTEXT(E163),VLOOKUP($E163,plage_info_ME,6,0),VLOOKUP($F163,plage_info_SME,5,0))</f>
        <v/>
      </c>
      <c r="J163" s="20">
        <f>IF(ISTEXT(E163),VLOOKUP($E163,plage_info_ME,5,0),VLOOKUP($F163,plage_info_SME,8,0))</f>
        <v/>
      </c>
      <c r="K163" s="20">
        <f>IF(ISTEXT(E163),VLOOKUP($E163,plage_info_ME,4,0),VLOOKUP($F163,plage_info_SME,7,0))</f>
        <v/>
      </c>
      <c r="L163" s="20">
        <f>IF(ISTEXT(E163),VLOOKUP($E163,plage_info_ME,3,0),VLOOKUP($F163,plage_info_SME,6,0))</f>
        <v/>
      </c>
      <c r="M163" s="20">
        <f>IF(ISTEXT(F163),VLOOKUP($F163,plage_info_SME,2,0),VLOOKUP($E163,plage_info_ME,2,0))</f>
        <v/>
      </c>
      <c r="N163" s="20">
        <f>IF(ISTEXT(E163),VLOOKUP($E163,plage_info_ME,1,0),VLOOKUP($F163,plage_info_SME,1,0))</f>
        <v/>
      </c>
      <c r="O163" s="20">
        <f>IF(ISTEXT(E163),VLOOKUP($E163,plage_info_ME,7,0),VLOOKUP($F163,plage_info_SME,9,0))</f>
        <v/>
      </c>
      <c r="P163" s="20">
        <f>VLOOKUP($E163,plage_info_ME,8,0)</f>
        <v/>
      </c>
      <c r="Q163" s="20">
        <f>IF(ISTEXT(E163),VLOOKUP($E163,plage_info_ME,9,0),VLOOKUP($F163,plage_info_SME,11,0))</f>
        <v/>
      </c>
      <c r="R163" s="17" t="n"/>
      <c r="S163" s="17" t="n"/>
      <c r="T163" s="17">
        <f>VLOOKUP(S163,'AIDE Liste des actions'!$A$1:$D$67,4,0)</f>
        <v/>
      </c>
      <c r="U163" s="17" t="n"/>
      <c r="V163" s="17">
        <f>VLOOKUP($U163,plage_info_ROE,2,0)</f>
        <v/>
      </c>
      <c r="W163" s="17" t="n"/>
      <c r="X163" s="17" t="n"/>
      <c r="Y163" s="17" t="n"/>
      <c r="Z163" s="17" t="n"/>
      <c r="AA163" s="17" t="n"/>
      <c r="AB163" s="17" t="n"/>
      <c r="AC163" s="17" t="n"/>
      <c r="AD163" s="17" t="n"/>
      <c r="AE163" s="17" t="n"/>
      <c r="AF163" s="19" t="n"/>
      <c r="AG163" s="19" t="n"/>
      <c r="AH163" s="19" t="n"/>
      <c r="AI163" s="19" t="n"/>
      <c r="AJ163" s="19" t="n"/>
      <c r="AK163" s="17" t="n"/>
      <c r="AL163" s="17" t="n"/>
      <c r="AM163" s="17" t="n"/>
      <c r="AN163" s="17" t="n"/>
      <c r="AO163" s="17" t="n"/>
      <c r="AP163" s="17" t="n"/>
      <c r="AQ163" s="17" t="n"/>
      <c r="AR163" s="17" t="n"/>
      <c r="AS163" s="17" t="n"/>
      <c r="AT163" s="17" t="n"/>
      <c r="AU163" s="20" t="n"/>
      <c r="AV163" s="20" t="n"/>
      <c r="AW163" s="17" t="n"/>
    </row>
    <row r="164">
      <c r="A164" s="17" t="n"/>
      <c r="B164" s="18" t="n"/>
      <c r="C164" s="19" t="n"/>
      <c r="D164" s="19" t="n"/>
      <c r="E164" s="20" t="n"/>
      <c r="F164" s="20" t="n"/>
      <c r="G164" s="17" t="n"/>
      <c r="H164" s="20">
        <f>IF(ISTEXT(E164),VLOOKUP($E164,plage_info_ME,10,0),VLOOKUP($F164,plage_info_SME,12,0))</f>
        <v/>
      </c>
      <c r="I164" s="20">
        <f>IF(ISTEXT(E164),VLOOKUP($E164,plage_info_ME,6,0),VLOOKUP($F164,plage_info_SME,5,0))</f>
        <v/>
      </c>
      <c r="J164" s="20">
        <f>IF(ISTEXT(E164),VLOOKUP($E164,plage_info_ME,5,0),VLOOKUP($F164,plage_info_SME,8,0))</f>
        <v/>
      </c>
      <c r="K164" s="20">
        <f>IF(ISTEXT(E164),VLOOKUP($E164,plage_info_ME,4,0),VLOOKUP($F164,plage_info_SME,7,0))</f>
        <v/>
      </c>
      <c r="L164" s="20">
        <f>IF(ISTEXT(E164),VLOOKUP($E164,plage_info_ME,3,0),VLOOKUP($F164,plage_info_SME,6,0))</f>
        <v/>
      </c>
      <c r="M164" s="20">
        <f>IF(ISTEXT(F164),VLOOKUP($F164,plage_info_SME,2,0),VLOOKUP($E164,plage_info_ME,2,0))</f>
        <v/>
      </c>
      <c r="N164" s="20">
        <f>IF(ISTEXT(E164),VLOOKUP($E164,plage_info_ME,1,0),VLOOKUP($F164,plage_info_SME,1,0))</f>
        <v/>
      </c>
      <c r="O164" s="20">
        <f>IF(ISTEXT(E164),VLOOKUP($E164,plage_info_ME,7,0),VLOOKUP($F164,plage_info_SME,9,0))</f>
        <v/>
      </c>
      <c r="P164" s="20">
        <f>VLOOKUP($E164,plage_info_ME,8,0)</f>
        <v/>
      </c>
      <c r="Q164" s="20">
        <f>IF(ISTEXT(E164),VLOOKUP($E164,plage_info_ME,9,0),VLOOKUP($F164,plage_info_SME,11,0))</f>
        <v/>
      </c>
      <c r="R164" s="17" t="n"/>
      <c r="S164" s="17" t="n"/>
      <c r="T164" s="17">
        <f>VLOOKUP(S164,'AIDE Liste des actions'!$A$1:$D$67,4,0)</f>
        <v/>
      </c>
      <c r="U164" s="17" t="n"/>
      <c r="V164" s="17">
        <f>VLOOKUP($U164,plage_info_ROE,2,0)</f>
        <v/>
      </c>
      <c r="W164" s="17" t="n"/>
      <c r="X164" s="17" t="n"/>
      <c r="Y164" s="17" t="n"/>
      <c r="Z164" s="17" t="n"/>
      <c r="AA164" s="17" t="n"/>
      <c r="AB164" s="17" t="n"/>
      <c r="AC164" s="17" t="n"/>
      <c r="AD164" s="17" t="n"/>
      <c r="AE164" s="17" t="n"/>
      <c r="AF164" s="19" t="n"/>
      <c r="AG164" s="19" t="n"/>
      <c r="AH164" s="19" t="n"/>
      <c r="AI164" s="19" t="n"/>
      <c r="AJ164" s="19" t="n"/>
      <c r="AK164" s="17" t="n"/>
      <c r="AL164" s="17" t="n"/>
      <c r="AM164" s="17" t="n"/>
      <c r="AN164" s="17" t="n"/>
      <c r="AO164" s="17" t="n"/>
      <c r="AP164" s="17" t="n"/>
      <c r="AQ164" s="17" t="n"/>
      <c r="AR164" s="17" t="n"/>
      <c r="AS164" s="17" t="n"/>
      <c r="AT164" s="17" t="n"/>
      <c r="AU164" s="20" t="n"/>
      <c r="AV164" s="20" t="n"/>
      <c r="AW164" s="17" t="n"/>
    </row>
    <row r="165">
      <c r="A165" s="17" t="n"/>
      <c r="B165" s="18" t="n"/>
      <c r="C165" s="19" t="n"/>
      <c r="D165" s="19" t="n"/>
      <c r="E165" s="20" t="n"/>
      <c r="F165" s="20" t="n"/>
      <c r="G165" s="17" t="n"/>
      <c r="H165" s="20">
        <f>IF(ISTEXT(E165),VLOOKUP($E165,plage_info_ME,10,0),VLOOKUP($F165,plage_info_SME,12,0))</f>
        <v/>
      </c>
      <c r="I165" s="20">
        <f>IF(ISTEXT(E165),VLOOKUP($E165,plage_info_ME,6,0),VLOOKUP($F165,plage_info_SME,5,0))</f>
        <v/>
      </c>
      <c r="J165" s="20">
        <f>IF(ISTEXT(E165),VLOOKUP($E165,plage_info_ME,5,0),VLOOKUP($F165,plage_info_SME,8,0))</f>
        <v/>
      </c>
      <c r="K165" s="20">
        <f>IF(ISTEXT(E165),VLOOKUP($E165,plage_info_ME,4,0),VLOOKUP($F165,plage_info_SME,7,0))</f>
        <v/>
      </c>
      <c r="L165" s="20">
        <f>IF(ISTEXT(E165),VLOOKUP($E165,plage_info_ME,3,0),VLOOKUP($F165,plage_info_SME,6,0))</f>
        <v/>
      </c>
      <c r="M165" s="20">
        <f>IF(ISTEXT(F165),VLOOKUP($F165,plage_info_SME,2,0),VLOOKUP($E165,plage_info_ME,2,0))</f>
        <v/>
      </c>
      <c r="N165" s="20">
        <f>IF(ISTEXT(E165),VLOOKUP($E165,plage_info_ME,1,0),VLOOKUP($F165,plage_info_SME,1,0))</f>
        <v/>
      </c>
      <c r="O165" s="20">
        <f>IF(ISTEXT(E165),VLOOKUP($E165,plage_info_ME,7,0),VLOOKUP($F165,plage_info_SME,9,0))</f>
        <v/>
      </c>
      <c r="P165" s="20">
        <f>VLOOKUP($E165,plage_info_ME,8,0)</f>
        <v/>
      </c>
      <c r="Q165" s="20">
        <f>IF(ISTEXT(E165),VLOOKUP($E165,plage_info_ME,9,0),VLOOKUP($F165,plage_info_SME,11,0))</f>
        <v/>
      </c>
      <c r="R165" s="17" t="n"/>
      <c r="S165" s="17" t="n"/>
      <c r="T165" s="17">
        <f>VLOOKUP(S165,'AIDE Liste des actions'!$A$1:$D$67,4,0)</f>
        <v/>
      </c>
      <c r="U165" s="17" t="n"/>
      <c r="V165" s="17">
        <f>VLOOKUP($U165,plage_info_ROE,2,0)</f>
        <v/>
      </c>
      <c r="W165" s="17" t="n"/>
      <c r="X165" s="17" t="n"/>
      <c r="Y165" s="17" t="n"/>
      <c r="Z165" s="17" t="n"/>
      <c r="AA165" s="17" t="n"/>
      <c r="AB165" s="17" t="n"/>
      <c r="AC165" s="17" t="n"/>
      <c r="AD165" s="17" t="n"/>
      <c r="AE165" s="17" t="n"/>
      <c r="AF165" s="19" t="n"/>
      <c r="AG165" s="19" t="n"/>
      <c r="AH165" s="19" t="n"/>
      <c r="AI165" s="19" t="n"/>
      <c r="AJ165" s="19" t="n"/>
      <c r="AK165" s="17" t="n"/>
      <c r="AL165" s="17" t="n"/>
      <c r="AM165" s="17" t="n"/>
      <c r="AN165" s="17" t="n"/>
      <c r="AO165" s="17" t="n"/>
      <c r="AP165" s="17" t="n"/>
      <c r="AQ165" s="17" t="n"/>
      <c r="AR165" s="17" t="n"/>
      <c r="AS165" s="17" t="n"/>
      <c r="AT165" s="17" t="n"/>
      <c r="AU165" s="20" t="n"/>
      <c r="AV165" s="20" t="n"/>
      <c r="AW165" s="17" t="n"/>
    </row>
    <row r="166">
      <c r="A166" s="17" t="n"/>
      <c r="B166" s="18" t="n"/>
      <c r="C166" s="19" t="n"/>
      <c r="D166" s="19" t="n"/>
      <c r="E166" s="20" t="n"/>
      <c r="F166" s="20" t="n"/>
      <c r="G166" s="17" t="n"/>
      <c r="H166" s="20">
        <f>IF(ISTEXT(E166),VLOOKUP($E166,plage_info_ME,10,0),VLOOKUP($F166,plage_info_SME,12,0))</f>
        <v/>
      </c>
      <c r="I166" s="20">
        <f>IF(ISTEXT(E166),VLOOKUP($E166,plage_info_ME,6,0),VLOOKUP($F166,plage_info_SME,5,0))</f>
        <v/>
      </c>
      <c r="J166" s="20">
        <f>IF(ISTEXT(E166),VLOOKUP($E166,plage_info_ME,5,0),VLOOKUP($F166,plage_info_SME,8,0))</f>
        <v/>
      </c>
      <c r="K166" s="20">
        <f>IF(ISTEXT(E166),VLOOKUP($E166,plage_info_ME,4,0),VLOOKUP($F166,plage_info_SME,7,0))</f>
        <v/>
      </c>
      <c r="L166" s="20">
        <f>IF(ISTEXT(E166),VLOOKUP($E166,plage_info_ME,3,0),VLOOKUP($F166,plage_info_SME,6,0))</f>
        <v/>
      </c>
      <c r="M166" s="20">
        <f>IF(ISTEXT(F166),VLOOKUP($F166,plage_info_SME,2,0),VLOOKUP($E166,plage_info_ME,2,0))</f>
        <v/>
      </c>
      <c r="N166" s="20">
        <f>IF(ISTEXT(E166),VLOOKUP($E166,plage_info_ME,1,0),VLOOKUP($F166,plage_info_SME,1,0))</f>
        <v/>
      </c>
      <c r="O166" s="20">
        <f>IF(ISTEXT(E166),VLOOKUP($E166,plage_info_ME,7,0),VLOOKUP($F166,plage_info_SME,9,0))</f>
        <v/>
      </c>
      <c r="P166" s="20">
        <f>VLOOKUP($E166,plage_info_ME,8,0)</f>
        <v/>
      </c>
      <c r="Q166" s="20">
        <f>IF(ISTEXT(E166),VLOOKUP($E166,plage_info_ME,9,0),VLOOKUP($F166,plage_info_SME,11,0))</f>
        <v/>
      </c>
      <c r="R166" s="17" t="n"/>
      <c r="S166" s="17" t="n"/>
      <c r="T166" s="17">
        <f>VLOOKUP(S166,'AIDE Liste des actions'!$A$1:$D$67,4,0)</f>
        <v/>
      </c>
      <c r="U166" s="17" t="n"/>
      <c r="V166" s="17">
        <f>VLOOKUP($U166,plage_info_ROE,2,0)</f>
        <v/>
      </c>
      <c r="W166" s="17" t="n"/>
      <c r="X166" s="17" t="n"/>
      <c r="Y166" s="17" t="n"/>
      <c r="Z166" s="17" t="n"/>
      <c r="AA166" s="17" t="n"/>
      <c r="AB166" s="17" t="n"/>
      <c r="AC166" s="17" t="n"/>
      <c r="AD166" s="17" t="n"/>
      <c r="AE166" s="17" t="n"/>
      <c r="AF166" s="19" t="n"/>
      <c r="AG166" s="19" t="n"/>
      <c r="AH166" s="19" t="n"/>
      <c r="AI166" s="19" t="n"/>
      <c r="AJ166" s="19" t="n"/>
      <c r="AK166" s="17" t="n"/>
      <c r="AL166" s="17" t="n"/>
      <c r="AM166" s="17" t="n"/>
      <c r="AN166" s="17" t="n"/>
      <c r="AO166" s="17" t="n"/>
      <c r="AP166" s="17" t="n"/>
      <c r="AQ166" s="17" t="n"/>
      <c r="AR166" s="17" t="n"/>
      <c r="AS166" s="17" t="n"/>
      <c r="AT166" s="17" t="n"/>
      <c r="AU166" s="20" t="n"/>
      <c r="AV166" s="20" t="n"/>
      <c r="AW166" s="17" t="n"/>
    </row>
    <row r="167">
      <c r="A167" s="17" t="n"/>
      <c r="B167" s="18" t="n"/>
      <c r="C167" s="19" t="n"/>
      <c r="D167" s="19" t="n"/>
      <c r="E167" s="20" t="n"/>
      <c r="F167" s="20" t="n"/>
      <c r="G167" s="17" t="n"/>
      <c r="H167" s="20">
        <f>IF(ISTEXT(E167),VLOOKUP($E167,plage_info_ME,10,0),VLOOKUP($F167,plage_info_SME,12,0))</f>
        <v/>
      </c>
      <c r="I167" s="20">
        <f>IF(ISTEXT(E167),VLOOKUP($E167,plage_info_ME,6,0),VLOOKUP($F167,plage_info_SME,5,0))</f>
        <v/>
      </c>
      <c r="J167" s="20">
        <f>IF(ISTEXT(E167),VLOOKUP($E167,plage_info_ME,5,0),VLOOKUP($F167,plage_info_SME,8,0))</f>
        <v/>
      </c>
      <c r="K167" s="20">
        <f>IF(ISTEXT(E167),VLOOKUP($E167,plage_info_ME,4,0),VLOOKUP($F167,plage_info_SME,7,0))</f>
        <v/>
      </c>
      <c r="L167" s="20">
        <f>IF(ISTEXT(E167),VLOOKUP($E167,plage_info_ME,3,0),VLOOKUP($F167,plage_info_SME,6,0))</f>
        <v/>
      </c>
      <c r="M167" s="20">
        <f>IF(ISTEXT(F167),VLOOKUP($F167,plage_info_SME,2,0),VLOOKUP($E167,plage_info_ME,2,0))</f>
        <v/>
      </c>
      <c r="N167" s="20">
        <f>IF(ISTEXT(E167),VLOOKUP($E167,plage_info_ME,1,0),VLOOKUP($F167,plage_info_SME,1,0))</f>
        <v/>
      </c>
      <c r="O167" s="20">
        <f>IF(ISTEXT(E167),VLOOKUP($E167,plage_info_ME,7,0),VLOOKUP($F167,plage_info_SME,9,0))</f>
        <v/>
      </c>
      <c r="P167" s="20">
        <f>VLOOKUP($E167,plage_info_ME,8,0)</f>
        <v/>
      </c>
      <c r="Q167" s="20">
        <f>IF(ISTEXT(E167),VLOOKUP($E167,plage_info_ME,9,0),VLOOKUP($F167,plage_info_SME,11,0))</f>
        <v/>
      </c>
      <c r="R167" s="17" t="n"/>
      <c r="S167" s="17" t="n"/>
      <c r="T167" s="17">
        <f>VLOOKUP(S167,'AIDE Liste des actions'!$A$1:$D$67,4,0)</f>
        <v/>
      </c>
      <c r="U167" s="17" t="n"/>
      <c r="V167" s="17">
        <f>VLOOKUP($U167,plage_info_ROE,2,0)</f>
        <v/>
      </c>
      <c r="W167" s="17" t="n"/>
      <c r="X167" s="17" t="n"/>
      <c r="Y167" s="17" t="n"/>
      <c r="Z167" s="17" t="n"/>
      <c r="AA167" s="17" t="n"/>
      <c r="AB167" s="17" t="n"/>
      <c r="AC167" s="17" t="n"/>
      <c r="AD167" s="17" t="n"/>
      <c r="AE167" s="17" t="n"/>
      <c r="AF167" s="19" t="n"/>
      <c r="AG167" s="19" t="n"/>
      <c r="AH167" s="19" t="n"/>
      <c r="AI167" s="19" t="n"/>
      <c r="AJ167" s="19" t="n"/>
      <c r="AK167" s="17" t="n"/>
      <c r="AL167" s="17" t="n"/>
      <c r="AM167" s="17" t="n"/>
      <c r="AN167" s="17" t="n"/>
      <c r="AO167" s="17" t="n"/>
      <c r="AP167" s="17" t="n"/>
      <c r="AQ167" s="17" t="n"/>
      <c r="AR167" s="17" t="n"/>
      <c r="AS167" s="17" t="n"/>
      <c r="AT167" s="17" t="n"/>
      <c r="AU167" s="20" t="n"/>
      <c r="AV167" s="20" t="n"/>
      <c r="AW167" s="17" t="n"/>
    </row>
    <row r="168">
      <c r="A168" s="17" t="n"/>
      <c r="B168" s="18" t="n"/>
      <c r="C168" s="19" t="n"/>
      <c r="D168" s="19" t="n"/>
      <c r="E168" s="20" t="n"/>
      <c r="F168" s="20" t="n"/>
      <c r="G168" s="17" t="n"/>
      <c r="H168" s="20">
        <f>IF(ISTEXT(E168),VLOOKUP($E168,plage_info_ME,10,0),VLOOKUP($F168,plage_info_SME,12,0))</f>
        <v/>
      </c>
      <c r="I168" s="20">
        <f>IF(ISTEXT(E168),VLOOKUP($E168,plage_info_ME,6,0),VLOOKUP($F168,plage_info_SME,5,0))</f>
        <v/>
      </c>
      <c r="J168" s="20">
        <f>IF(ISTEXT(E168),VLOOKUP($E168,plage_info_ME,5,0),VLOOKUP($F168,plage_info_SME,8,0))</f>
        <v/>
      </c>
      <c r="K168" s="20">
        <f>IF(ISTEXT(E168),VLOOKUP($E168,plage_info_ME,4,0),VLOOKUP($F168,plage_info_SME,7,0))</f>
        <v/>
      </c>
      <c r="L168" s="20">
        <f>IF(ISTEXT(E168),VLOOKUP($E168,plage_info_ME,3,0),VLOOKUP($F168,plage_info_SME,6,0))</f>
        <v/>
      </c>
      <c r="M168" s="20">
        <f>IF(ISTEXT(F168),VLOOKUP($F168,plage_info_SME,2,0),VLOOKUP($E168,plage_info_ME,2,0))</f>
        <v/>
      </c>
      <c r="N168" s="20">
        <f>IF(ISTEXT(E168),VLOOKUP($E168,plage_info_ME,1,0),VLOOKUP($F168,plage_info_SME,1,0))</f>
        <v/>
      </c>
      <c r="O168" s="20">
        <f>IF(ISTEXT(E168),VLOOKUP($E168,plage_info_ME,7,0),VLOOKUP($F168,plage_info_SME,9,0))</f>
        <v/>
      </c>
      <c r="P168" s="20">
        <f>VLOOKUP($E168,plage_info_ME,8,0)</f>
        <v/>
      </c>
      <c r="Q168" s="20">
        <f>IF(ISTEXT(E168),VLOOKUP($E168,plage_info_ME,9,0),VLOOKUP($F168,plage_info_SME,11,0))</f>
        <v/>
      </c>
      <c r="R168" s="17" t="n"/>
      <c r="S168" s="17" t="n"/>
      <c r="T168" s="17">
        <f>VLOOKUP(S168,'AIDE Liste des actions'!$A$1:$D$67,4,0)</f>
        <v/>
      </c>
      <c r="U168" s="17" t="n"/>
      <c r="V168" s="17">
        <f>VLOOKUP($U168,plage_info_ROE,2,0)</f>
        <v/>
      </c>
      <c r="W168" s="17" t="n"/>
      <c r="X168" s="17" t="n"/>
      <c r="Y168" s="17" t="n"/>
      <c r="Z168" s="17" t="n"/>
      <c r="AA168" s="17" t="n"/>
      <c r="AB168" s="17" t="n"/>
      <c r="AC168" s="17" t="n"/>
      <c r="AD168" s="17" t="n"/>
      <c r="AE168" s="17" t="n"/>
      <c r="AF168" s="19" t="n"/>
      <c r="AG168" s="19" t="n"/>
      <c r="AH168" s="19" t="n"/>
      <c r="AI168" s="19" t="n"/>
      <c r="AJ168" s="19" t="n"/>
      <c r="AK168" s="17" t="n"/>
      <c r="AL168" s="17" t="n"/>
      <c r="AM168" s="17" t="n"/>
      <c r="AN168" s="17" t="n"/>
      <c r="AO168" s="17" t="n"/>
      <c r="AP168" s="17" t="n"/>
      <c r="AQ168" s="17" t="n"/>
      <c r="AR168" s="17" t="n"/>
      <c r="AS168" s="17" t="n"/>
      <c r="AT168" s="17" t="n"/>
      <c r="AU168" s="20" t="n"/>
      <c r="AV168" s="20" t="n"/>
      <c r="AW168" s="17" t="n"/>
    </row>
    <row r="169">
      <c r="A169" s="17" t="n"/>
      <c r="B169" s="18" t="n"/>
      <c r="C169" s="19" t="n"/>
      <c r="D169" s="19" t="n"/>
      <c r="E169" s="20" t="n"/>
      <c r="F169" s="20" t="n"/>
      <c r="G169" s="17" t="n"/>
      <c r="H169" s="20">
        <f>IF(ISTEXT(E169),VLOOKUP($E169,plage_info_ME,10,0),VLOOKUP($F169,plage_info_SME,12,0))</f>
        <v/>
      </c>
      <c r="I169" s="20">
        <f>IF(ISTEXT(E169),VLOOKUP($E169,plage_info_ME,6,0),VLOOKUP($F169,plage_info_SME,5,0))</f>
        <v/>
      </c>
      <c r="J169" s="20">
        <f>IF(ISTEXT(E169),VLOOKUP($E169,plage_info_ME,5,0),VLOOKUP($F169,plage_info_SME,8,0))</f>
        <v/>
      </c>
      <c r="K169" s="20">
        <f>IF(ISTEXT(E169),VLOOKUP($E169,plage_info_ME,4,0),VLOOKUP($F169,plage_info_SME,7,0))</f>
        <v/>
      </c>
      <c r="L169" s="20">
        <f>IF(ISTEXT(E169),VLOOKUP($E169,plage_info_ME,3,0),VLOOKUP($F169,plage_info_SME,6,0))</f>
        <v/>
      </c>
      <c r="M169" s="20">
        <f>IF(ISTEXT(F169),VLOOKUP($F169,plage_info_SME,2,0),VLOOKUP($E169,plage_info_ME,2,0))</f>
        <v/>
      </c>
      <c r="N169" s="20">
        <f>IF(ISTEXT(E169),VLOOKUP($E169,plage_info_ME,1,0),VLOOKUP($F169,plage_info_SME,1,0))</f>
        <v/>
      </c>
      <c r="O169" s="20">
        <f>IF(ISTEXT(E169),VLOOKUP($E169,plage_info_ME,7,0),VLOOKUP($F169,plage_info_SME,9,0))</f>
        <v/>
      </c>
      <c r="P169" s="20">
        <f>VLOOKUP($E169,plage_info_ME,8,0)</f>
        <v/>
      </c>
      <c r="Q169" s="20">
        <f>IF(ISTEXT(E169),VLOOKUP($E169,plage_info_ME,9,0),VLOOKUP($F169,plage_info_SME,11,0))</f>
        <v/>
      </c>
      <c r="R169" s="17" t="n"/>
      <c r="S169" s="17" t="n"/>
      <c r="T169" s="17">
        <f>VLOOKUP(S169,'AIDE Liste des actions'!$A$1:$D$67,4,0)</f>
        <v/>
      </c>
      <c r="U169" s="17" t="n"/>
      <c r="V169" s="17">
        <f>VLOOKUP($U169,plage_info_ROE,2,0)</f>
        <v/>
      </c>
      <c r="W169" s="17" t="n"/>
      <c r="X169" s="17" t="n"/>
      <c r="Y169" s="17" t="n"/>
      <c r="Z169" s="17" t="n"/>
      <c r="AA169" s="17" t="n"/>
      <c r="AB169" s="17" t="n"/>
      <c r="AC169" s="17" t="n"/>
      <c r="AD169" s="17" t="n"/>
      <c r="AE169" s="17" t="n"/>
      <c r="AF169" s="19" t="n"/>
      <c r="AG169" s="19" t="n"/>
      <c r="AH169" s="19" t="n"/>
      <c r="AI169" s="19" t="n"/>
      <c r="AJ169" s="19" t="n"/>
      <c r="AK169" s="17" t="n"/>
      <c r="AL169" s="17" t="n"/>
      <c r="AM169" s="17" t="n"/>
      <c r="AN169" s="17" t="n"/>
      <c r="AO169" s="17" t="n"/>
      <c r="AP169" s="17" t="n"/>
      <c r="AQ169" s="17" t="n"/>
      <c r="AR169" s="17" t="n"/>
      <c r="AS169" s="17" t="n"/>
      <c r="AT169" s="17" t="n"/>
      <c r="AU169" s="20" t="n"/>
      <c r="AV169" s="20" t="n"/>
      <c r="AW169" s="17" t="n"/>
    </row>
    <row r="170">
      <c r="A170" s="17" t="n"/>
      <c r="B170" s="18" t="n"/>
      <c r="C170" s="19" t="n"/>
      <c r="D170" s="19" t="n"/>
      <c r="E170" s="20" t="n"/>
      <c r="F170" s="20" t="n"/>
      <c r="G170" s="17" t="n"/>
      <c r="H170" s="20">
        <f>IF(ISTEXT(E170),VLOOKUP($E170,plage_info_ME,10,0),VLOOKUP($F170,plage_info_SME,12,0))</f>
        <v/>
      </c>
      <c r="I170" s="20">
        <f>IF(ISTEXT(E170),VLOOKUP($E170,plage_info_ME,6,0),VLOOKUP($F170,plage_info_SME,5,0))</f>
        <v/>
      </c>
      <c r="J170" s="20">
        <f>IF(ISTEXT(E170),VLOOKUP($E170,plage_info_ME,5,0),VLOOKUP($F170,plage_info_SME,8,0))</f>
        <v/>
      </c>
      <c r="K170" s="20">
        <f>IF(ISTEXT(E170),VLOOKUP($E170,plage_info_ME,4,0),VLOOKUP($F170,plage_info_SME,7,0))</f>
        <v/>
      </c>
      <c r="L170" s="20">
        <f>IF(ISTEXT(E170),VLOOKUP($E170,plage_info_ME,3,0),VLOOKUP($F170,plage_info_SME,6,0))</f>
        <v/>
      </c>
      <c r="M170" s="20">
        <f>IF(ISTEXT(F170),VLOOKUP($F170,plage_info_SME,2,0),VLOOKUP($E170,plage_info_ME,2,0))</f>
        <v/>
      </c>
      <c r="N170" s="20">
        <f>IF(ISTEXT(E170),VLOOKUP($E170,plage_info_ME,1,0),VLOOKUP($F170,plage_info_SME,1,0))</f>
        <v/>
      </c>
      <c r="O170" s="20">
        <f>IF(ISTEXT(E170),VLOOKUP($E170,plage_info_ME,7,0),VLOOKUP($F170,plage_info_SME,9,0))</f>
        <v/>
      </c>
      <c r="P170" s="20">
        <f>VLOOKUP($E170,plage_info_ME,8,0)</f>
        <v/>
      </c>
      <c r="Q170" s="20">
        <f>IF(ISTEXT(E170),VLOOKUP($E170,plage_info_ME,9,0),VLOOKUP($F170,plage_info_SME,11,0))</f>
        <v/>
      </c>
      <c r="R170" s="17" t="n"/>
      <c r="S170" s="17" t="n"/>
      <c r="T170" s="17">
        <f>VLOOKUP(S170,'AIDE Liste des actions'!$A$1:$D$67,4,0)</f>
        <v/>
      </c>
      <c r="U170" s="17" t="n"/>
      <c r="V170" s="17">
        <f>VLOOKUP($U170,plage_info_ROE,2,0)</f>
        <v/>
      </c>
      <c r="W170" s="17" t="n"/>
      <c r="X170" s="17" t="n"/>
      <c r="Y170" s="17" t="n"/>
      <c r="Z170" s="17" t="n"/>
      <c r="AA170" s="17" t="n"/>
      <c r="AB170" s="17" t="n"/>
      <c r="AC170" s="17" t="n"/>
      <c r="AD170" s="17" t="n"/>
      <c r="AE170" s="17" t="n"/>
      <c r="AF170" s="19" t="n"/>
      <c r="AG170" s="19" t="n"/>
      <c r="AH170" s="19" t="n"/>
      <c r="AI170" s="19" t="n"/>
      <c r="AJ170" s="19" t="n"/>
      <c r="AK170" s="17" t="n"/>
      <c r="AL170" s="17" t="n"/>
      <c r="AM170" s="17" t="n"/>
      <c r="AN170" s="17" t="n"/>
      <c r="AO170" s="17" t="n"/>
      <c r="AP170" s="17" t="n"/>
      <c r="AQ170" s="17" t="n"/>
      <c r="AR170" s="17" t="n"/>
      <c r="AS170" s="17" t="n"/>
      <c r="AT170" s="17" t="n"/>
      <c r="AU170" s="20" t="n"/>
      <c r="AV170" s="20" t="n"/>
      <c r="AW170" s="17" t="n"/>
    </row>
    <row r="171">
      <c r="A171" s="17" t="n"/>
      <c r="B171" s="18" t="n"/>
      <c r="C171" s="19" t="n"/>
      <c r="D171" s="19" t="n"/>
      <c r="E171" s="20" t="n"/>
      <c r="F171" s="20" t="n"/>
      <c r="G171" s="17" t="n"/>
      <c r="H171" s="20">
        <f>IF(ISTEXT(E171),VLOOKUP($E171,plage_info_ME,10,0),VLOOKUP($F171,plage_info_SME,12,0))</f>
        <v/>
      </c>
      <c r="I171" s="20">
        <f>IF(ISTEXT(E171),VLOOKUP($E171,plage_info_ME,6,0),VLOOKUP($F171,plage_info_SME,5,0))</f>
        <v/>
      </c>
      <c r="J171" s="20">
        <f>IF(ISTEXT(E171),VLOOKUP($E171,plage_info_ME,5,0),VLOOKUP($F171,plage_info_SME,8,0))</f>
        <v/>
      </c>
      <c r="K171" s="20">
        <f>IF(ISTEXT(E171),VLOOKUP($E171,plage_info_ME,4,0),VLOOKUP($F171,plage_info_SME,7,0))</f>
        <v/>
      </c>
      <c r="L171" s="20">
        <f>IF(ISTEXT(E171),VLOOKUP($E171,plage_info_ME,3,0),VLOOKUP($F171,plage_info_SME,6,0))</f>
        <v/>
      </c>
      <c r="M171" s="20">
        <f>IF(ISTEXT(F171),VLOOKUP($F171,plage_info_SME,2,0),VLOOKUP($E171,plage_info_ME,2,0))</f>
        <v/>
      </c>
      <c r="N171" s="20">
        <f>IF(ISTEXT(E171),VLOOKUP($E171,plage_info_ME,1,0),VLOOKUP($F171,plage_info_SME,1,0))</f>
        <v/>
      </c>
      <c r="O171" s="20">
        <f>IF(ISTEXT(E171),VLOOKUP($E171,plage_info_ME,7,0),VLOOKUP($F171,plage_info_SME,9,0))</f>
        <v/>
      </c>
      <c r="P171" s="20">
        <f>VLOOKUP($E171,plage_info_ME,8,0)</f>
        <v/>
      </c>
      <c r="Q171" s="20">
        <f>IF(ISTEXT(E171),VLOOKUP($E171,plage_info_ME,9,0),VLOOKUP($F171,plage_info_SME,11,0))</f>
        <v/>
      </c>
      <c r="R171" s="17" t="n"/>
      <c r="S171" s="17" t="n"/>
      <c r="T171" s="17">
        <f>VLOOKUP(S171,'AIDE Liste des actions'!$A$1:$D$67,4,0)</f>
        <v/>
      </c>
      <c r="U171" s="17" t="n"/>
      <c r="V171" s="17">
        <f>VLOOKUP($U171,plage_info_ROE,2,0)</f>
        <v/>
      </c>
      <c r="W171" s="17" t="n"/>
      <c r="X171" s="17" t="n"/>
      <c r="Y171" s="17" t="n"/>
      <c r="Z171" s="17" t="n"/>
      <c r="AA171" s="17" t="n"/>
      <c r="AB171" s="17" t="n"/>
      <c r="AC171" s="17" t="n"/>
      <c r="AD171" s="17" t="n"/>
      <c r="AE171" s="17" t="n"/>
      <c r="AF171" s="19" t="n"/>
      <c r="AG171" s="19" t="n"/>
      <c r="AH171" s="19" t="n"/>
      <c r="AI171" s="19" t="n"/>
      <c r="AJ171" s="19" t="n"/>
      <c r="AK171" s="17" t="n"/>
      <c r="AL171" s="17" t="n"/>
      <c r="AM171" s="17" t="n"/>
      <c r="AN171" s="17" t="n"/>
      <c r="AO171" s="17" t="n"/>
      <c r="AP171" s="17" t="n"/>
      <c r="AQ171" s="17" t="n"/>
      <c r="AR171" s="17" t="n"/>
      <c r="AS171" s="17" t="n"/>
      <c r="AT171" s="17" t="n"/>
      <c r="AU171" s="20" t="n"/>
      <c r="AV171" s="20" t="n"/>
      <c r="AW171" s="17" t="n"/>
    </row>
    <row r="172">
      <c r="A172" s="17" t="n"/>
      <c r="B172" s="18" t="n"/>
      <c r="C172" s="19" t="n"/>
      <c r="D172" s="19" t="n"/>
      <c r="E172" s="20" t="n"/>
      <c r="F172" s="20" t="n"/>
      <c r="G172" s="17" t="n"/>
      <c r="H172" s="20">
        <f>IF(ISTEXT(E172),VLOOKUP($E172,plage_info_ME,10,0),VLOOKUP($F172,plage_info_SME,12,0))</f>
        <v/>
      </c>
      <c r="I172" s="20">
        <f>IF(ISTEXT(E172),VLOOKUP($E172,plage_info_ME,6,0),VLOOKUP($F172,plage_info_SME,5,0))</f>
        <v/>
      </c>
      <c r="J172" s="20">
        <f>IF(ISTEXT(E172),VLOOKUP($E172,plage_info_ME,5,0),VLOOKUP($F172,plage_info_SME,8,0))</f>
        <v/>
      </c>
      <c r="K172" s="20">
        <f>IF(ISTEXT(E172),VLOOKUP($E172,plage_info_ME,4,0),VLOOKUP($F172,plage_info_SME,7,0))</f>
        <v/>
      </c>
      <c r="L172" s="20">
        <f>IF(ISTEXT(E172),VLOOKUP($E172,plage_info_ME,3,0),VLOOKUP($F172,plage_info_SME,6,0))</f>
        <v/>
      </c>
      <c r="M172" s="20">
        <f>IF(ISTEXT(F172),VLOOKUP($F172,plage_info_SME,2,0),VLOOKUP($E172,plage_info_ME,2,0))</f>
        <v/>
      </c>
      <c r="N172" s="20">
        <f>IF(ISTEXT(E172),VLOOKUP($E172,plage_info_ME,1,0),VLOOKUP($F172,plage_info_SME,1,0))</f>
        <v/>
      </c>
      <c r="O172" s="20">
        <f>IF(ISTEXT(E172),VLOOKUP($E172,plage_info_ME,7,0),VLOOKUP($F172,plage_info_SME,9,0))</f>
        <v/>
      </c>
      <c r="P172" s="20">
        <f>VLOOKUP($E172,plage_info_ME,8,0)</f>
        <v/>
      </c>
      <c r="Q172" s="20">
        <f>IF(ISTEXT(E172),VLOOKUP($E172,plage_info_ME,9,0),VLOOKUP($F172,plage_info_SME,11,0))</f>
        <v/>
      </c>
      <c r="R172" s="17" t="n"/>
      <c r="S172" s="17" t="n"/>
      <c r="T172" s="17">
        <f>VLOOKUP(S172,'AIDE Liste des actions'!$A$1:$D$67,4,0)</f>
        <v/>
      </c>
      <c r="U172" s="17" t="n"/>
      <c r="V172" s="17">
        <f>VLOOKUP($U172,plage_info_ROE,2,0)</f>
        <v/>
      </c>
      <c r="W172" s="17" t="n"/>
      <c r="X172" s="17" t="n"/>
      <c r="Y172" s="17" t="n"/>
      <c r="Z172" s="17" t="n"/>
      <c r="AA172" s="17" t="n"/>
      <c r="AB172" s="17" t="n"/>
      <c r="AC172" s="17" t="n"/>
      <c r="AD172" s="17" t="n"/>
      <c r="AE172" s="17" t="n"/>
      <c r="AF172" s="19" t="n"/>
      <c r="AG172" s="19" t="n"/>
      <c r="AH172" s="19" t="n"/>
      <c r="AI172" s="19" t="n"/>
      <c r="AJ172" s="19" t="n"/>
      <c r="AK172" s="17" t="n"/>
      <c r="AL172" s="17" t="n"/>
      <c r="AM172" s="17" t="n"/>
      <c r="AN172" s="17" t="n"/>
      <c r="AO172" s="17" t="n"/>
      <c r="AP172" s="17" t="n"/>
      <c r="AQ172" s="17" t="n"/>
      <c r="AR172" s="17" t="n"/>
      <c r="AS172" s="17" t="n"/>
      <c r="AT172" s="17" t="n"/>
      <c r="AU172" s="20" t="n"/>
      <c r="AV172" s="20" t="n"/>
      <c r="AW172" s="17" t="n"/>
    </row>
    <row r="173">
      <c r="A173" s="17" t="n"/>
      <c r="B173" s="18" t="n"/>
      <c r="C173" s="19" t="n"/>
      <c r="D173" s="19" t="n"/>
      <c r="E173" s="20" t="n"/>
      <c r="F173" s="20" t="n"/>
      <c r="G173" s="17" t="n"/>
      <c r="H173" s="20">
        <f>IF(ISTEXT(E173),VLOOKUP($E173,plage_info_ME,10,0),VLOOKUP($F173,plage_info_SME,12,0))</f>
        <v/>
      </c>
      <c r="I173" s="20">
        <f>IF(ISTEXT(E173),VLOOKUP($E173,plage_info_ME,6,0),VLOOKUP($F173,plage_info_SME,5,0))</f>
        <v/>
      </c>
      <c r="J173" s="20">
        <f>IF(ISTEXT(E173),VLOOKUP($E173,plage_info_ME,5,0),VLOOKUP($F173,plage_info_SME,8,0))</f>
        <v/>
      </c>
      <c r="K173" s="20">
        <f>IF(ISTEXT(E173),VLOOKUP($E173,plage_info_ME,4,0),VLOOKUP($F173,plage_info_SME,7,0))</f>
        <v/>
      </c>
      <c r="L173" s="20">
        <f>IF(ISTEXT(E173),VLOOKUP($E173,plage_info_ME,3,0),VLOOKUP($F173,plage_info_SME,6,0))</f>
        <v/>
      </c>
      <c r="M173" s="20">
        <f>IF(ISTEXT(F173),VLOOKUP($F173,plage_info_SME,2,0),VLOOKUP($E173,plage_info_ME,2,0))</f>
        <v/>
      </c>
      <c r="N173" s="20">
        <f>IF(ISTEXT(E173),VLOOKUP($E173,plage_info_ME,1,0),VLOOKUP($F173,plage_info_SME,1,0))</f>
        <v/>
      </c>
      <c r="O173" s="20">
        <f>IF(ISTEXT(E173),VLOOKUP($E173,plage_info_ME,7,0),VLOOKUP($F173,plage_info_SME,9,0))</f>
        <v/>
      </c>
      <c r="P173" s="20">
        <f>VLOOKUP($E173,plage_info_ME,8,0)</f>
        <v/>
      </c>
      <c r="Q173" s="20">
        <f>IF(ISTEXT(E173),VLOOKUP($E173,plage_info_ME,9,0),VLOOKUP($F173,plage_info_SME,11,0))</f>
        <v/>
      </c>
      <c r="R173" s="17" t="n"/>
      <c r="S173" s="17" t="n"/>
      <c r="T173" s="17">
        <f>VLOOKUP(S173,'AIDE Liste des actions'!$A$1:$D$67,4,0)</f>
        <v/>
      </c>
      <c r="U173" s="17" t="n"/>
      <c r="V173" s="17">
        <f>VLOOKUP($U173,plage_info_ROE,2,0)</f>
        <v/>
      </c>
      <c r="W173" s="17" t="n"/>
      <c r="X173" s="17" t="n"/>
      <c r="Y173" s="17" t="n"/>
      <c r="Z173" s="17" t="n"/>
      <c r="AA173" s="17" t="n"/>
      <c r="AB173" s="17" t="n"/>
      <c r="AC173" s="17" t="n"/>
      <c r="AD173" s="17" t="n"/>
      <c r="AE173" s="17" t="n"/>
      <c r="AF173" s="19" t="n"/>
      <c r="AG173" s="19" t="n"/>
      <c r="AH173" s="19" t="n"/>
      <c r="AI173" s="19" t="n"/>
      <c r="AJ173" s="19" t="n"/>
      <c r="AK173" s="17" t="n"/>
      <c r="AL173" s="17" t="n"/>
      <c r="AM173" s="17" t="n"/>
      <c r="AN173" s="17" t="n"/>
      <c r="AO173" s="17" t="n"/>
      <c r="AP173" s="17" t="n"/>
      <c r="AQ173" s="17" t="n"/>
      <c r="AR173" s="17" t="n"/>
      <c r="AS173" s="17" t="n"/>
      <c r="AT173" s="17" t="n"/>
      <c r="AU173" s="20" t="n"/>
      <c r="AV173" s="20" t="n"/>
      <c r="AW173" s="17" t="n"/>
    </row>
    <row r="174">
      <c r="A174" s="17" t="n"/>
      <c r="B174" s="18" t="n"/>
      <c r="C174" s="19" t="n"/>
      <c r="D174" s="19" t="n"/>
      <c r="E174" s="20" t="n"/>
      <c r="F174" s="20" t="n"/>
      <c r="G174" s="17" t="n"/>
      <c r="H174" s="20">
        <f>IF(ISTEXT(E174),VLOOKUP($E174,plage_info_ME,10,0),VLOOKUP($F174,plage_info_SME,12,0))</f>
        <v/>
      </c>
      <c r="I174" s="20">
        <f>IF(ISTEXT(E174),VLOOKUP($E174,plage_info_ME,6,0),VLOOKUP($F174,plage_info_SME,5,0))</f>
        <v/>
      </c>
      <c r="J174" s="20">
        <f>IF(ISTEXT(E174),VLOOKUP($E174,plage_info_ME,5,0),VLOOKUP($F174,plage_info_SME,8,0))</f>
        <v/>
      </c>
      <c r="K174" s="20">
        <f>IF(ISTEXT(E174),VLOOKUP($E174,plage_info_ME,4,0),VLOOKUP($F174,plage_info_SME,7,0))</f>
        <v/>
      </c>
      <c r="L174" s="20">
        <f>IF(ISTEXT(E174),VLOOKUP($E174,plage_info_ME,3,0),VLOOKUP($F174,plage_info_SME,6,0))</f>
        <v/>
      </c>
      <c r="M174" s="20">
        <f>IF(ISTEXT(F174),VLOOKUP($F174,plage_info_SME,2,0),VLOOKUP($E174,plage_info_ME,2,0))</f>
        <v/>
      </c>
      <c r="N174" s="20">
        <f>IF(ISTEXT(E174),VLOOKUP($E174,plage_info_ME,1,0),VLOOKUP($F174,plage_info_SME,1,0))</f>
        <v/>
      </c>
      <c r="O174" s="20">
        <f>IF(ISTEXT(E174),VLOOKUP($E174,plage_info_ME,7,0),VLOOKUP($F174,plage_info_SME,9,0))</f>
        <v/>
      </c>
      <c r="P174" s="20">
        <f>VLOOKUP($E174,plage_info_ME,8,0)</f>
        <v/>
      </c>
      <c r="Q174" s="20">
        <f>IF(ISTEXT(E174),VLOOKUP($E174,plage_info_ME,9,0),VLOOKUP($F174,plage_info_SME,11,0))</f>
        <v/>
      </c>
      <c r="R174" s="17" t="n"/>
      <c r="S174" s="17" t="n"/>
      <c r="T174" s="17">
        <f>VLOOKUP(S174,'AIDE Liste des actions'!$A$1:$D$67,4,0)</f>
        <v/>
      </c>
      <c r="U174" s="17" t="n"/>
      <c r="V174" s="17">
        <f>VLOOKUP($U174,plage_info_ROE,2,0)</f>
        <v/>
      </c>
      <c r="W174" s="17" t="n"/>
      <c r="X174" s="17" t="n"/>
      <c r="Y174" s="17" t="n"/>
      <c r="Z174" s="17" t="n"/>
      <c r="AA174" s="17" t="n"/>
      <c r="AB174" s="17" t="n"/>
      <c r="AC174" s="17" t="n"/>
      <c r="AD174" s="17" t="n"/>
      <c r="AE174" s="17" t="n"/>
      <c r="AF174" s="19" t="n"/>
      <c r="AG174" s="19" t="n"/>
      <c r="AH174" s="19" t="n"/>
      <c r="AI174" s="19" t="n"/>
      <c r="AJ174" s="19" t="n"/>
      <c r="AK174" s="17" t="n"/>
      <c r="AL174" s="17" t="n"/>
      <c r="AM174" s="17" t="n"/>
      <c r="AN174" s="17" t="n"/>
      <c r="AO174" s="17" t="n"/>
      <c r="AP174" s="17" t="n"/>
      <c r="AQ174" s="17" t="n"/>
      <c r="AR174" s="17" t="n"/>
      <c r="AS174" s="17" t="n"/>
      <c r="AT174" s="17" t="n"/>
      <c r="AU174" s="20" t="n"/>
      <c r="AV174" s="20" t="n"/>
      <c r="AW174" s="17" t="n"/>
    </row>
    <row r="175">
      <c r="A175" s="17" t="n"/>
      <c r="B175" s="18" t="n"/>
      <c r="C175" s="19" t="n"/>
      <c r="D175" s="19" t="n"/>
      <c r="E175" s="20" t="n"/>
      <c r="F175" s="20" t="n"/>
      <c r="G175" s="17" t="n"/>
      <c r="H175" s="20">
        <f>IF(ISTEXT(E175),VLOOKUP($E175,plage_info_ME,10,0),VLOOKUP($F175,plage_info_SME,12,0))</f>
        <v/>
      </c>
      <c r="I175" s="20">
        <f>IF(ISTEXT(E175),VLOOKUP($E175,plage_info_ME,6,0),VLOOKUP($F175,plage_info_SME,5,0))</f>
        <v/>
      </c>
      <c r="J175" s="20">
        <f>IF(ISTEXT(E175),VLOOKUP($E175,plage_info_ME,5,0),VLOOKUP($F175,plage_info_SME,8,0))</f>
        <v/>
      </c>
      <c r="K175" s="20">
        <f>IF(ISTEXT(E175),VLOOKUP($E175,plage_info_ME,4,0),VLOOKUP($F175,plage_info_SME,7,0))</f>
        <v/>
      </c>
      <c r="L175" s="20">
        <f>IF(ISTEXT(E175),VLOOKUP($E175,plage_info_ME,3,0),VLOOKUP($F175,plage_info_SME,6,0))</f>
        <v/>
      </c>
      <c r="M175" s="20">
        <f>IF(ISTEXT(F175),VLOOKUP($F175,plage_info_SME,2,0),VLOOKUP($E175,plage_info_ME,2,0))</f>
        <v/>
      </c>
      <c r="N175" s="20">
        <f>IF(ISTEXT(E175),VLOOKUP($E175,plage_info_ME,1,0),VLOOKUP($F175,plage_info_SME,1,0))</f>
        <v/>
      </c>
      <c r="O175" s="20">
        <f>IF(ISTEXT(E175),VLOOKUP($E175,plage_info_ME,7,0),VLOOKUP($F175,plage_info_SME,9,0))</f>
        <v/>
      </c>
      <c r="P175" s="20">
        <f>VLOOKUP($E175,plage_info_ME,8,0)</f>
        <v/>
      </c>
      <c r="Q175" s="20">
        <f>IF(ISTEXT(E175),VLOOKUP($E175,plage_info_ME,9,0),VLOOKUP($F175,plage_info_SME,11,0))</f>
        <v/>
      </c>
      <c r="R175" s="17" t="n"/>
      <c r="S175" s="17" t="n"/>
      <c r="T175" s="17">
        <f>VLOOKUP(S175,'AIDE Liste des actions'!$A$1:$D$67,4,0)</f>
        <v/>
      </c>
      <c r="U175" s="17" t="n"/>
      <c r="V175" s="17">
        <f>VLOOKUP($U175,plage_info_ROE,2,0)</f>
        <v/>
      </c>
      <c r="W175" s="17" t="n"/>
      <c r="X175" s="17" t="n"/>
      <c r="Y175" s="17" t="n"/>
      <c r="Z175" s="17" t="n"/>
      <c r="AA175" s="17" t="n"/>
      <c r="AB175" s="17" t="n"/>
      <c r="AC175" s="17" t="n"/>
      <c r="AD175" s="17" t="n"/>
      <c r="AE175" s="17" t="n"/>
      <c r="AF175" s="19" t="n"/>
      <c r="AG175" s="19" t="n"/>
      <c r="AH175" s="19" t="n"/>
      <c r="AI175" s="19" t="n"/>
      <c r="AJ175" s="19" t="n"/>
      <c r="AK175" s="17" t="n"/>
      <c r="AL175" s="17" t="n"/>
      <c r="AM175" s="17" t="n"/>
      <c r="AN175" s="17" t="n"/>
      <c r="AO175" s="17" t="n"/>
      <c r="AP175" s="17" t="n"/>
      <c r="AQ175" s="17" t="n"/>
      <c r="AR175" s="17" t="n"/>
      <c r="AS175" s="17" t="n"/>
      <c r="AT175" s="17" t="n"/>
      <c r="AU175" s="20" t="n"/>
      <c r="AV175" s="20" t="n"/>
      <c r="AW175" s="17" t="n"/>
    </row>
    <row r="176">
      <c r="A176" s="17" t="n"/>
      <c r="B176" s="18" t="n"/>
      <c r="C176" s="19" t="n"/>
      <c r="D176" s="19" t="n"/>
      <c r="E176" s="20" t="n"/>
      <c r="F176" s="20" t="n"/>
      <c r="G176" s="17" t="n"/>
      <c r="H176" s="20">
        <f>IF(ISTEXT(E176),VLOOKUP($E176,plage_info_ME,10,0),VLOOKUP($F176,plage_info_SME,12,0))</f>
        <v/>
      </c>
      <c r="I176" s="20">
        <f>IF(ISTEXT(E176),VLOOKUP($E176,plage_info_ME,6,0),VLOOKUP($F176,plage_info_SME,5,0))</f>
        <v/>
      </c>
      <c r="J176" s="20">
        <f>IF(ISTEXT(E176),VLOOKUP($E176,plage_info_ME,5,0),VLOOKUP($F176,plage_info_SME,8,0))</f>
        <v/>
      </c>
      <c r="K176" s="20">
        <f>IF(ISTEXT(E176),VLOOKUP($E176,plage_info_ME,4,0),VLOOKUP($F176,plage_info_SME,7,0))</f>
        <v/>
      </c>
      <c r="L176" s="20">
        <f>IF(ISTEXT(E176),VLOOKUP($E176,plage_info_ME,3,0),VLOOKUP($F176,plage_info_SME,6,0))</f>
        <v/>
      </c>
      <c r="M176" s="20">
        <f>IF(ISTEXT(F176),VLOOKUP($F176,plage_info_SME,2,0),VLOOKUP($E176,plage_info_ME,2,0))</f>
        <v/>
      </c>
      <c r="N176" s="20">
        <f>IF(ISTEXT(E176),VLOOKUP($E176,plage_info_ME,1,0),VLOOKUP($F176,plage_info_SME,1,0))</f>
        <v/>
      </c>
      <c r="O176" s="20">
        <f>IF(ISTEXT(E176),VLOOKUP($E176,plage_info_ME,7,0),VLOOKUP($F176,plage_info_SME,9,0))</f>
        <v/>
      </c>
      <c r="P176" s="20">
        <f>VLOOKUP($E176,plage_info_ME,8,0)</f>
        <v/>
      </c>
      <c r="Q176" s="20">
        <f>IF(ISTEXT(E176),VLOOKUP($E176,plage_info_ME,9,0),VLOOKUP($F176,plage_info_SME,11,0))</f>
        <v/>
      </c>
      <c r="R176" s="17" t="n"/>
      <c r="S176" s="17" t="n"/>
      <c r="T176" s="17">
        <f>VLOOKUP(S176,'AIDE Liste des actions'!$A$1:$D$67,4,0)</f>
        <v/>
      </c>
      <c r="U176" s="17" t="n"/>
      <c r="V176" s="17">
        <f>VLOOKUP($U176,plage_info_ROE,2,0)</f>
        <v/>
      </c>
      <c r="W176" s="17" t="n"/>
      <c r="X176" s="17" t="n"/>
      <c r="Y176" s="17" t="n"/>
      <c r="Z176" s="17" t="n"/>
      <c r="AA176" s="17" t="n"/>
      <c r="AB176" s="17" t="n"/>
      <c r="AC176" s="17" t="n"/>
      <c r="AD176" s="17" t="n"/>
      <c r="AE176" s="17" t="n"/>
      <c r="AF176" s="19" t="n"/>
      <c r="AG176" s="19" t="n"/>
      <c r="AH176" s="19" t="n"/>
      <c r="AI176" s="19" t="n"/>
      <c r="AJ176" s="19" t="n"/>
      <c r="AK176" s="17" t="n"/>
      <c r="AL176" s="17" t="n"/>
      <c r="AM176" s="17" t="n"/>
      <c r="AN176" s="17" t="n"/>
      <c r="AO176" s="17" t="n"/>
      <c r="AP176" s="17" t="n"/>
      <c r="AQ176" s="17" t="n"/>
      <c r="AR176" s="17" t="n"/>
      <c r="AS176" s="17" t="n"/>
      <c r="AT176" s="17" t="n"/>
      <c r="AU176" s="20" t="n"/>
      <c r="AV176" s="20" t="n"/>
      <c r="AW176" s="17" t="n"/>
    </row>
    <row r="177">
      <c r="A177" s="17" t="n"/>
      <c r="B177" s="18" t="n"/>
      <c r="C177" s="19" t="n"/>
      <c r="D177" s="19" t="n"/>
      <c r="E177" s="20" t="n"/>
      <c r="F177" s="20" t="n"/>
      <c r="G177" s="17" t="n"/>
      <c r="H177" s="20">
        <f>IF(ISTEXT(E177),VLOOKUP($E177,plage_info_ME,10,0),VLOOKUP($F177,plage_info_SME,12,0))</f>
        <v/>
      </c>
      <c r="I177" s="20">
        <f>IF(ISTEXT(E177),VLOOKUP($E177,plage_info_ME,6,0),VLOOKUP($F177,plage_info_SME,5,0))</f>
        <v/>
      </c>
      <c r="J177" s="20">
        <f>IF(ISTEXT(E177),VLOOKUP($E177,plage_info_ME,5,0),VLOOKUP($F177,plage_info_SME,8,0))</f>
        <v/>
      </c>
      <c r="K177" s="20">
        <f>IF(ISTEXT(E177),VLOOKUP($E177,plage_info_ME,4,0),VLOOKUP($F177,plage_info_SME,7,0))</f>
        <v/>
      </c>
      <c r="L177" s="20">
        <f>IF(ISTEXT(E177),VLOOKUP($E177,plage_info_ME,3,0),VLOOKUP($F177,plage_info_SME,6,0))</f>
        <v/>
      </c>
      <c r="M177" s="20">
        <f>IF(ISTEXT(F177),VLOOKUP($F177,plage_info_SME,2,0),VLOOKUP($E177,plage_info_ME,2,0))</f>
        <v/>
      </c>
      <c r="N177" s="20">
        <f>IF(ISTEXT(E177),VLOOKUP($E177,plage_info_ME,1,0),VLOOKUP($F177,plage_info_SME,1,0))</f>
        <v/>
      </c>
      <c r="O177" s="20">
        <f>IF(ISTEXT(E177),VLOOKUP($E177,plage_info_ME,7,0),VLOOKUP($F177,plage_info_SME,9,0))</f>
        <v/>
      </c>
      <c r="P177" s="20">
        <f>VLOOKUP($E177,plage_info_ME,8,0)</f>
        <v/>
      </c>
      <c r="Q177" s="20">
        <f>IF(ISTEXT(E177),VLOOKUP($E177,plage_info_ME,9,0),VLOOKUP($F177,plage_info_SME,11,0))</f>
        <v/>
      </c>
      <c r="R177" s="17" t="n"/>
      <c r="S177" s="17" t="n"/>
      <c r="T177" s="17">
        <f>VLOOKUP(S177,'AIDE Liste des actions'!$A$1:$D$67,4,0)</f>
        <v/>
      </c>
      <c r="U177" s="17" t="n"/>
      <c r="V177" s="17">
        <f>VLOOKUP($U177,plage_info_ROE,2,0)</f>
        <v/>
      </c>
      <c r="W177" s="17" t="n"/>
      <c r="X177" s="17" t="n"/>
      <c r="Y177" s="17" t="n"/>
      <c r="Z177" s="17" t="n"/>
      <c r="AA177" s="17" t="n"/>
      <c r="AB177" s="17" t="n"/>
      <c r="AC177" s="17" t="n"/>
      <c r="AD177" s="17" t="n"/>
      <c r="AE177" s="17" t="n"/>
      <c r="AF177" s="19" t="n"/>
      <c r="AG177" s="19" t="n"/>
      <c r="AH177" s="19" t="n"/>
      <c r="AI177" s="19" t="n"/>
      <c r="AJ177" s="19" t="n"/>
      <c r="AK177" s="17" t="n"/>
      <c r="AL177" s="17" t="n"/>
      <c r="AM177" s="17" t="n"/>
      <c r="AN177" s="17" t="n"/>
      <c r="AO177" s="17" t="n"/>
      <c r="AP177" s="17" t="n"/>
      <c r="AQ177" s="17" t="n"/>
      <c r="AR177" s="17" t="n"/>
      <c r="AS177" s="17" t="n"/>
      <c r="AT177" s="17" t="n"/>
      <c r="AU177" s="20" t="n"/>
      <c r="AV177" s="20" t="n"/>
      <c r="AW177" s="17" t="n"/>
    </row>
    <row r="178">
      <c r="A178" s="17" t="n"/>
      <c r="B178" s="18" t="n"/>
      <c r="C178" s="19" t="n"/>
      <c r="D178" s="19" t="n"/>
      <c r="E178" s="20" t="n"/>
      <c r="F178" s="20" t="n"/>
      <c r="G178" s="17" t="n"/>
      <c r="H178" s="20">
        <f>IF(ISTEXT(E178),VLOOKUP($E178,plage_info_ME,10,0),VLOOKUP($F178,plage_info_SME,12,0))</f>
        <v/>
      </c>
      <c r="I178" s="20">
        <f>IF(ISTEXT(E178),VLOOKUP($E178,plage_info_ME,6,0),VLOOKUP($F178,plage_info_SME,5,0))</f>
        <v/>
      </c>
      <c r="J178" s="20">
        <f>IF(ISTEXT(E178),VLOOKUP($E178,plage_info_ME,5,0),VLOOKUP($F178,plage_info_SME,8,0))</f>
        <v/>
      </c>
      <c r="K178" s="20">
        <f>IF(ISTEXT(E178),VLOOKUP($E178,plage_info_ME,4,0),VLOOKUP($F178,plage_info_SME,7,0))</f>
        <v/>
      </c>
      <c r="L178" s="20">
        <f>IF(ISTEXT(E178),VLOOKUP($E178,plage_info_ME,3,0),VLOOKUP($F178,plage_info_SME,6,0))</f>
        <v/>
      </c>
      <c r="M178" s="20">
        <f>IF(ISTEXT(F178),VLOOKUP($F178,plage_info_SME,2,0),VLOOKUP($E178,plage_info_ME,2,0))</f>
        <v/>
      </c>
      <c r="N178" s="20">
        <f>IF(ISTEXT(E178),VLOOKUP($E178,plage_info_ME,1,0),VLOOKUP($F178,plage_info_SME,1,0))</f>
        <v/>
      </c>
      <c r="O178" s="20">
        <f>IF(ISTEXT(E178),VLOOKUP($E178,plage_info_ME,7,0),VLOOKUP($F178,plage_info_SME,9,0))</f>
        <v/>
      </c>
      <c r="P178" s="20">
        <f>VLOOKUP($E178,plage_info_ME,8,0)</f>
        <v/>
      </c>
      <c r="Q178" s="20">
        <f>IF(ISTEXT(E178),VLOOKUP($E178,plage_info_ME,9,0),VLOOKUP($F178,plage_info_SME,11,0))</f>
        <v/>
      </c>
      <c r="R178" s="17" t="n"/>
      <c r="S178" s="17" t="n"/>
      <c r="T178" s="17">
        <f>VLOOKUP(S178,'AIDE Liste des actions'!$A$1:$D$67,4,0)</f>
        <v/>
      </c>
      <c r="U178" s="17" t="n"/>
      <c r="V178" s="17">
        <f>VLOOKUP($U178,plage_info_ROE,2,0)</f>
        <v/>
      </c>
      <c r="W178" s="17" t="n"/>
      <c r="X178" s="17" t="n"/>
      <c r="Y178" s="17" t="n"/>
      <c r="Z178" s="17" t="n"/>
      <c r="AA178" s="17" t="n"/>
      <c r="AB178" s="17" t="n"/>
      <c r="AC178" s="17" t="n"/>
      <c r="AD178" s="17" t="n"/>
      <c r="AE178" s="17" t="n"/>
      <c r="AF178" s="19" t="n"/>
      <c r="AG178" s="19" t="n"/>
      <c r="AH178" s="19" t="n"/>
      <c r="AI178" s="19" t="n"/>
      <c r="AJ178" s="19" t="n"/>
      <c r="AK178" s="17" t="n"/>
      <c r="AL178" s="17" t="n"/>
      <c r="AM178" s="17" t="n"/>
      <c r="AN178" s="17" t="n"/>
      <c r="AO178" s="17" t="n"/>
      <c r="AP178" s="17" t="n"/>
      <c r="AQ178" s="17" t="n"/>
      <c r="AR178" s="17" t="n"/>
      <c r="AS178" s="17" t="n"/>
      <c r="AT178" s="17" t="n"/>
      <c r="AU178" s="20" t="n"/>
      <c r="AV178" s="20" t="n"/>
      <c r="AW178" s="17" t="n"/>
    </row>
    <row r="179">
      <c r="A179" s="17" t="n"/>
      <c r="B179" s="18" t="n"/>
      <c r="C179" s="19" t="n"/>
      <c r="D179" s="19" t="n"/>
      <c r="E179" s="20" t="n"/>
      <c r="F179" s="20" t="n"/>
      <c r="G179" s="17" t="n"/>
      <c r="H179" s="20">
        <f>IF(ISTEXT(E179),VLOOKUP($E179,plage_info_ME,10,0),VLOOKUP($F179,plage_info_SME,12,0))</f>
        <v/>
      </c>
      <c r="I179" s="20">
        <f>IF(ISTEXT(E179),VLOOKUP($E179,plage_info_ME,6,0),VLOOKUP($F179,plage_info_SME,5,0))</f>
        <v/>
      </c>
      <c r="J179" s="20">
        <f>IF(ISTEXT(E179),VLOOKUP($E179,plage_info_ME,5,0),VLOOKUP($F179,plage_info_SME,8,0))</f>
        <v/>
      </c>
      <c r="K179" s="20">
        <f>IF(ISTEXT(E179),VLOOKUP($E179,plage_info_ME,4,0),VLOOKUP($F179,plage_info_SME,7,0))</f>
        <v/>
      </c>
      <c r="L179" s="20">
        <f>IF(ISTEXT(E179),VLOOKUP($E179,plage_info_ME,3,0),VLOOKUP($F179,plage_info_SME,6,0))</f>
        <v/>
      </c>
      <c r="M179" s="20">
        <f>IF(ISTEXT(F179),VLOOKUP($F179,plage_info_SME,2,0),VLOOKUP($E179,plage_info_ME,2,0))</f>
        <v/>
      </c>
      <c r="N179" s="20">
        <f>IF(ISTEXT(E179),VLOOKUP($E179,plage_info_ME,1,0),VLOOKUP($F179,plage_info_SME,1,0))</f>
        <v/>
      </c>
      <c r="O179" s="20">
        <f>IF(ISTEXT(E179),VLOOKUP($E179,plage_info_ME,7,0),VLOOKUP($F179,plage_info_SME,9,0))</f>
        <v/>
      </c>
      <c r="P179" s="20">
        <f>VLOOKUP($E179,plage_info_ME,8,0)</f>
        <v/>
      </c>
      <c r="Q179" s="20">
        <f>IF(ISTEXT(E179),VLOOKUP($E179,plage_info_ME,9,0),VLOOKUP($F179,plage_info_SME,11,0))</f>
        <v/>
      </c>
      <c r="R179" s="17" t="n"/>
      <c r="S179" s="17" t="n"/>
      <c r="T179" s="17">
        <f>VLOOKUP(S179,'AIDE Liste des actions'!$A$1:$D$67,4,0)</f>
        <v/>
      </c>
      <c r="U179" s="17" t="n"/>
      <c r="V179" s="17">
        <f>VLOOKUP($U179,plage_info_ROE,2,0)</f>
        <v/>
      </c>
      <c r="W179" s="17" t="n"/>
      <c r="X179" s="17" t="n"/>
      <c r="Y179" s="17" t="n"/>
      <c r="Z179" s="17" t="n"/>
      <c r="AA179" s="17" t="n"/>
      <c r="AB179" s="17" t="n"/>
      <c r="AC179" s="17" t="n"/>
      <c r="AD179" s="17" t="n"/>
      <c r="AE179" s="17" t="n"/>
      <c r="AF179" s="19" t="n"/>
      <c r="AG179" s="19" t="n"/>
      <c r="AH179" s="19" t="n"/>
      <c r="AI179" s="19" t="n"/>
      <c r="AJ179" s="19" t="n"/>
      <c r="AK179" s="17" t="n"/>
      <c r="AL179" s="17" t="n"/>
      <c r="AM179" s="17" t="n"/>
      <c r="AN179" s="17" t="n"/>
      <c r="AO179" s="17" t="n"/>
      <c r="AP179" s="17" t="n"/>
      <c r="AQ179" s="17" t="n"/>
      <c r="AR179" s="17" t="n"/>
      <c r="AS179" s="17" t="n"/>
      <c r="AT179" s="17" t="n"/>
      <c r="AU179" s="20" t="n"/>
      <c r="AV179" s="20" t="n"/>
      <c r="AW179" s="17" t="n"/>
    </row>
    <row r="180">
      <c r="A180" s="17" t="n"/>
      <c r="B180" s="18" t="n"/>
      <c r="C180" s="19" t="n"/>
      <c r="D180" s="19" t="n"/>
      <c r="E180" s="20" t="n"/>
      <c r="F180" s="20" t="n"/>
      <c r="G180" s="17" t="n"/>
      <c r="H180" s="20">
        <f>IF(ISTEXT(E180),VLOOKUP($E180,plage_info_ME,10,0),VLOOKUP($F180,plage_info_SME,12,0))</f>
        <v/>
      </c>
      <c r="I180" s="20">
        <f>IF(ISTEXT(E180),VLOOKUP($E180,plage_info_ME,6,0),VLOOKUP($F180,plage_info_SME,5,0))</f>
        <v/>
      </c>
      <c r="J180" s="20">
        <f>IF(ISTEXT(E180),VLOOKUP($E180,plage_info_ME,5,0),VLOOKUP($F180,plage_info_SME,8,0))</f>
        <v/>
      </c>
      <c r="K180" s="20">
        <f>IF(ISTEXT(E180),VLOOKUP($E180,plage_info_ME,4,0),VLOOKUP($F180,plage_info_SME,7,0))</f>
        <v/>
      </c>
      <c r="L180" s="20">
        <f>IF(ISTEXT(E180),VLOOKUP($E180,plage_info_ME,3,0),VLOOKUP($F180,plage_info_SME,6,0))</f>
        <v/>
      </c>
      <c r="M180" s="20">
        <f>IF(ISTEXT(F180),VLOOKUP($F180,plage_info_SME,2,0),VLOOKUP($E180,plage_info_ME,2,0))</f>
        <v/>
      </c>
      <c r="N180" s="20">
        <f>IF(ISTEXT(E180),VLOOKUP($E180,plage_info_ME,1,0),VLOOKUP($F180,plage_info_SME,1,0))</f>
        <v/>
      </c>
      <c r="O180" s="20">
        <f>IF(ISTEXT(E180),VLOOKUP($E180,plage_info_ME,7,0),VLOOKUP($F180,plage_info_SME,9,0))</f>
        <v/>
      </c>
      <c r="P180" s="20">
        <f>VLOOKUP($E180,plage_info_ME,8,0)</f>
        <v/>
      </c>
      <c r="Q180" s="20">
        <f>IF(ISTEXT(E180),VLOOKUP($E180,plage_info_ME,9,0),VLOOKUP($F180,plage_info_SME,11,0))</f>
        <v/>
      </c>
      <c r="R180" s="17" t="n"/>
      <c r="S180" s="17" t="n"/>
      <c r="T180" s="17">
        <f>VLOOKUP(S180,'AIDE Liste des actions'!$A$1:$D$67,4,0)</f>
        <v/>
      </c>
      <c r="U180" s="17" t="n"/>
      <c r="V180" s="17">
        <f>VLOOKUP($U180,plage_info_ROE,2,0)</f>
        <v/>
      </c>
      <c r="W180" s="17" t="n"/>
      <c r="X180" s="17" t="n"/>
      <c r="Y180" s="17" t="n"/>
      <c r="Z180" s="17" t="n"/>
      <c r="AA180" s="17" t="n"/>
      <c r="AB180" s="17" t="n"/>
      <c r="AC180" s="17" t="n"/>
      <c r="AD180" s="17" t="n"/>
      <c r="AE180" s="17" t="n"/>
      <c r="AF180" s="19" t="n"/>
      <c r="AG180" s="19" t="n"/>
      <c r="AH180" s="19" t="n"/>
      <c r="AI180" s="19" t="n"/>
      <c r="AJ180" s="19" t="n"/>
      <c r="AK180" s="17" t="n"/>
      <c r="AL180" s="17" t="n"/>
      <c r="AM180" s="17" t="n"/>
      <c r="AN180" s="17" t="n"/>
      <c r="AO180" s="17" t="n"/>
      <c r="AP180" s="17" t="n"/>
      <c r="AQ180" s="17" t="n"/>
      <c r="AR180" s="17" t="n"/>
      <c r="AS180" s="17" t="n"/>
      <c r="AT180" s="17" t="n"/>
      <c r="AU180" s="20" t="n"/>
      <c r="AV180" s="20" t="n"/>
      <c r="AW180" s="17" t="n"/>
    </row>
    <row r="181">
      <c r="A181" s="17" t="n"/>
      <c r="B181" s="18" t="n"/>
      <c r="C181" s="19" t="n"/>
      <c r="D181" s="19" t="n"/>
      <c r="E181" s="20" t="n"/>
      <c r="F181" s="20" t="n"/>
      <c r="G181" s="17" t="n"/>
      <c r="H181" s="20">
        <f>IF(ISTEXT(E181),VLOOKUP($E181,plage_info_ME,10,0),VLOOKUP($F181,plage_info_SME,12,0))</f>
        <v/>
      </c>
      <c r="I181" s="20">
        <f>IF(ISTEXT(E181),VLOOKUP($E181,plage_info_ME,6,0),VLOOKUP($F181,plage_info_SME,5,0))</f>
        <v/>
      </c>
      <c r="J181" s="20">
        <f>IF(ISTEXT(E181),VLOOKUP($E181,plage_info_ME,5,0),VLOOKUP($F181,plage_info_SME,8,0))</f>
        <v/>
      </c>
      <c r="K181" s="20">
        <f>IF(ISTEXT(E181),VLOOKUP($E181,plage_info_ME,4,0),VLOOKUP($F181,plage_info_SME,7,0))</f>
        <v/>
      </c>
      <c r="L181" s="20">
        <f>IF(ISTEXT(E181),VLOOKUP($E181,plage_info_ME,3,0),VLOOKUP($F181,plage_info_SME,6,0))</f>
        <v/>
      </c>
      <c r="M181" s="20">
        <f>IF(ISTEXT(F181),VLOOKUP($F181,plage_info_SME,2,0),VLOOKUP($E181,plage_info_ME,2,0))</f>
        <v/>
      </c>
      <c r="N181" s="20">
        <f>IF(ISTEXT(E181),VLOOKUP($E181,plage_info_ME,1,0),VLOOKUP($F181,plage_info_SME,1,0))</f>
        <v/>
      </c>
      <c r="O181" s="20">
        <f>IF(ISTEXT(E181),VLOOKUP($E181,plage_info_ME,7,0),VLOOKUP($F181,plage_info_SME,9,0))</f>
        <v/>
      </c>
      <c r="P181" s="20">
        <f>VLOOKUP($E181,plage_info_ME,8,0)</f>
        <v/>
      </c>
      <c r="Q181" s="20">
        <f>IF(ISTEXT(E181),VLOOKUP($E181,plage_info_ME,9,0),VLOOKUP($F181,plage_info_SME,11,0))</f>
        <v/>
      </c>
      <c r="R181" s="17" t="n"/>
      <c r="S181" s="17" t="n"/>
      <c r="T181" s="17">
        <f>VLOOKUP(S181,'AIDE Liste des actions'!$A$1:$D$67,4,0)</f>
        <v/>
      </c>
      <c r="U181" s="17" t="n"/>
      <c r="V181" s="17">
        <f>VLOOKUP($U181,plage_info_ROE,2,0)</f>
        <v/>
      </c>
      <c r="W181" s="17" t="n"/>
      <c r="X181" s="17" t="n"/>
      <c r="Y181" s="17" t="n"/>
      <c r="Z181" s="17" t="n"/>
      <c r="AA181" s="17" t="n"/>
      <c r="AB181" s="17" t="n"/>
      <c r="AC181" s="17" t="n"/>
      <c r="AD181" s="17" t="n"/>
      <c r="AE181" s="17" t="n"/>
      <c r="AF181" s="19" t="n"/>
      <c r="AG181" s="19" t="n"/>
      <c r="AH181" s="19" t="n"/>
      <c r="AI181" s="19" t="n"/>
      <c r="AJ181" s="19" t="n"/>
      <c r="AK181" s="17" t="n"/>
      <c r="AL181" s="17" t="n"/>
      <c r="AM181" s="17" t="n"/>
      <c r="AN181" s="17" t="n"/>
      <c r="AO181" s="17" t="n"/>
      <c r="AP181" s="17" t="n"/>
      <c r="AQ181" s="17" t="n"/>
      <c r="AR181" s="17" t="n"/>
      <c r="AS181" s="17" t="n"/>
      <c r="AT181" s="17" t="n"/>
      <c r="AU181" s="20" t="n"/>
      <c r="AV181" s="20" t="n"/>
      <c r="AW181" s="17" t="n"/>
    </row>
    <row r="182">
      <c r="A182" s="17" t="n"/>
      <c r="B182" s="18" t="n"/>
      <c r="C182" s="19" t="n"/>
      <c r="D182" s="19" t="n"/>
      <c r="E182" s="20" t="n"/>
      <c r="F182" s="20" t="n"/>
      <c r="G182" s="17" t="n"/>
      <c r="H182" s="20">
        <f>IF(ISTEXT(E182),VLOOKUP($E182,plage_info_ME,10,0),VLOOKUP($F182,plage_info_SME,12,0))</f>
        <v/>
      </c>
      <c r="I182" s="20">
        <f>IF(ISTEXT(E182),VLOOKUP($E182,plage_info_ME,6,0),VLOOKUP($F182,plage_info_SME,5,0))</f>
        <v/>
      </c>
      <c r="J182" s="20">
        <f>IF(ISTEXT(E182),VLOOKUP($E182,plage_info_ME,5,0),VLOOKUP($F182,plage_info_SME,8,0))</f>
        <v/>
      </c>
      <c r="K182" s="20">
        <f>IF(ISTEXT(E182),VLOOKUP($E182,plage_info_ME,4,0),VLOOKUP($F182,plage_info_SME,7,0))</f>
        <v/>
      </c>
      <c r="L182" s="20">
        <f>IF(ISTEXT(E182),VLOOKUP($E182,plage_info_ME,3,0),VLOOKUP($F182,plage_info_SME,6,0))</f>
        <v/>
      </c>
      <c r="M182" s="20">
        <f>IF(ISTEXT(F182),VLOOKUP($F182,plage_info_SME,2,0),VLOOKUP($E182,plage_info_ME,2,0))</f>
        <v/>
      </c>
      <c r="N182" s="20">
        <f>IF(ISTEXT(E182),VLOOKUP($E182,plage_info_ME,1,0),VLOOKUP($F182,plage_info_SME,1,0))</f>
        <v/>
      </c>
      <c r="O182" s="20">
        <f>IF(ISTEXT(E182),VLOOKUP($E182,plage_info_ME,7,0),VLOOKUP($F182,plage_info_SME,9,0))</f>
        <v/>
      </c>
      <c r="P182" s="20">
        <f>VLOOKUP($E182,plage_info_ME,8,0)</f>
        <v/>
      </c>
      <c r="Q182" s="20">
        <f>IF(ISTEXT(E182),VLOOKUP($E182,plage_info_ME,9,0),VLOOKUP($F182,plage_info_SME,11,0))</f>
        <v/>
      </c>
      <c r="R182" s="17" t="n"/>
      <c r="S182" s="17" t="n"/>
      <c r="T182" s="17">
        <f>VLOOKUP(S182,'AIDE Liste des actions'!$A$1:$D$67,4,0)</f>
        <v/>
      </c>
      <c r="U182" s="17" t="n"/>
      <c r="V182" s="17">
        <f>VLOOKUP($U182,plage_info_ROE,2,0)</f>
        <v/>
      </c>
      <c r="W182" s="17" t="n"/>
      <c r="X182" s="17" t="n"/>
      <c r="Y182" s="17" t="n"/>
      <c r="Z182" s="17" t="n"/>
      <c r="AA182" s="17" t="n"/>
      <c r="AB182" s="17" t="n"/>
      <c r="AC182" s="17" t="n"/>
      <c r="AD182" s="17" t="n"/>
      <c r="AE182" s="17" t="n"/>
      <c r="AF182" s="19" t="n"/>
      <c r="AG182" s="19" t="n"/>
      <c r="AH182" s="19" t="n"/>
      <c r="AI182" s="19" t="n"/>
      <c r="AJ182" s="19" t="n"/>
      <c r="AK182" s="17" t="n"/>
      <c r="AL182" s="17" t="n"/>
      <c r="AM182" s="17" t="n"/>
      <c r="AN182" s="17" t="n"/>
      <c r="AO182" s="17" t="n"/>
      <c r="AP182" s="17" t="n"/>
      <c r="AQ182" s="17" t="n"/>
      <c r="AR182" s="17" t="n"/>
      <c r="AS182" s="17" t="n"/>
      <c r="AT182" s="17" t="n"/>
      <c r="AU182" s="20" t="n"/>
      <c r="AV182" s="20" t="n"/>
      <c r="AW182" s="17" t="n"/>
    </row>
    <row r="183">
      <c r="A183" s="17" t="n"/>
      <c r="B183" s="18" t="n"/>
      <c r="C183" s="19" t="n"/>
      <c r="D183" s="19" t="n"/>
      <c r="E183" s="20" t="n"/>
      <c r="F183" s="20" t="n"/>
      <c r="G183" s="17" t="n"/>
      <c r="H183" s="20">
        <f>IF(ISTEXT(E183),VLOOKUP($E183,plage_info_ME,10,0),VLOOKUP($F183,plage_info_SME,12,0))</f>
        <v/>
      </c>
      <c r="I183" s="20">
        <f>IF(ISTEXT(E183),VLOOKUP($E183,plage_info_ME,6,0),VLOOKUP($F183,plage_info_SME,5,0))</f>
        <v/>
      </c>
      <c r="J183" s="20">
        <f>IF(ISTEXT(E183),VLOOKUP($E183,plage_info_ME,5,0),VLOOKUP($F183,plage_info_SME,8,0))</f>
        <v/>
      </c>
      <c r="K183" s="20">
        <f>IF(ISTEXT(E183),VLOOKUP($E183,plage_info_ME,4,0),VLOOKUP($F183,plage_info_SME,7,0))</f>
        <v/>
      </c>
      <c r="L183" s="20">
        <f>IF(ISTEXT(E183),VLOOKUP($E183,plage_info_ME,3,0),VLOOKUP($F183,plage_info_SME,6,0))</f>
        <v/>
      </c>
      <c r="M183" s="20">
        <f>IF(ISTEXT(F183),VLOOKUP($F183,plage_info_SME,2,0),VLOOKUP($E183,plage_info_ME,2,0))</f>
        <v/>
      </c>
      <c r="N183" s="20">
        <f>IF(ISTEXT(E183),VLOOKUP($E183,plage_info_ME,1,0),VLOOKUP($F183,plage_info_SME,1,0))</f>
        <v/>
      </c>
      <c r="O183" s="20">
        <f>IF(ISTEXT(E183),VLOOKUP($E183,plage_info_ME,7,0),VLOOKUP($F183,plage_info_SME,9,0))</f>
        <v/>
      </c>
      <c r="P183" s="20">
        <f>VLOOKUP($E183,plage_info_ME,8,0)</f>
        <v/>
      </c>
      <c r="Q183" s="20">
        <f>IF(ISTEXT(E183),VLOOKUP($E183,plage_info_ME,9,0),VLOOKUP($F183,plage_info_SME,11,0))</f>
        <v/>
      </c>
      <c r="R183" s="17" t="n"/>
      <c r="S183" s="17" t="n"/>
      <c r="T183" s="17">
        <f>VLOOKUP(S183,'AIDE Liste des actions'!$A$1:$D$67,4,0)</f>
        <v/>
      </c>
      <c r="U183" s="17" t="n"/>
      <c r="V183" s="17">
        <f>VLOOKUP($U183,plage_info_ROE,2,0)</f>
        <v/>
      </c>
      <c r="W183" s="17" t="n"/>
      <c r="X183" s="17" t="n"/>
      <c r="Y183" s="17" t="n"/>
      <c r="Z183" s="17" t="n"/>
      <c r="AA183" s="17" t="n"/>
      <c r="AB183" s="17" t="n"/>
      <c r="AC183" s="17" t="n"/>
      <c r="AD183" s="17" t="n"/>
      <c r="AE183" s="17" t="n"/>
      <c r="AF183" s="19" t="n"/>
      <c r="AG183" s="19" t="n"/>
      <c r="AH183" s="19" t="n"/>
      <c r="AI183" s="19" t="n"/>
      <c r="AJ183" s="19" t="n"/>
      <c r="AK183" s="17" t="n"/>
      <c r="AL183" s="17" t="n"/>
      <c r="AM183" s="17" t="n"/>
      <c r="AN183" s="17" t="n"/>
      <c r="AO183" s="17" t="n"/>
      <c r="AP183" s="17" t="n"/>
      <c r="AQ183" s="17" t="n"/>
      <c r="AR183" s="17" t="n"/>
      <c r="AS183" s="17" t="n"/>
      <c r="AT183" s="17" t="n"/>
      <c r="AU183" s="20" t="n"/>
      <c r="AV183" s="20" t="n"/>
      <c r="AW183" s="17" t="n"/>
    </row>
    <row r="184">
      <c r="A184" s="17" t="n"/>
      <c r="B184" s="18" t="n"/>
      <c r="C184" s="19" t="n"/>
      <c r="D184" s="19" t="n"/>
      <c r="E184" s="20" t="n"/>
      <c r="F184" s="20" t="n"/>
      <c r="G184" s="17" t="n"/>
      <c r="H184" s="20">
        <f>IF(ISTEXT(E184),VLOOKUP($E184,plage_info_ME,10,0),VLOOKUP($F184,plage_info_SME,12,0))</f>
        <v/>
      </c>
      <c r="I184" s="20">
        <f>IF(ISTEXT(E184),VLOOKUP($E184,plage_info_ME,6,0),VLOOKUP($F184,plage_info_SME,5,0))</f>
        <v/>
      </c>
      <c r="J184" s="20">
        <f>IF(ISTEXT(E184),VLOOKUP($E184,plage_info_ME,5,0),VLOOKUP($F184,plage_info_SME,8,0))</f>
        <v/>
      </c>
      <c r="K184" s="20">
        <f>IF(ISTEXT(E184),VLOOKUP($E184,plage_info_ME,4,0),VLOOKUP($F184,plage_info_SME,7,0))</f>
        <v/>
      </c>
      <c r="L184" s="20">
        <f>IF(ISTEXT(E184),VLOOKUP($E184,plage_info_ME,3,0),VLOOKUP($F184,plage_info_SME,6,0))</f>
        <v/>
      </c>
      <c r="M184" s="20">
        <f>IF(ISTEXT(F184),VLOOKUP($F184,plage_info_SME,2,0),VLOOKUP($E184,plage_info_ME,2,0))</f>
        <v/>
      </c>
      <c r="N184" s="20">
        <f>IF(ISTEXT(E184),VLOOKUP($E184,plage_info_ME,1,0),VLOOKUP($F184,plage_info_SME,1,0))</f>
        <v/>
      </c>
      <c r="O184" s="20">
        <f>IF(ISTEXT(E184),VLOOKUP($E184,plage_info_ME,7,0),VLOOKUP($F184,plage_info_SME,9,0))</f>
        <v/>
      </c>
      <c r="P184" s="20">
        <f>VLOOKUP($E184,plage_info_ME,8,0)</f>
        <v/>
      </c>
      <c r="Q184" s="20">
        <f>IF(ISTEXT(E184),VLOOKUP($E184,plage_info_ME,9,0),VLOOKUP($F184,plage_info_SME,11,0))</f>
        <v/>
      </c>
      <c r="R184" s="17" t="n"/>
      <c r="S184" s="17" t="n"/>
      <c r="T184" s="17">
        <f>VLOOKUP(S184,'AIDE Liste des actions'!$A$1:$D$67,4,0)</f>
        <v/>
      </c>
      <c r="U184" s="17" t="n"/>
      <c r="V184" s="17">
        <f>VLOOKUP($U184,plage_info_ROE,2,0)</f>
        <v/>
      </c>
      <c r="W184" s="17" t="n"/>
      <c r="X184" s="17" t="n"/>
      <c r="Y184" s="17" t="n"/>
      <c r="Z184" s="17" t="n"/>
      <c r="AA184" s="17" t="n"/>
      <c r="AB184" s="17" t="n"/>
      <c r="AC184" s="17" t="n"/>
      <c r="AD184" s="17" t="n"/>
      <c r="AE184" s="17" t="n"/>
      <c r="AF184" s="19" t="n"/>
      <c r="AG184" s="19" t="n"/>
      <c r="AH184" s="19" t="n"/>
      <c r="AI184" s="19" t="n"/>
      <c r="AJ184" s="19" t="n"/>
      <c r="AK184" s="17" t="n"/>
      <c r="AL184" s="17" t="n"/>
      <c r="AM184" s="17" t="n"/>
      <c r="AN184" s="17" t="n"/>
      <c r="AO184" s="17" t="n"/>
      <c r="AP184" s="17" t="n"/>
      <c r="AQ184" s="17" t="n"/>
      <c r="AR184" s="17" t="n"/>
      <c r="AS184" s="17" t="n"/>
      <c r="AT184" s="17" t="n"/>
      <c r="AU184" s="20" t="n"/>
      <c r="AV184" s="20" t="n"/>
      <c r="AW184" s="17" t="n"/>
    </row>
    <row r="185">
      <c r="A185" s="17" t="n"/>
      <c r="B185" s="18" t="n"/>
      <c r="C185" s="19" t="n"/>
      <c r="D185" s="19" t="n"/>
      <c r="E185" s="20" t="n"/>
      <c r="F185" s="20" t="n"/>
      <c r="G185" s="17" t="n"/>
      <c r="H185" s="20">
        <f>IF(ISTEXT(E185),VLOOKUP($E185,plage_info_ME,10,0),VLOOKUP($F185,plage_info_SME,12,0))</f>
        <v/>
      </c>
      <c r="I185" s="20">
        <f>IF(ISTEXT(E185),VLOOKUP($E185,plage_info_ME,6,0),VLOOKUP($F185,plage_info_SME,5,0))</f>
        <v/>
      </c>
      <c r="J185" s="20">
        <f>IF(ISTEXT(E185),VLOOKUP($E185,plage_info_ME,5,0),VLOOKUP($F185,plage_info_SME,8,0))</f>
        <v/>
      </c>
      <c r="K185" s="20">
        <f>IF(ISTEXT(E185),VLOOKUP($E185,plage_info_ME,4,0),VLOOKUP($F185,plage_info_SME,7,0))</f>
        <v/>
      </c>
      <c r="L185" s="20">
        <f>IF(ISTEXT(E185),VLOOKUP($E185,plage_info_ME,3,0),VLOOKUP($F185,plage_info_SME,6,0))</f>
        <v/>
      </c>
      <c r="M185" s="20">
        <f>IF(ISTEXT(F185),VLOOKUP($F185,plage_info_SME,2,0),VLOOKUP($E185,plage_info_ME,2,0))</f>
        <v/>
      </c>
      <c r="N185" s="20">
        <f>IF(ISTEXT(E185),VLOOKUP($E185,plage_info_ME,1,0),VLOOKUP($F185,plage_info_SME,1,0))</f>
        <v/>
      </c>
      <c r="O185" s="20">
        <f>IF(ISTEXT(E185),VLOOKUP($E185,plage_info_ME,7,0),VLOOKUP($F185,plage_info_SME,9,0))</f>
        <v/>
      </c>
      <c r="P185" s="20">
        <f>VLOOKUP($E185,plage_info_ME,8,0)</f>
        <v/>
      </c>
      <c r="Q185" s="20">
        <f>IF(ISTEXT(E185),VLOOKUP($E185,plage_info_ME,9,0),VLOOKUP($F185,plage_info_SME,11,0))</f>
        <v/>
      </c>
      <c r="R185" s="17" t="n"/>
      <c r="S185" s="17" t="n"/>
      <c r="T185" s="17">
        <f>VLOOKUP(S185,'AIDE Liste des actions'!$A$1:$D$67,4,0)</f>
        <v/>
      </c>
      <c r="U185" s="17" t="n"/>
      <c r="V185" s="17">
        <f>VLOOKUP($U185,plage_info_ROE,2,0)</f>
        <v/>
      </c>
      <c r="W185" s="17" t="n"/>
      <c r="X185" s="17" t="n"/>
      <c r="Y185" s="17" t="n"/>
      <c r="Z185" s="17" t="n"/>
      <c r="AA185" s="17" t="n"/>
      <c r="AB185" s="17" t="n"/>
      <c r="AC185" s="17" t="n"/>
      <c r="AD185" s="17" t="n"/>
      <c r="AE185" s="17" t="n"/>
      <c r="AF185" s="19" t="n"/>
      <c r="AG185" s="19" t="n"/>
      <c r="AH185" s="19" t="n"/>
      <c r="AI185" s="19" t="n"/>
      <c r="AJ185" s="19" t="n"/>
      <c r="AK185" s="17" t="n"/>
      <c r="AL185" s="17" t="n"/>
      <c r="AM185" s="17" t="n"/>
      <c r="AN185" s="17" t="n"/>
      <c r="AO185" s="17" t="n"/>
      <c r="AP185" s="17" t="n"/>
      <c r="AQ185" s="17" t="n"/>
      <c r="AR185" s="17" t="n"/>
      <c r="AS185" s="17" t="n"/>
      <c r="AT185" s="17" t="n"/>
      <c r="AU185" s="20" t="n"/>
      <c r="AV185" s="20" t="n"/>
      <c r="AW185" s="17" t="n"/>
    </row>
    <row r="186">
      <c r="A186" s="17" t="n"/>
      <c r="B186" s="18" t="n"/>
      <c r="C186" s="19" t="n"/>
      <c r="D186" s="19" t="n"/>
      <c r="E186" s="20" t="n"/>
      <c r="F186" s="20" t="n"/>
      <c r="G186" s="17" t="n"/>
      <c r="H186" s="20">
        <f>IF(ISTEXT(E186),VLOOKUP($E186,plage_info_ME,10,0),VLOOKUP($F186,plage_info_SME,12,0))</f>
        <v/>
      </c>
      <c r="I186" s="20">
        <f>IF(ISTEXT(E186),VLOOKUP($E186,plage_info_ME,6,0),VLOOKUP($F186,plage_info_SME,5,0))</f>
        <v/>
      </c>
      <c r="J186" s="20">
        <f>IF(ISTEXT(E186),VLOOKUP($E186,plage_info_ME,5,0),VLOOKUP($F186,plage_info_SME,8,0))</f>
        <v/>
      </c>
      <c r="K186" s="20">
        <f>IF(ISTEXT(E186),VLOOKUP($E186,plage_info_ME,4,0),VLOOKUP($F186,plage_info_SME,7,0))</f>
        <v/>
      </c>
      <c r="L186" s="20">
        <f>IF(ISTEXT(E186),VLOOKUP($E186,plage_info_ME,3,0),VLOOKUP($F186,plage_info_SME,6,0))</f>
        <v/>
      </c>
      <c r="M186" s="20">
        <f>IF(ISTEXT(F186),VLOOKUP($F186,plage_info_SME,2,0),VLOOKUP($E186,plage_info_ME,2,0))</f>
        <v/>
      </c>
      <c r="N186" s="20">
        <f>IF(ISTEXT(E186),VLOOKUP($E186,plage_info_ME,1,0),VLOOKUP($F186,plage_info_SME,1,0))</f>
        <v/>
      </c>
      <c r="O186" s="20">
        <f>IF(ISTEXT(E186),VLOOKUP($E186,plage_info_ME,7,0),VLOOKUP($F186,plage_info_SME,9,0))</f>
        <v/>
      </c>
      <c r="P186" s="20">
        <f>VLOOKUP($E186,plage_info_ME,8,0)</f>
        <v/>
      </c>
      <c r="Q186" s="20">
        <f>IF(ISTEXT(E186),VLOOKUP($E186,plage_info_ME,9,0),VLOOKUP($F186,plage_info_SME,11,0))</f>
        <v/>
      </c>
      <c r="R186" s="17" t="n"/>
      <c r="S186" s="17" t="n"/>
      <c r="T186" s="17">
        <f>VLOOKUP(S186,'AIDE Liste des actions'!$A$1:$D$67,4,0)</f>
        <v/>
      </c>
      <c r="U186" s="17" t="n"/>
      <c r="V186" s="17">
        <f>VLOOKUP($U186,plage_info_ROE,2,0)</f>
        <v/>
      </c>
      <c r="W186" s="17" t="n"/>
      <c r="X186" s="17" t="n"/>
      <c r="Y186" s="17" t="n"/>
      <c r="Z186" s="17" t="n"/>
      <c r="AA186" s="17" t="n"/>
      <c r="AB186" s="17" t="n"/>
      <c r="AC186" s="17" t="n"/>
      <c r="AD186" s="17" t="n"/>
      <c r="AE186" s="17" t="n"/>
      <c r="AF186" s="19" t="n"/>
      <c r="AG186" s="19" t="n"/>
      <c r="AH186" s="19" t="n"/>
      <c r="AI186" s="19" t="n"/>
      <c r="AJ186" s="19" t="n"/>
      <c r="AK186" s="17" t="n"/>
      <c r="AL186" s="17" t="n"/>
      <c r="AM186" s="17" t="n"/>
      <c r="AN186" s="17" t="n"/>
      <c r="AO186" s="17" t="n"/>
      <c r="AP186" s="17" t="n"/>
      <c r="AQ186" s="17" t="n"/>
      <c r="AR186" s="17" t="n"/>
      <c r="AS186" s="17" t="n"/>
      <c r="AT186" s="17" t="n"/>
      <c r="AU186" s="20" t="n"/>
      <c r="AV186" s="20" t="n"/>
      <c r="AW186" s="17" t="n"/>
    </row>
    <row r="187">
      <c r="A187" s="17" t="n"/>
      <c r="B187" s="18" t="n"/>
      <c r="C187" s="19" t="n"/>
      <c r="D187" s="19" t="n"/>
      <c r="E187" s="20" t="n"/>
      <c r="F187" s="20" t="n"/>
      <c r="G187" s="17" t="n"/>
      <c r="H187" s="20">
        <f>IF(ISTEXT(E187),VLOOKUP($E187,plage_info_ME,10,0),VLOOKUP($F187,plage_info_SME,12,0))</f>
        <v/>
      </c>
      <c r="I187" s="20">
        <f>IF(ISTEXT(E187),VLOOKUP($E187,plage_info_ME,6,0),VLOOKUP($F187,plage_info_SME,5,0))</f>
        <v/>
      </c>
      <c r="J187" s="20">
        <f>IF(ISTEXT(E187),VLOOKUP($E187,plage_info_ME,5,0),VLOOKUP($F187,plage_info_SME,8,0))</f>
        <v/>
      </c>
      <c r="K187" s="20">
        <f>IF(ISTEXT(E187),VLOOKUP($E187,plage_info_ME,4,0),VLOOKUP($F187,plage_info_SME,7,0))</f>
        <v/>
      </c>
      <c r="L187" s="20">
        <f>IF(ISTEXT(E187),VLOOKUP($E187,plage_info_ME,3,0),VLOOKUP($F187,plage_info_SME,6,0))</f>
        <v/>
      </c>
      <c r="M187" s="20">
        <f>IF(ISTEXT(F187),VLOOKUP($F187,plage_info_SME,2,0),VLOOKUP($E187,plage_info_ME,2,0))</f>
        <v/>
      </c>
      <c r="N187" s="20">
        <f>IF(ISTEXT(E187),VLOOKUP($E187,plage_info_ME,1,0),VLOOKUP($F187,plage_info_SME,1,0))</f>
        <v/>
      </c>
      <c r="O187" s="20">
        <f>IF(ISTEXT(E187),VLOOKUP($E187,plage_info_ME,7,0),VLOOKUP($F187,plage_info_SME,9,0))</f>
        <v/>
      </c>
      <c r="P187" s="20">
        <f>VLOOKUP($E187,plage_info_ME,8,0)</f>
        <v/>
      </c>
      <c r="Q187" s="20">
        <f>IF(ISTEXT(E187),VLOOKUP($E187,plage_info_ME,9,0),VLOOKUP($F187,plage_info_SME,11,0))</f>
        <v/>
      </c>
      <c r="R187" s="17" t="n"/>
      <c r="S187" s="17" t="n"/>
      <c r="T187" s="17">
        <f>VLOOKUP(S187,'AIDE Liste des actions'!$A$1:$D$67,4,0)</f>
        <v/>
      </c>
      <c r="U187" s="17" t="n"/>
      <c r="V187" s="17">
        <f>VLOOKUP($U187,plage_info_ROE,2,0)</f>
        <v/>
      </c>
      <c r="W187" s="17" t="n"/>
      <c r="X187" s="17" t="n"/>
      <c r="Y187" s="17" t="n"/>
      <c r="Z187" s="17" t="n"/>
      <c r="AA187" s="17" t="n"/>
      <c r="AB187" s="17" t="n"/>
      <c r="AC187" s="17" t="n"/>
      <c r="AD187" s="17" t="n"/>
      <c r="AE187" s="17" t="n"/>
      <c r="AF187" s="19" t="n"/>
      <c r="AG187" s="19" t="n"/>
      <c r="AH187" s="19" t="n"/>
      <c r="AI187" s="19" t="n"/>
      <c r="AJ187" s="19" t="n"/>
      <c r="AK187" s="17" t="n"/>
      <c r="AL187" s="17" t="n"/>
      <c r="AM187" s="17" t="n"/>
      <c r="AN187" s="17" t="n"/>
      <c r="AO187" s="17" t="n"/>
      <c r="AP187" s="17" t="n"/>
      <c r="AQ187" s="17" t="n"/>
      <c r="AR187" s="17" t="n"/>
      <c r="AS187" s="17" t="n"/>
      <c r="AT187" s="17" t="n"/>
      <c r="AU187" s="20" t="n"/>
      <c r="AV187" s="20" t="n"/>
      <c r="AW187" s="17" t="n"/>
    </row>
    <row r="188">
      <c r="A188" s="17" t="n"/>
      <c r="B188" s="18" t="n"/>
      <c r="C188" s="19" t="n"/>
      <c r="D188" s="19" t="n"/>
      <c r="E188" s="20" t="n"/>
      <c r="F188" s="20" t="n"/>
      <c r="G188" s="17" t="n"/>
      <c r="H188" s="20">
        <f>IF(ISTEXT(E188),VLOOKUP($E188,plage_info_ME,10,0),VLOOKUP($F188,plage_info_SME,12,0))</f>
        <v/>
      </c>
      <c r="I188" s="20">
        <f>IF(ISTEXT(E188),VLOOKUP($E188,plage_info_ME,6,0),VLOOKUP($F188,plage_info_SME,5,0))</f>
        <v/>
      </c>
      <c r="J188" s="20">
        <f>IF(ISTEXT(E188),VLOOKUP($E188,plage_info_ME,5,0),VLOOKUP($F188,plage_info_SME,8,0))</f>
        <v/>
      </c>
      <c r="K188" s="20">
        <f>IF(ISTEXT(E188),VLOOKUP($E188,plage_info_ME,4,0),VLOOKUP($F188,plage_info_SME,7,0))</f>
        <v/>
      </c>
      <c r="L188" s="20">
        <f>IF(ISTEXT(E188),VLOOKUP($E188,plage_info_ME,3,0),VLOOKUP($F188,plage_info_SME,6,0))</f>
        <v/>
      </c>
      <c r="M188" s="20">
        <f>IF(ISTEXT(F188),VLOOKUP($F188,plage_info_SME,2,0),VLOOKUP($E188,plage_info_ME,2,0))</f>
        <v/>
      </c>
      <c r="N188" s="20">
        <f>IF(ISTEXT(E188),VLOOKUP($E188,plage_info_ME,1,0),VLOOKUP($F188,plage_info_SME,1,0))</f>
        <v/>
      </c>
      <c r="O188" s="20">
        <f>IF(ISTEXT(E188),VLOOKUP($E188,plage_info_ME,7,0),VLOOKUP($F188,plage_info_SME,9,0))</f>
        <v/>
      </c>
      <c r="P188" s="20">
        <f>VLOOKUP($E188,plage_info_ME,8,0)</f>
        <v/>
      </c>
      <c r="Q188" s="20">
        <f>IF(ISTEXT(E188),VLOOKUP($E188,plage_info_ME,9,0),VLOOKUP($F188,plage_info_SME,11,0))</f>
        <v/>
      </c>
      <c r="R188" s="17" t="n"/>
      <c r="S188" s="17" t="n"/>
      <c r="T188" s="17">
        <f>VLOOKUP(S188,'AIDE Liste des actions'!$A$1:$D$67,4,0)</f>
        <v/>
      </c>
      <c r="U188" s="17" t="n"/>
      <c r="V188" s="17">
        <f>VLOOKUP($U188,plage_info_ROE,2,0)</f>
        <v/>
      </c>
      <c r="W188" s="17" t="n"/>
      <c r="X188" s="17" t="n"/>
      <c r="Y188" s="17" t="n"/>
      <c r="Z188" s="17" t="n"/>
      <c r="AA188" s="17" t="n"/>
      <c r="AB188" s="17" t="n"/>
      <c r="AC188" s="17" t="n"/>
      <c r="AD188" s="17" t="n"/>
      <c r="AE188" s="17" t="n"/>
      <c r="AF188" s="19" t="n"/>
      <c r="AG188" s="19" t="n"/>
      <c r="AH188" s="19" t="n"/>
      <c r="AI188" s="19" t="n"/>
      <c r="AJ188" s="19" t="n"/>
      <c r="AK188" s="17" t="n"/>
      <c r="AL188" s="17" t="n"/>
      <c r="AM188" s="17" t="n"/>
      <c r="AN188" s="17" t="n"/>
      <c r="AO188" s="17" t="n"/>
      <c r="AP188" s="17" t="n"/>
      <c r="AQ188" s="17" t="n"/>
      <c r="AR188" s="17" t="n"/>
      <c r="AS188" s="17" t="n"/>
      <c r="AT188" s="17" t="n"/>
      <c r="AU188" s="20" t="n"/>
      <c r="AV188" s="20" t="n"/>
      <c r="AW188" s="17" t="n"/>
    </row>
    <row r="189">
      <c r="A189" s="17" t="n"/>
      <c r="B189" s="18" t="n"/>
      <c r="C189" s="19" t="n"/>
      <c r="D189" s="19" t="n"/>
      <c r="E189" s="20" t="n"/>
      <c r="F189" s="20" t="n"/>
      <c r="G189" s="17" t="n"/>
      <c r="H189" s="20">
        <f>IF(ISTEXT(E189),VLOOKUP($E189,plage_info_ME,10,0),VLOOKUP($F189,plage_info_SME,12,0))</f>
        <v/>
      </c>
      <c r="I189" s="20">
        <f>IF(ISTEXT(E189),VLOOKUP($E189,plage_info_ME,6,0),VLOOKUP($F189,plage_info_SME,5,0))</f>
        <v/>
      </c>
      <c r="J189" s="20">
        <f>IF(ISTEXT(E189),VLOOKUP($E189,plage_info_ME,5,0),VLOOKUP($F189,plage_info_SME,8,0))</f>
        <v/>
      </c>
      <c r="K189" s="20">
        <f>IF(ISTEXT(E189),VLOOKUP($E189,plage_info_ME,4,0),VLOOKUP($F189,plage_info_SME,7,0))</f>
        <v/>
      </c>
      <c r="L189" s="20">
        <f>IF(ISTEXT(E189),VLOOKUP($E189,plage_info_ME,3,0),VLOOKUP($F189,plage_info_SME,6,0))</f>
        <v/>
      </c>
      <c r="M189" s="20">
        <f>IF(ISTEXT(F189),VLOOKUP($F189,plage_info_SME,2,0),VLOOKUP($E189,plage_info_ME,2,0))</f>
        <v/>
      </c>
      <c r="N189" s="20">
        <f>IF(ISTEXT(E189),VLOOKUP($E189,plage_info_ME,1,0),VLOOKUP($F189,plage_info_SME,1,0))</f>
        <v/>
      </c>
      <c r="O189" s="20">
        <f>IF(ISTEXT(E189),VLOOKUP($E189,plage_info_ME,7,0),VLOOKUP($F189,plage_info_SME,9,0))</f>
        <v/>
      </c>
      <c r="P189" s="20">
        <f>VLOOKUP($E189,plage_info_ME,8,0)</f>
        <v/>
      </c>
      <c r="Q189" s="20">
        <f>IF(ISTEXT(E189),VLOOKUP($E189,plage_info_ME,9,0),VLOOKUP($F189,plage_info_SME,11,0))</f>
        <v/>
      </c>
      <c r="R189" s="17" t="n"/>
      <c r="S189" s="17" t="n"/>
      <c r="T189" s="17">
        <f>VLOOKUP(S189,'AIDE Liste des actions'!$A$1:$D$67,4,0)</f>
        <v/>
      </c>
      <c r="U189" s="17" t="n"/>
      <c r="V189" s="17">
        <f>VLOOKUP($U189,plage_info_ROE,2,0)</f>
        <v/>
      </c>
      <c r="W189" s="17" t="n"/>
      <c r="X189" s="17" t="n"/>
      <c r="Y189" s="17" t="n"/>
      <c r="Z189" s="17" t="n"/>
      <c r="AA189" s="17" t="n"/>
      <c r="AB189" s="17" t="n"/>
      <c r="AC189" s="17" t="n"/>
      <c r="AD189" s="17" t="n"/>
      <c r="AE189" s="17" t="n"/>
      <c r="AF189" s="19" t="n"/>
      <c r="AG189" s="19" t="n"/>
      <c r="AH189" s="19" t="n"/>
      <c r="AI189" s="19" t="n"/>
      <c r="AJ189" s="19" t="n"/>
      <c r="AK189" s="17" t="n"/>
      <c r="AL189" s="17" t="n"/>
      <c r="AM189" s="17" t="n"/>
      <c r="AN189" s="17" t="n"/>
      <c r="AO189" s="17" t="n"/>
      <c r="AP189" s="17" t="n"/>
      <c r="AQ189" s="17" t="n"/>
      <c r="AR189" s="17" t="n"/>
      <c r="AS189" s="17" t="n"/>
      <c r="AT189" s="17" t="n"/>
      <c r="AU189" s="20" t="n"/>
      <c r="AV189" s="20" t="n"/>
      <c r="AW189" s="17" t="n"/>
    </row>
    <row r="190">
      <c r="A190" s="17" t="n"/>
      <c r="B190" s="18" t="n"/>
      <c r="C190" s="19" t="n"/>
      <c r="D190" s="19" t="n"/>
      <c r="E190" s="20" t="n"/>
      <c r="F190" s="20" t="n"/>
      <c r="G190" s="17" t="n"/>
      <c r="H190" s="20">
        <f>IF(ISTEXT(E190),VLOOKUP($E190,plage_info_ME,10,0),VLOOKUP($F190,plage_info_SME,12,0))</f>
        <v/>
      </c>
      <c r="I190" s="20">
        <f>IF(ISTEXT(E190),VLOOKUP($E190,plage_info_ME,6,0),VLOOKUP($F190,plage_info_SME,5,0))</f>
        <v/>
      </c>
      <c r="J190" s="20">
        <f>IF(ISTEXT(E190),VLOOKUP($E190,plage_info_ME,5,0),VLOOKUP($F190,plage_info_SME,8,0))</f>
        <v/>
      </c>
      <c r="K190" s="20">
        <f>IF(ISTEXT(E190),VLOOKUP($E190,plage_info_ME,4,0),VLOOKUP($F190,plage_info_SME,7,0))</f>
        <v/>
      </c>
      <c r="L190" s="20">
        <f>IF(ISTEXT(E190),VLOOKUP($E190,plage_info_ME,3,0),VLOOKUP($F190,plage_info_SME,6,0))</f>
        <v/>
      </c>
      <c r="M190" s="20">
        <f>IF(ISTEXT(F190),VLOOKUP($F190,plage_info_SME,2,0),VLOOKUP($E190,plage_info_ME,2,0))</f>
        <v/>
      </c>
      <c r="N190" s="20">
        <f>IF(ISTEXT(E190),VLOOKUP($E190,plage_info_ME,1,0),VLOOKUP($F190,plage_info_SME,1,0))</f>
        <v/>
      </c>
      <c r="O190" s="20">
        <f>IF(ISTEXT(E190),VLOOKUP($E190,plage_info_ME,7,0),VLOOKUP($F190,plage_info_SME,9,0))</f>
        <v/>
      </c>
      <c r="P190" s="20">
        <f>VLOOKUP($E190,plage_info_ME,8,0)</f>
        <v/>
      </c>
      <c r="Q190" s="20">
        <f>IF(ISTEXT(E190),VLOOKUP($E190,plage_info_ME,9,0),VLOOKUP($F190,plage_info_SME,11,0))</f>
        <v/>
      </c>
      <c r="R190" s="17" t="n"/>
      <c r="S190" s="17" t="n"/>
      <c r="T190" s="17">
        <f>VLOOKUP(S190,'AIDE Liste des actions'!$A$1:$D$67,4,0)</f>
        <v/>
      </c>
      <c r="U190" s="17" t="n"/>
      <c r="V190" s="17">
        <f>VLOOKUP($U190,plage_info_ROE,2,0)</f>
        <v/>
      </c>
      <c r="W190" s="17" t="n"/>
      <c r="X190" s="17" t="n"/>
      <c r="Y190" s="17" t="n"/>
      <c r="Z190" s="17" t="n"/>
      <c r="AA190" s="17" t="n"/>
      <c r="AB190" s="17" t="n"/>
      <c r="AC190" s="17" t="n"/>
      <c r="AD190" s="17" t="n"/>
      <c r="AE190" s="17" t="n"/>
      <c r="AF190" s="19" t="n"/>
      <c r="AG190" s="19" t="n"/>
      <c r="AH190" s="19" t="n"/>
      <c r="AI190" s="19" t="n"/>
      <c r="AJ190" s="19" t="n"/>
      <c r="AK190" s="17" t="n"/>
      <c r="AL190" s="17" t="n"/>
      <c r="AM190" s="17" t="n"/>
      <c r="AN190" s="17" t="n"/>
      <c r="AO190" s="17" t="n"/>
      <c r="AP190" s="17" t="n"/>
      <c r="AQ190" s="17" t="n"/>
      <c r="AR190" s="17" t="n"/>
      <c r="AS190" s="17" t="n"/>
      <c r="AT190" s="17" t="n"/>
      <c r="AU190" s="20" t="n"/>
      <c r="AV190" s="20" t="n"/>
      <c r="AW190" s="17" t="n"/>
    </row>
    <row r="191">
      <c r="A191" s="17" t="n"/>
      <c r="B191" s="18" t="n"/>
      <c r="C191" s="19" t="n"/>
      <c r="D191" s="19" t="n"/>
      <c r="E191" s="20" t="n"/>
      <c r="F191" s="20" t="n"/>
      <c r="G191" s="17" t="n"/>
      <c r="H191" s="20">
        <f>IF(ISTEXT(E191),VLOOKUP($E191,plage_info_ME,10,0),VLOOKUP($F191,plage_info_SME,12,0))</f>
        <v/>
      </c>
      <c r="I191" s="20">
        <f>IF(ISTEXT(E191),VLOOKUP($E191,plage_info_ME,6,0),VLOOKUP($F191,plage_info_SME,5,0))</f>
        <v/>
      </c>
      <c r="J191" s="20">
        <f>IF(ISTEXT(E191),VLOOKUP($E191,plage_info_ME,5,0),VLOOKUP($F191,plage_info_SME,8,0))</f>
        <v/>
      </c>
      <c r="K191" s="20">
        <f>IF(ISTEXT(E191),VLOOKUP($E191,plage_info_ME,4,0),VLOOKUP($F191,plage_info_SME,7,0))</f>
        <v/>
      </c>
      <c r="L191" s="20">
        <f>IF(ISTEXT(E191),VLOOKUP($E191,plage_info_ME,3,0),VLOOKUP($F191,plage_info_SME,6,0))</f>
        <v/>
      </c>
      <c r="M191" s="20">
        <f>IF(ISTEXT(F191),VLOOKUP($F191,plage_info_SME,2,0),VLOOKUP($E191,plage_info_ME,2,0))</f>
        <v/>
      </c>
      <c r="N191" s="20">
        <f>IF(ISTEXT(E191),VLOOKUP($E191,plage_info_ME,1,0),VLOOKUP($F191,plage_info_SME,1,0))</f>
        <v/>
      </c>
      <c r="O191" s="20">
        <f>IF(ISTEXT(E191),VLOOKUP($E191,plage_info_ME,7,0),VLOOKUP($F191,plage_info_SME,9,0))</f>
        <v/>
      </c>
      <c r="P191" s="20">
        <f>VLOOKUP($E191,plage_info_ME,8,0)</f>
        <v/>
      </c>
      <c r="Q191" s="20">
        <f>IF(ISTEXT(E191),VLOOKUP($E191,plage_info_ME,9,0),VLOOKUP($F191,plage_info_SME,11,0))</f>
        <v/>
      </c>
      <c r="R191" s="17" t="n"/>
      <c r="S191" s="17" t="n"/>
      <c r="T191" s="17">
        <f>VLOOKUP(S191,'AIDE Liste des actions'!$A$1:$D$67,4,0)</f>
        <v/>
      </c>
      <c r="U191" s="17" t="n"/>
      <c r="V191" s="17">
        <f>VLOOKUP($U191,plage_info_ROE,2,0)</f>
        <v/>
      </c>
      <c r="W191" s="17" t="n"/>
      <c r="X191" s="17" t="n"/>
      <c r="Y191" s="17" t="n"/>
      <c r="Z191" s="17" t="n"/>
      <c r="AA191" s="17" t="n"/>
      <c r="AB191" s="17" t="n"/>
      <c r="AC191" s="17" t="n"/>
      <c r="AD191" s="17" t="n"/>
      <c r="AE191" s="17" t="n"/>
      <c r="AF191" s="19" t="n"/>
      <c r="AG191" s="19" t="n"/>
      <c r="AH191" s="19" t="n"/>
      <c r="AI191" s="19" t="n"/>
      <c r="AJ191" s="19" t="n"/>
      <c r="AK191" s="17" t="n"/>
      <c r="AL191" s="17" t="n"/>
      <c r="AM191" s="17" t="n"/>
      <c r="AN191" s="17" t="n"/>
      <c r="AO191" s="17" t="n"/>
      <c r="AP191" s="17" t="n"/>
      <c r="AQ191" s="17" t="n"/>
      <c r="AR191" s="17" t="n"/>
      <c r="AS191" s="17" t="n"/>
      <c r="AT191" s="17" t="n"/>
      <c r="AU191" s="20" t="n"/>
      <c r="AV191" s="20" t="n"/>
      <c r="AW191" s="17" t="n"/>
    </row>
    <row r="192">
      <c r="A192" s="17" t="n"/>
      <c r="B192" s="18" t="n"/>
      <c r="C192" s="19" t="n"/>
      <c r="D192" s="19" t="n"/>
      <c r="E192" s="20" t="n"/>
      <c r="F192" s="20" t="n"/>
      <c r="G192" s="17" t="n"/>
      <c r="H192" s="20">
        <f>IF(ISTEXT(E192),VLOOKUP($E192,plage_info_ME,10,0),VLOOKUP($F192,plage_info_SME,12,0))</f>
        <v/>
      </c>
      <c r="I192" s="20">
        <f>IF(ISTEXT(E192),VLOOKUP($E192,plage_info_ME,6,0),VLOOKUP($F192,plage_info_SME,5,0))</f>
        <v/>
      </c>
      <c r="J192" s="20">
        <f>IF(ISTEXT(E192),VLOOKUP($E192,plage_info_ME,5,0),VLOOKUP($F192,plage_info_SME,8,0))</f>
        <v/>
      </c>
      <c r="K192" s="20">
        <f>IF(ISTEXT(E192),VLOOKUP($E192,plage_info_ME,4,0),VLOOKUP($F192,plage_info_SME,7,0))</f>
        <v/>
      </c>
      <c r="L192" s="20">
        <f>IF(ISTEXT(E192),VLOOKUP($E192,plage_info_ME,3,0),VLOOKUP($F192,plage_info_SME,6,0))</f>
        <v/>
      </c>
      <c r="M192" s="20">
        <f>IF(ISTEXT(F192),VLOOKUP($F192,plage_info_SME,2,0),VLOOKUP($E192,plage_info_ME,2,0))</f>
        <v/>
      </c>
      <c r="N192" s="20">
        <f>IF(ISTEXT(E192),VLOOKUP($E192,plage_info_ME,1,0),VLOOKUP($F192,plage_info_SME,1,0))</f>
        <v/>
      </c>
      <c r="O192" s="20">
        <f>IF(ISTEXT(E192),VLOOKUP($E192,plage_info_ME,7,0),VLOOKUP($F192,plage_info_SME,9,0))</f>
        <v/>
      </c>
      <c r="P192" s="20">
        <f>VLOOKUP($E192,plage_info_ME,8,0)</f>
        <v/>
      </c>
      <c r="Q192" s="20">
        <f>IF(ISTEXT(E192),VLOOKUP($E192,plage_info_ME,9,0),VLOOKUP($F192,plage_info_SME,11,0))</f>
        <v/>
      </c>
      <c r="R192" s="17" t="n"/>
      <c r="S192" s="17" t="n"/>
      <c r="T192" s="17">
        <f>VLOOKUP(S192,'AIDE Liste des actions'!$A$1:$D$67,4,0)</f>
        <v/>
      </c>
      <c r="U192" s="17" t="n"/>
      <c r="V192" s="17">
        <f>VLOOKUP($U192,plage_info_ROE,2,0)</f>
        <v/>
      </c>
      <c r="W192" s="17" t="n"/>
      <c r="X192" s="17" t="n"/>
      <c r="Y192" s="17" t="n"/>
      <c r="Z192" s="17" t="n"/>
      <c r="AA192" s="17" t="n"/>
      <c r="AB192" s="17" t="n"/>
      <c r="AC192" s="17" t="n"/>
      <c r="AD192" s="17" t="n"/>
      <c r="AE192" s="17" t="n"/>
      <c r="AF192" s="19" t="n"/>
      <c r="AG192" s="19" t="n"/>
      <c r="AH192" s="19" t="n"/>
      <c r="AI192" s="19" t="n"/>
      <c r="AJ192" s="19" t="n"/>
      <c r="AK192" s="17" t="n"/>
      <c r="AL192" s="17" t="n"/>
      <c r="AM192" s="17" t="n"/>
      <c r="AN192" s="17" t="n"/>
      <c r="AO192" s="17" t="n"/>
      <c r="AP192" s="17" t="n"/>
      <c r="AQ192" s="17" t="n"/>
      <c r="AR192" s="17" t="n"/>
      <c r="AS192" s="17" t="n"/>
      <c r="AT192" s="17" t="n"/>
      <c r="AU192" s="20" t="n"/>
      <c r="AV192" s="20" t="n"/>
      <c r="AW192" s="17" t="n"/>
    </row>
    <row r="193">
      <c r="A193" s="17" t="n"/>
      <c r="B193" s="18" t="n"/>
      <c r="C193" s="19" t="n"/>
      <c r="D193" s="19" t="n"/>
      <c r="E193" s="20" t="n"/>
      <c r="F193" s="20" t="n"/>
      <c r="G193" s="17" t="n"/>
      <c r="H193" s="20">
        <f>IF(ISTEXT(E193),VLOOKUP($E193,plage_info_ME,10,0),VLOOKUP($F193,plage_info_SME,12,0))</f>
        <v/>
      </c>
      <c r="I193" s="20">
        <f>IF(ISTEXT(E193),VLOOKUP($E193,plage_info_ME,6,0),VLOOKUP($F193,plage_info_SME,5,0))</f>
        <v/>
      </c>
      <c r="J193" s="20">
        <f>IF(ISTEXT(E193),VLOOKUP($E193,plage_info_ME,5,0),VLOOKUP($F193,plage_info_SME,8,0))</f>
        <v/>
      </c>
      <c r="K193" s="20">
        <f>IF(ISTEXT(E193),VLOOKUP($E193,plage_info_ME,4,0),VLOOKUP($F193,plage_info_SME,7,0))</f>
        <v/>
      </c>
      <c r="L193" s="20">
        <f>IF(ISTEXT(E193),VLOOKUP($E193,plage_info_ME,3,0),VLOOKUP($F193,plage_info_SME,6,0))</f>
        <v/>
      </c>
      <c r="M193" s="20">
        <f>IF(ISTEXT(F193),VLOOKUP($F193,plage_info_SME,2,0),VLOOKUP($E193,plage_info_ME,2,0))</f>
        <v/>
      </c>
      <c r="N193" s="20">
        <f>IF(ISTEXT(E193),VLOOKUP($E193,plage_info_ME,1,0),VLOOKUP($F193,plage_info_SME,1,0))</f>
        <v/>
      </c>
      <c r="O193" s="20">
        <f>IF(ISTEXT(E193),VLOOKUP($E193,plage_info_ME,7,0),VLOOKUP($F193,plage_info_SME,9,0))</f>
        <v/>
      </c>
      <c r="P193" s="20">
        <f>VLOOKUP($E193,plage_info_ME,8,0)</f>
        <v/>
      </c>
      <c r="Q193" s="20">
        <f>IF(ISTEXT(E193),VLOOKUP($E193,plage_info_ME,9,0),VLOOKUP($F193,plage_info_SME,11,0))</f>
        <v/>
      </c>
      <c r="R193" s="17" t="n"/>
      <c r="S193" s="17" t="n"/>
      <c r="T193" s="17">
        <f>VLOOKUP(S193,'AIDE Liste des actions'!$A$1:$D$67,4,0)</f>
        <v/>
      </c>
      <c r="U193" s="17" t="n"/>
      <c r="V193" s="17">
        <f>VLOOKUP($U193,plage_info_ROE,2,0)</f>
        <v/>
      </c>
      <c r="W193" s="17" t="n"/>
      <c r="X193" s="17" t="n"/>
      <c r="Y193" s="17" t="n"/>
      <c r="Z193" s="17" t="n"/>
      <c r="AA193" s="17" t="n"/>
      <c r="AB193" s="17" t="n"/>
      <c r="AC193" s="17" t="n"/>
      <c r="AD193" s="17" t="n"/>
      <c r="AE193" s="17" t="n"/>
      <c r="AF193" s="19" t="n"/>
      <c r="AG193" s="19" t="n"/>
      <c r="AH193" s="19" t="n"/>
      <c r="AI193" s="19" t="n"/>
      <c r="AJ193" s="19" t="n"/>
      <c r="AK193" s="17" t="n"/>
      <c r="AL193" s="17" t="n"/>
      <c r="AM193" s="17" t="n"/>
      <c r="AN193" s="17" t="n"/>
      <c r="AO193" s="17" t="n"/>
      <c r="AP193" s="17" t="n"/>
      <c r="AQ193" s="17" t="n"/>
      <c r="AR193" s="17" t="n"/>
      <c r="AS193" s="17" t="n"/>
      <c r="AT193" s="17" t="n"/>
      <c r="AU193" s="20" t="n"/>
      <c r="AV193" s="20" t="n"/>
      <c r="AW193" s="17" t="n"/>
    </row>
    <row r="194">
      <c r="A194" s="17" t="n"/>
      <c r="B194" s="18" t="n"/>
      <c r="C194" s="19" t="n"/>
      <c r="D194" s="19" t="n"/>
      <c r="E194" s="20" t="n"/>
      <c r="F194" s="20" t="n"/>
      <c r="G194" s="17" t="n"/>
      <c r="H194" s="20">
        <f>IF(ISTEXT(E194),VLOOKUP($E194,plage_info_ME,10,0),VLOOKUP($F194,plage_info_SME,12,0))</f>
        <v/>
      </c>
      <c r="I194" s="20">
        <f>IF(ISTEXT(E194),VLOOKUP($E194,plage_info_ME,6,0),VLOOKUP($F194,plage_info_SME,5,0))</f>
        <v/>
      </c>
      <c r="J194" s="20">
        <f>IF(ISTEXT(E194),VLOOKUP($E194,plage_info_ME,5,0),VLOOKUP($F194,plage_info_SME,8,0))</f>
        <v/>
      </c>
      <c r="K194" s="20">
        <f>IF(ISTEXT(E194),VLOOKUP($E194,plage_info_ME,4,0),VLOOKUP($F194,plage_info_SME,7,0))</f>
        <v/>
      </c>
      <c r="L194" s="20">
        <f>IF(ISTEXT(E194),VLOOKUP($E194,plage_info_ME,3,0),VLOOKUP($F194,plage_info_SME,6,0))</f>
        <v/>
      </c>
      <c r="M194" s="20">
        <f>IF(ISTEXT(F194),VLOOKUP($F194,plage_info_SME,2,0),VLOOKUP($E194,plage_info_ME,2,0))</f>
        <v/>
      </c>
      <c r="N194" s="20">
        <f>IF(ISTEXT(E194),VLOOKUP($E194,plage_info_ME,1,0),VLOOKUP($F194,plage_info_SME,1,0))</f>
        <v/>
      </c>
      <c r="O194" s="20">
        <f>IF(ISTEXT(E194),VLOOKUP($E194,plage_info_ME,7,0),VLOOKUP($F194,plage_info_SME,9,0))</f>
        <v/>
      </c>
      <c r="P194" s="20">
        <f>VLOOKUP($E194,plage_info_ME,8,0)</f>
        <v/>
      </c>
      <c r="Q194" s="20">
        <f>IF(ISTEXT(E194),VLOOKUP($E194,plage_info_ME,9,0),VLOOKUP($F194,plage_info_SME,11,0))</f>
        <v/>
      </c>
      <c r="R194" s="17" t="n"/>
      <c r="S194" s="17" t="n"/>
      <c r="T194" s="17">
        <f>VLOOKUP(S194,'AIDE Liste des actions'!$A$1:$D$67,4,0)</f>
        <v/>
      </c>
      <c r="U194" s="17" t="n"/>
      <c r="V194" s="17">
        <f>VLOOKUP($U194,plage_info_ROE,2,0)</f>
        <v/>
      </c>
      <c r="W194" s="17" t="n"/>
      <c r="X194" s="17" t="n"/>
      <c r="Y194" s="17" t="n"/>
      <c r="Z194" s="17" t="n"/>
      <c r="AA194" s="17" t="n"/>
      <c r="AB194" s="17" t="n"/>
      <c r="AC194" s="17" t="n"/>
      <c r="AD194" s="17" t="n"/>
      <c r="AE194" s="17" t="n"/>
      <c r="AF194" s="19" t="n"/>
      <c r="AG194" s="19" t="n"/>
      <c r="AH194" s="19" t="n"/>
      <c r="AI194" s="19" t="n"/>
      <c r="AJ194" s="19" t="n"/>
      <c r="AK194" s="17" t="n"/>
      <c r="AL194" s="17" t="n"/>
      <c r="AM194" s="17" t="n"/>
      <c r="AN194" s="17" t="n"/>
      <c r="AO194" s="17" t="n"/>
      <c r="AP194" s="17" t="n"/>
      <c r="AQ194" s="17" t="n"/>
      <c r="AR194" s="17" t="n"/>
      <c r="AS194" s="17" t="n"/>
      <c r="AT194" s="17" t="n"/>
      <c r="AU194" s="20" t="n"/>
      <c r="AV194" s="20" t="n"/>
      <c r="AW194" s="17" t="n"/>
    </row>
    <row r="195">
      <c r="A195" s="17" t="n"/>
      <c r="B195" s="18" t="n"/>
      <c r="C195" s="19" t="n"/>
      <c r="D195" s="19" t="n"/>
      <c r="E195" s="20" t="n"/>
      <c r="F195" s="20" t="n"/>
      <c r="G195" s="17" t="n"/>
      <c r="H195" s="20">
        <f>IF(ISTEXT(E195),VLOOKUP($E195,plage_info_ME,10,0),VLOOKUP($F195,plage_info_SME,12,0))</f>
        <v/>
      </c>
      <c r="I195" s="20">
        <f>IF(ISTEXT(E195),VLOOKUP($E195,plage_info_ME,6,0),VLOOKUP($F195,plage_info_SME,5,0))</f>
        <v/>
      </c>
      <c r="J195" s="20">
        <f>IF(ISTEXT(E195),VLOOKUP($E195,plage_info_ME,5,0),VLOOKUP($F195,plage_info_SME,8,0))</f>
        <v/>
      </c>
      <c r="K195" s="20">
        <f>IF(ISTEXT(E195),VLOOKUP($E195,plage_info_ME,4,0),VLOOKUP($F195,plage_info_SME,7,0))</f>
        <v/>
      </c>
      <c r="L195" s="20">
        <f>IF(ISTEXT(E195),VLOOKUP($E195,plage_info_ME,3,0),VLOOKUP($F195,plage_info_SME,6,0))</f>
        <v/>
      </c>
      <c r="M195" s="20">
        <f>IF(ISTEXT(F195),VLOOKUP($F195,plage_info_SME,2,0),VLOOKUP($E195,plage_info_ME,2,0))</f>
        <v/>
      </c>
      <c r="N195" s="20">
        <f>IF(ISTEXT(E195),VLOOKUP($E195,plage_info_ME,1,0),VLOOKUP($F195,plage_info_SME,1,0))</f>
        <v/>
      </c>
      <c r="O195" s="20">
        <f>IF(ISTEXT(E195),VLOOKUP($E195,plage_info_ME,7,0),VLOOKUP($F195,plage_info_SME,9,0))</f>
        <v/>
      </c>
      <c r="P195" s="20">
        <f>VLOOKUP($E195,plage_info_ME,8,0)</f>
        <v/>
      </c>
      <c r="Q195" s="20">
        <f>IF(ISTEXT(E195),VLOOKUP($E195,plage_info_ME,9,0),VLOOKUP($F195,plage_info_SME,11,0))</f>
        <v/>
      </c>
      <c r="R195" s="17" t="n"/>
      <c r="S195" s="17" t="n"/>
      <c r="T195" s="17">
        <f>VLOOKUP(S195,'AIDE Liste des actions'!$A$1:$D$67,4,0)</f>
        <v/>
      </c>
      <c r="U195" s="17" t="n"/>
      <c r="V195" s="17">
        <f>VLOOKUP($U195,plage_info_ROE,2,0)</f>
        <v/>
      </c>
      <c r="W195" s="17" t="n"/>
      <c r="X195" s="17" t="n"/>
      <c r="Y195" s="17" t="n"/>
      <c r="Z195" s="17" t="n"/>
      <c r="AA195" s="17" t="n"/>
      <c r="AB195" s="17" t="n"/>
      <c r="AC195" s="17" t="n"/>
      <c r="AD195" s="17" t="n"/>
      <c r="AE195" s="17" t="n"/>
      <c r="AF195" s="19" t="n"/>
      <c r="AG195" s="19" t="n"/>
      <c r="AH195" s="19" t="n"/>
      <c r="AI195" s="19" t="n"/>
      <c r="AJ195" s="19" t="n"/>
      <c r="AK195" s="17" t="n"/>
      <c r="AL195" s="17" t="n"/>
      <c r="AM195" s="17" t="n"/>
      <c r="AN195" s="17" t="n"/>
      <c r="AO195" s="17" t="n"/>
      <c r="AP195" s="17" t="n"/>
      <c r="AQ195" s="17" t="n"/>
      <c r="AR195" s="17" t="n"/>
      <c r="AS195" s="17" t="n"/>
      <c r="AT195" s="17" t="n"/>
      <c r="AU195" s="20" t="n"/>
      <c r="AV195" s="20" t="n"/>
      <c r="AW195" s="17" t="n"/>
    </row>
    <row r="196">
      <c r="A196" s="17" t="n"/>
      <c r="B196" s="18" t="n"/>
      <c r="C196" s="19" t="n"/>
      <c r="D196" s="19" t="n"/>
      <c r="E196" s="20" t="n"/>
      <c r="F196" s="20" t="n"/>
      <c r="G196" s="17" t="n"/>
      <c r="H196" s="20">
        <f>IF(ISTEXT(E196),VLOOKUP($E196,plage_info_ME,10,0),VLOOKUP($F196,plage_info_SME,12,0))</f>
        <v/>
      </c>
      <c r="I196" s="20">
        <f>IF(ISTEXT(E196),VLOOKUP($E196,plage_info_ME,6,0),VLOOKUP($F196,plage_info_SME,5,0))</f>
        <v/>
      </c>
      <c r="J196" s="20">
        <f>IF(ISTEXT(E196),VLOOKUP($E196,plage_info_ME,5,0),VLOOKUP($F196,plage_info_SME,8,0))</f>
        <v/>
      </c>
      <c r="K196" s="20">
        <f>IF(ISTEXT(E196),VLOOKUP($E196,plage_info_ME,4,0),VLOOKUP($F196,plage_info_SME,7,0))</f>
        <v/>
      </c>
      <c r="L196" s="20">
        <f>IF(ISTEXT(E196),VLOOKUP($E196,plage_info_ME,3,0),VLOOKUP($F196,plage_info_SME,6,0))</f>
        <v/>
      </c>
      <c r="M196" s="20">
        <f>IF(ISTEXT(F196),VLOOKUP($F196,plage_info_SME,2,0),VLOOKUP($E196,plage_info_ME,2,0))</f>
        <v/>
      </c>
      <c r="N196" s="20">
        <f>IF(ISTEXT(E196),VLOOKUP($E196,plage_info_ME,1,0),VLOOKUP($F196,plage_info_SME,1,0))</f>
        <v/>
      </c>
      <c r="O196" s="20">
        <f>IF(ISTEXT(E196),VLOOKUP($E196,plage_info_ME,7,0),VLOOKUP($F196,plage_info_SME,9,0))</f>
        <v/>
      </c>
      <c r="P196" s="20">
        <f>VLOOKUP($E196,plage_info_ME,8,0)</f>
        <v/>
      </c>
      <c r="Q196" s="20">
        <f>IF(ISTEXT(E196),VLOOKUP($E196,plage_info_ME,9,0),VLOOKUP($F196,plage_info_SME,11,0))</f>
        <v/>
      </c>
      <c r="R196" s="17" t="n"/>
      <c r="S196" s="17" t="n"/>
      <c r="T196" s="17">
        <f>VLOOKUP(S196,'AIDE Liste des actions'!$A$1:$D$67,4,0)</f>
        <v/>
      </c>
      <c r="U196" s="17" t="n"/>
      <c r="V196" s="17">
        <f>VLOOKUP($U196,plage_info_ROE,2,0)</f>
        <v/>
      </c>
      <c r="W196" s="17" t="n"/>
      <c r="X196" s="17" t="n"/>
      <c r="Y196" s="17" t="n"/>
      <c r="Z196" s="17" t="n"/>
      <c r="AA196" s="17" t="n"/>
      <c r="AB196" s="17" t="n"/>
      <c r="AC196" s="17" t="n"/>
      <c r="AD196" s="17" t="n"/>
      <c r="AE196" s="17" t="n"/>
      <c r="AF196" s="19" t="n"/>
      <c r="AG196" s="19" t="n"/>
      <c r="AH196" s="19" t="n"/>
      <c r="AI196" s="19" t="n"/>
      <c r="AJ196" s="19" t="n"/>
      <c r="AK196" s="17" t="n"/>
      <c r="AL196" s="17" t="n"/>
      <c r="AM196" s="17" t="n"/>
      <c r="AN196" s="17" t="n"/>
      <c r="AO196" s="17" t="n"/>
      <c r="AP196" s="17" t="n"/>
      <c r="AQ196" s="17" t="n"/>
      <c r="AR196" s="17" t="n"/>
      <c r="AS196" s="17" t="n"/>
      <c r="AT196" s="17" t="n"/>
      <c r="AU196" s="20" t="n"/>
      <c r="AV196" s="20" t="n"/>
      <c r="AW196" s="17" t="n"/>
    </row>
    <row r="197">
      <c r="A197" s="17" t="n"/>
      <c r="B197" s="18" t="n"/>
      <c r="C197" s="19" t="n"/>
      <c r="D197" s="19" t="n"/>
      <c r="E197" s="20" t="n"/>
      <c r="F197" s="20" t="n"/>
      <c r="G197" s="17" t="n"/>
      <c r="H197" s="20">
        <f>IF(ISTEXT(E197),VLOOKUP($E197,plage_info_ME,10,0),VLOOKUP($F197,plage_info_SME,12,0))</f>
        <v/>
      </c>
      <c r="I197" s="20">
        <f>IF(ISTEXT(E197),VLOOKUP($E197,plage_info_ME,6,0),VLOOKUP($F197,plage_info_SME,5,0))</f>
        <v/>
      </c>
      <c r="J197" s="20">
        <f>IF(ISTEXT(E197),VLOOKUP($E197,plage_info_ME,5,0),VLOOKUP($F197,plage_info_SME,8,0))</f>
        <v/>
      </c>
      <c r="K197" s="20">
        <f>IF(ISTEXT(E197),VLOOKUP($E197,plage_info_ME,4,0),VLOOKUP($F197,plage_info_SME,7,0))</f>
        <v/>
      </c>
      <c r="L197" s="20">
        <f>IF(ISTEXT(E197),VLOOKUP($E197,plage_info_ME,3,0),VLOOKUP($F197,plage_info_SME,6,0))</f>
        <v/>
      </c>
      <c r="M197" s="20">
        <f>IF(ISTEXT(F197),VLOOKUP($F197,plage_info_SME,2,0),VLOOKUP($E197,plage_info_ME,2,0))</f>
        <v/>
      </c>
      <c r="N197" s="20">
        <f>IF(ISTEXT(E197),VLOOKUP($E197,plage_info_ME,1,0),VLOOKUP($F197,plage_info_SME,1,0))</f>
        <v/>
      </c>
      <c r="O197" s="20">
        <f>IF(ISTEXT(E197),VLOOKUP($E197,plage_info_ME,7,0),VLOOKUP($F197,plage_info_SME,9,0))</f>
        <v/>
      </c>
      <c r="P197" s="20">
        <f>VLOOKUP($E197,plage_info_ME,8,0)</f>
        <v/>
      </c>
      <c r="Q197" s="20">
        <f>IF(ISTEXT(E197),VLOOKUP($E197,plage_info_ME,9,0),VLOOKUP($F197,plage_info_SME,11,0))</f>
        <v/>
      </c>
      <c r="R197" s="17" t="n"/>
      <c r="S197" s="17" t="n"/>
      <c r="T197" s="17">
        <f>VLOOKUP(S197,'AIDE Liste des actions'!$A$1:$D$67,4,0)</f>
        <v/>
      </c>
      <c r="U197" s="17" t="n"/>
      <c r="V197" s="17">
        <f>VLOOKUP($U197,plage_info_ROE,2,0)</f>
        <v/>
      </c>
      <c r="W197" s="17" t="n"/>
      <c r="X197" s="17" t="n"/>
      <c r="Y197" s="17" t="n"/>
      <c r="Z197" s="17" t="n"/>
      <c r="AA197" s="17" t="n"/>
      <c r="AB197" s="17" t="n"/>
      <c r="AC197" s="17" t="n"/>
      <c r="AD197" s="17" t="n"/>
      <c r="AE197" s="17" t="n"/>
      <c r="AF197" s="19" t="n"/>
      <c r="AG197" s="19" t="n"/>
      <c r="AH197" s="19" t="n"/>
      <c r="AI197" s="19" t="n"/>
      <c r="AJ197" s="19" t="n"/>
      <c r="AK197" s="17" t="n"/>
      <c r="AL197" s="17" t="n"/>
      <c r="AM197" s="17" t="n"/>
      <c r="AN197" s="17" t="n"/>
      <c r="AO197" s="17" t="n"/>
      <c r="AP197" s="17" t="n"/>
      <c r="AQ197" s="17" t="n"/>
      <c r="AR197" s="17" t="n"/>
      <c r="AS197" s="17" t="n"/>
      <c r="AT197" s="17" t="n"/>
      <c r="AU197" s="20" t="n"/>
      <c r="AV197" s="20" t="n"/>
      <c r="AW197" s="17" t="n"/>
    </row>
    <row r="198">
      <c r="A198" s="17" t="n"/>
      <c r="B198" s="18" t="n"/>
      <c r="C198" s="19" t="n"/>
      <c r="D198" s="19" t="n"/>
      <c r="E198" s="20" t="n"/>
      <c r="F198" s="20" t="n"/>
      <c r="G198" s="17" t="n"/>
      <c r="H198" s="20">
        <f>IF(ISTEXT(E198),VLOOKUP($E198,plage_info_ME,10,0),VLOOKUP($F198,plage_info_SME,12,0))</f>
        <v/>
      </c>
      <c r="I198" s="20">
        <f>IF(ISTEXT(E198),VLOOKUP($E198,plage_info_ME,6,0),VLOOKUP($F198,plage_info_SME,5,0))</f>
        <v/>
      </c>
      <c r="J198" s="20">
        <f>IF(ISTEXT(E198),VLOOKUP($E198,plage_info_ME,5,0),VLOOKUP($F198,plage_info_SME,8,0))</f>
        <v/>
      </c>
      <c r="K198" s="20">
        <f>IF(ISTEXT(E198),VLOOKUP($E198,plage_info_ME,4,0),VLOOKUP($F198,plage_info_SME,7,0))</f>
        <v/>
      </c>
      <c r="L198" s="20">
        <f>IF(ISTEXT(E198),VLOOKUP($E198,plage_info_ME,3,0),VLOOKUP($F198,plage_info_SME,6,0))</f>
        <v/>
      </c>
      <c r="M198" s="20">
        <f>IF(ISTEXT(F198),VLOOKUP($F198,plage_info_SME,2,0),VLOOKUP($E198,plage_info_ME,2,0))</f>
        <v/>
      </c>
      <c r="N198" s="20">
        <f>IF(ISTEXT(E198),VLOOKUP($E198,plage_info_ME,1,0),VLOOKUP($F198,plage_info_SME,1,0))</f>
        <v/>
      </c>
      <c r="O198" s="20">
        <f>IF(ISTEXT(E198),VLOOKUP($E198,plage_info_ME,7,0),VLOOKUP($F198,plage_info_SME,9,0))</f>
        <v/>
      </c>
      <c r="P198" s="20">
        <f>VLOOKUP($E198,plage_info_ME,8,0)</f>
        <v/>
      </c>
      <c r="Q198" s="20">
        <f>IF(ISTEXT(E198),VLOOKUP($E198,plage_info_ME,9,0),VLOOKUP($F198,plage_info_SME,11,0))</f>
        <v/>
      </c>
      <c r="R198" s="17" t="n"/>
      <c r="S198" s="17" t="n"/>
      <c r="T198" s="17">
        <f>VLOOKUP(S198,'AIDE Liste des actions'!$A$1:$D$67,4,0)</f>
        <v/>
      </c>
      <c r="U198" s="17" t="n"/>
      <c r="V198" s="17">
        <f>VLOOKUP($U198,plage_info_ROE,2,0)</f>
        <v/>
      </c>
      <c r="W198" s="17" t="n"/>
      <c r="X198" s="17" t="n"/>
      <c r="Y198" s="17" t="n"/>
      <c r="Z198" s="17" t="n"/>
      <c r="AA198" s="17" t="n"/>
      <c r="AB198" s="17" t="n"/>
      <c r="AC198" s="17" t="n"/>
      <c r="AD198" s="17" t="n"/>
      <c r="AE198" s="17" t="n"/>
      <c r="AF198" s="19" t="n"/>
      <c r="AG198" s="19" t="n"/>
      <c r="AH198" s="19" t="n"/>
      <c r="AI198" s="19" t="n"/>
      <c r="AJ198" s="19" t="n"/>
      <c r="AK198" s="17" t="n"/>
      <c r="AL198" s="17" t="n"/>
      <c r="AM198" s="17" t="n"/>
      <c r="AN198" s="17" t="n"/>
      <c r="AO198" s="17" t="n"/>
      <c r="AP198" s="17" t="n"/>
      <c r="AQ198" s="17" t="n"/>
      <c r="AR198" s="17" t="n"/>
      <c r="AS198" s="17" t="n"/>
      <c r="AT198" s="17" t="n"/>
      <c r="AU198" s="20" t="n"/>
      <c r="AV198" s="20" t="n"/>
      <c r="AW198" s="17" t="n"/>
    </row>
    <row r="199">
      <c r="A199" s="17" t="n"/>
      <c r="B199" s="18" t="n"/>
      <c r="C199" s="19" t="n"/>
      <c r="D199" s="19" t="n"/>
      <c r="E199" s="20" t="n"/>
      <c r="F199" s="20" t="n"/>
      <c r="G199" s="17" t="n"/>
      <c r="H199" s="20">
        <f>IF(ISTEXT(E199),VLOOKUP($E199,plage_info_ME,10,0),VLOOKUP($F199,plage_info_SME,12,0))</f>
        <v/>
      </c>
      <c r="I199" s="20">
        <f>IF(ISTEXT(E199),VLOOKUP($E199,plage_info_ME,6,0),VLOOKUP($F199,plage_info_SME,5,0))</f>
        <v/>
      </c>
      <c r="J199" s="20">
        <f>IF(ISTEXT(E199),VLOOKUP($E199,plage_info_ME,5,0),VLOOKUP($F199,plage_info_SME,8,0))</f>
        <v/>
      </c>
      <c r="K199" s="20">
        <f>IF(ISTEXT(E199),VLOOKUP($E199,plage_info_ME,4,0),VLOOKUP($F199,plage_info_SME,7,0))</f>
        <v/>
      </c>
      <c r="L199" s="20">
        <f>IF(ISTEXT(E199),VLOOKUP($E199,plage_info_ME,3,0),VLOOKUP($F199,plage_info_SME,6,0))</f>
        <v/>
      </c>
      <c r="M199" s="20">
        <f>IF(ISTEXT(F199),VLOOKUP($F199,plage_info_SME,2,0),VLOOKUP($E199,plage_info_ME,2,0))</f>
        <v/>
      </c>
      <c r="N199" s="20">
        <f>IF(ISTEXT(E199),VLOOKUP($E199,plage_info_ME,1,0),VLOOKUP($F199,plage_info_SME,1,0))</f>
        <v/>
      </c>
      <c r="O199" s="20">
        <f>IF(ISTEXT(E199),VLOOKUP($E199,plage_info_ME,7,0),VLOOKUP($F199,plage_info_SME,9,0))</f>
        <v/>
      </c>
      <c r="P199" s="20">
        <f>VLOOKUP($E199,plage_info_ME,8,0)</f>
        <v/>
      </c>
      <c r="Q199" s="20">
        <f>IF(ISTEXT(E199),VLOOKUP($E199,plage_info_ME,9,0),VLOOKUP($F199,plage_info_SME,11,0))</f>
        <v/>
      </c>
      <c r="R199" s="17" t="n"/>
      <c r="S199" s="17" t="n"/>
      <c r="T199" s="17">
        <f>VLOOKUP(S199,'AIDE Liste des actions'!$A$1:$D$67,4,0)</f>
        <v/>
      </c>
      <c r="U199" s="17" t="n"/>
      <c r="V199" s="17">
        <f>VLOOKUP($U199,plage_info_ROE,2,0)</f>
        <v/>
      </c>
      <c r="W199" s="17" t="n"/>
      <c r="X199" s="17" t="n"/>
      <c r="Y199" s="17" t="n"/>
      <c r="Z199" s="17" t="n"/>
      <c r="AA199" s="17" t="n"/>
      <c r="AB199" s="17" t="n"/>
      <c r="AC199" s="17" t="n"/>
      <c r="AD199" s="17" t="n"/>
      <c r="AE199" s="17" t="n"/>
      <c r="AF199" s="19" t="n"/>
      <c r="AG199" s="19" t="n"/>
      <c r="AH199" s="19" t="n"/>
      <c r="AI199" s="19" t="n"/>
      <c r="AJ199" s="19" t="n"/>
      <c r="AK199" s="17" t="n"/>
      <c r="AL199" s="17" t="n"/>
      <c r="AM199" s="17" t="n"/>
      <c r="AN199" s="17" t="n"/>
      <c r="AO199" s="17" t="n"/>
      <c r="AP199" s="17" t="n"/>
      <c r="AQ199" s="17" t="n"/>
      <c r="AR199" s="17" t="n"/>
      <c r="AS199" s="17" t="n"/>
      <c r="AT199" s="17" t="n"/>
      <c r="AU199" s="20" t="n"/>
      <c r="AV199" s="20" t="n"/>
      <c r="AW199" s="17" t="n"/>
    </row>
    <row r="200">
      <c r="A200" s="17" t="n"/>
      <c r="B200" s="18" t="n"/>
      <c r="C200" s="19" t="n"/>
      <c r="D200" s="19" t="n"/>
      <c r="E200" s="20" t="n"/>
      <c r="F200" s="20" t="n"/>
      <c r="G200" s="17" t="n"/>
      <c r="H200" s="20">
        <f>IF(ISTEXT(E200),VLOOKUP($E200,plage_info_ME,10,0),VLOOKUP($F200,plage_info_SME,12,0))</f>
        <v/>
      </c>
      <c r="I200" s="20">
        <f>IF(ISTEXT(E200),VLOOKUP($E200,plage_info_ME,6,0),VLOOKUP($F200,plage_info_SME,5,0))</f>
        <v/>
      </c>
      <c r="J200" s="20">
        <f>IF(ISTEXT(E200),VLOOKUP($E200,plage_info_ME,5,0),VLOOKUP($F200,plage_info_SME,8,0))</f>
        <v/>
      </c>
      <c r="K200" s="20">
        <f>IF(ISTEXT(E200),VLOOKUP($E200,plage_info_ME,4,0),VLOOKUP($F200,plage_info_SME,7,0))</f>
        <v/>
      </c>
      <c r="L200" s="20">
        <f>IF(ISTEXT(E200),VLOOKUP($E200,plage_info_ME,3,0),VLOOKUP($F200,plage_info_SME,6,0))</f>
        <v/>
      </c>
      <c r="M200" s="20">
        <f>IF(ISTEXT(F200),VLOOKUP($F200,plage_info_SME,2,0),VLOOKUP($E200,plage_info_ME,2,0))</f>
        <v/>
      </c>
      <c r="N200" s="20">
        <f>IF(ISTEXT(E200),VLOOKUP($E200,plage_info_ME,1,0),VLOOKUP($F200,plage_info_SME,1,0))</f>
        <v/>
      </c>
      <c r="O200" s="20">
        <f>IF(ISTEXT(E200),VLOOKUP($E200,plage_info_ME,7,0),VLOOKUP($F200,plage_info_SME,9,0))</f>
        <v/>
      </c>
      <c r="P200" s="20">
        <f>VLOOKUP($E200,plage_info_ME,8,0)</f>
        <v/>
      </c>
      <c r="Q200" s="20">
        <f>IF(ISTEXT(E200),VLOOKUP($E200,plage_info_ME,9,0),VLOOKUP($F200,plage_info_SME,11,0))</f>
        <v/>
      </c>
      <c r="R200" s="17" t="n"/>
      <c r="S200" s="17" t="n"/>
      <c r="T200" s="17">
        <f>VLOOKUP(S200,'AIDE Liste des actions'!$A$1:$D$67,4,0)</f>
        <v/>
      </c>
      <c r="U200" s="17" t="n"/>
      <c r="V200" s="17">
        <f>VLOOKUP($U200,plage_info_ROE,2,0)</f>
        <v/>
      </c>
      <c r="W200" s="17" t="n"/>
      <c r="X200" s="17" t="n"/>
      <c r="Y200" s="17" t="n"/>
      <c r="Z200" s="17" t="n"/>
      <c r="AA200" s="17" t="n"/>
      <c r="AB200" s="17" t="n"/>
      <c r="AC200" s="17" t="n"/>
      <c r="AD200" s="17" t="n"/>
      <c r="AE200" s="17" t="n"/>
      <c r="AF200" s="19" t="n"/>
      <c r="AG200" s="19" t="n"/>
      <c r="AH200" s="19" t="n"/>
      <c r="AI200" s="19" t="n"/>
      <c r="AJ200" s="19" t="n"/>
      <c r="AK200" s="17" t="n"/>
      <c r="AL200" s="17" t="n"/>
      <c r="AM200" s="17" t="n"/>
      <c r="AN200" s="17" t="n"/>
      <c r="AO200" s="17" t="n"/>
      <c r="AP200" s="17" t="n"/>
      <c r="AQ200" s="17" t="n"/>
      <c r="AR200" s="17" t="n"/>
      <c r="AS200" s="17" t="n"/>
      <c r="AT200" s="17" t="n"/>
      <c r="AU200" s="20" t="n"/>
      <c r="AV200" s="20" t="n"/>
      <c r="AW200" s="17" t="n"/>
    </row>
    <row r="201">
      <c r="AB201" s="21" t="n"/>
      <c r="AC201" s="21" t="n"/>
      <c r="AD201" s="21" t="n"/>
      <c r="AE201" s="21" t="n"/>
      <c r="AF201" s="21" t="n"/>
      <c r="AG201" s="21" t="n"/>
    </row>
    <row r="202">
      <c r="AB202" s="21" t="n"/>
      <c r="AC202" s="21" t="n"/>
      <c r="AD202" s="21" t="n"/>
      <c r="AE202" s="21" t="n"/>
      <c r="AF202" s="21" t="n"/>
      <c r="AG202" s="21" t="n"/>
    </row>
    <row r="203">
      <c r="AB203" s="21" t="n"/>
      <c r="AC203" s="21" t="n"/>
      <c r="AD203" s="21" t="n"/>
      <c r="AE203" s="21" t="n"/>
      <c r="AF203" s="21" t="n"/>
      <c r="AG203" s="21" t="n"/>
    </row>
    <row r="204">
      <c r="AB204" s="21" t="n"/>
      <c r="AC204" s="21" t="n"/>
      <c r="AD204" s="21" t="n"/>
      <c r="AE204" s="21" t="n"/>
      <c r="AF204" s="21" t="n"/>
      <c r="AG204" s="21" t="n"/>
    </row>
    <row r="205">
      <c r="AB205" s="21" t="n"/>
      <c r="AC205" s="21" t="n"/>
      <c r="AD205" s="21" t="n"/>
      <c r="AE205" s="21" t="n"/>
      <c r="AF205" s="21" t="n"/>
      <c r="AG205" s="21" t="n"/>
    </row>
    <row r="206">
      <c r="AB206" s="21" t="n"/>
      <c r="AC206" s="21" t="n"/>
      <c r="AD206" s="21" t="n"/>
      <c r="AE206" s="21" t="n"/>
      <c r="AF206" s="21" t="n"/>
      <c r="AG206" s="21" t="n"/>
    </row>
    <row r="207">
      <c r="AB207" s="21" t="n"/>
      <c r="AC207" s="21" t="n"/>
      <c r="AD207" s="21" t="n"/>
      <c r="AE207" s="21" t="n"/>
      <c r="AF207" s="21" t="n"/>
      <c r="AG207" s="21" t="n"/>
    </row>
    <row r="208">
      <c r="AB208" s="21" t="n"/>
      <c r="AC208" s="21" t="n"/>
      <c r="AD208" s="21" t="n"/>
      <c r="AE208" s="21" t="n"/>
      <c r="AF208" s="21" t="n"/>
      <c r="AG208" s="21" t="n"/>
    </row>
    <row r="209">
      <c r="AB209" s="21" t="n"/>
      <c r="AC209" s="21" t="n"/>
      <c r="AD209" s="21" t="n"/>
      <c r="AE209" s="21" t="n"/>
      <c r="AF209" s="21" t="n"/>
      <c r="AG209" s="21" t="n"/>
    </row>
    <row r="210">
      <c r="AB210" s="21" t="n"/>
      <c r="AC210" s="21" t="n"/>
      <c r="AD210" s="21" t="n"/>
      <c r="AE210" s="21" t="n"/>
      <c r="AF210" s="21" t="n"/>
      <c r="AG210" s="21" t="n"/>
    </row>
    <row r="211">
      <c r="AB211" s="21" t="n"/>
      <c r="AC211" s="21" t="n"/>
      <c r="AD211" s="21" t="n"/>
      <c r="AE211" s="21" t="n"/>
      <c r="AF211" s="21" t="n"/>
      <c r="AG211" s="21" t="n"/>
    </row>
    <row r="212">
      <c r="AB212" s="21" t="n"/>
      <c r="AC212" s="21" t="n"/>
      <c r="AD212" s="21" t="n"/>
      <c r="AE212" s="21" t="n"/>
      <c r="AF212" s="21" t="n"/>
      <c r="AG212" s="21" t="n"/>
    </row>
    <row r="213">
      <c r="AB213" s="21" t="n"/>
      <c r="AC213" s="21" t="n"/>
      <c r="AD213" s="21" t="n"/>
      <c r="AE213" s="21" t="n"/>
      <c r="AF213" s="21" t="n"/>
      <c r="AG213" s="21" t="n"/>
    </row>
    <row r="214">
      <c r="AB214" s="21" t="n"/>
      <c r="AC214" s="21" t="n"/>
      <c r="AD214" s="21" t="n"/>
      <c r="AE214" s="21" t="n"/>
      <c r="AF214" s="21" t="n"/>
      <c r="AG214" s="21" t="n"/>
    </row>
    <row r="215">
      <c r="AB215" s="21" t="n"/>
      <c r="AC215" s="21" t="n"/>
      <c r="AD215" s="21" t="n"/>
      <c r="AE215" s="21" t="n"/>
      <c r="AF215" s="21" t="n"/>
      <c r="AG215" s="21" t="n"/>
    </row>
    <row r="216">
      <c r="AB216" s="21" t="n"/>
      <c r="AC216" s="21" t="n"/>
      <c r="AD216" s="21" t="n"/>
      <c r="AE216" s="21" t="n"/>
      <c r="AF216" s="21" t="n"/>
      <c r="AG216" s="21" t="n"/>
    </row>
    <row r="217">
      <c r="AB217" s="21" t="n"/>
      <c r="AC217" s="21" t="n"/>
      <c r="AD217" s="21" t="n"/>
      <c r="AE217" s="21" t="n"/>
      <c r="AF217" s="21" t="n"/>
      <c r="AG217" s="21" t="n"/>
    </row>
    <row r="218">
      <c r="AB218" s="21" t="n"/>
      <c r="AC218" s="21" t="n"/>
      <c r="AD218" s="21" t="n"/>
      <c r="AE218" s="21" t="n"/>
      <c r="AF218" s="21" t="n"/>
      <c r="AG218" s="21" t="n"/>
    </row>
    <row r="219">
      <c r="AB219" s="21" t="n"/>
      <c r="AC219" s="21" t="n"/>
      <c r="AD219" s="21" t="n"/>
      <c r="AE219" s="21" t="n"/>
      <c r="AF219" s="21" t="n"/>
      <c r="AG219" s="21" t="n"/>
    </row>
    <row r="220">
      <c r="AB220" s="21" t="n"/>
      <c r="AC220" s="21" t="n"/>
      <c r="AD220" s="21" t="n"/>
      <c r="AE220" s="21" t="n"/>
      <c r="AF220" s="21" t="n"/>
      <c r="AG220" s="21" t="n"/>
    </row>
    <row r="221">
      <c r="AB221" s="21" t="n"/>
      <c r="AC221" s="21" t="n"/>
      <c r="AD221" s="21" t="n"/>
      <c r="AE221" s="21" t="n"/>
      <c r="AF221" s="21" t="n"/>
      <c r="AG221" s="21" t="n"/>
    </row>
    <row r="222">
      <c r="AB222" s="21" t="n"/>
      <c r="AC222" s="21" t="n"/>
      <c r="AD222" s="21" t="n"/>
      <c r="AE222" s="21" t="n"/>
      <c r="AF222" s="21" t="n"/>
      <c r="AG222" s="21" t="n"/>
    </row>
    <row r="223">
      <c r="AB223" s="21" t="n"/>
      <c r="AC223" s="21" t="n"/>
      <c r="AD223" s="21" t="n"/>
      <c r="AE223" s="21" t="n"/>
      <c r="AF223" s="21" t="n"/>
      <c r="AG223" s="21" t="n"/>
    </row>
    <row r="224">
      <c r="AB224" s="21" t="n"/>
      <c r="AC224" s="21" t="n"/>
      <c r="AD224" s="21" t="n"/>
      <c r="AE224" s="21" t="n"/>
      <c r="AF224" s="21" t="n"/>
      <c r="AG224" s="21" t="n"/>
    </row>
    <row r="225">
      <c r="AB225" s="21" t="n"/>
      <c r="AC225" s="21" t="n"/>
      <c r="AD225" s="21" t="n"/>
      <c r="AE225" s="21" t="n"/>
      <c r="AF225" s="21" t="n"/>
      <c r="AG225" s="21" t="n"/>
    </row>
    <row r="226">
      <c r="AC226" s="21" t="n"/>
      <c r="AD226" s="21" t="n"/>
      <c r="AE226" s="21" t="n"/>
      <c r="AF226" s="21" t="n"/>
      <c r="AG226" s="21" t="n"/>
      <c r="AH226" s="21" t="n"/>
    </row>
    <row r="227">
      <c r="AC227" s="21" t="n"/>
      <c r="AD227" s="21" t="n"/>
      <c r="AE227" s="21" t="n"/>
      <c r="AF227" s="21" t="n"/>
      <c r="AG227" s="21" t="n"/>
      <c r="AH227" s="21" t="n"/>
    </row>
    <row r="228">
      <c r="AC228" s="21" t="n"/>
      <c r="AD228" s="21" t="n"/>
      <c r="AE228" s="21" t="n"/>
      <c r="AF228" s="21" t="n"/>
      <c r="AG228" s="21" t="n"/>
      <c r="AH228" s="21" t="n"/>
    </row>
    <row r="229">
      <c r="AC229" s="21" t="n"/>
      <c r="AD229" s="21" t="n"/>
      <c r="AE229" s="21" t="n"/>
      <c r="AF229" s="21" t="n"/>
      <c r="AG229" s="21" t="n"/>
      <c r="AH229" s="21" t="n"/>
    </row>
    <row r="230">
      <c r="AC230" s="21" t="n"/>
      <c r="AD230" s="21" t="n"/>
      <c r="AE230" s="21" t="n"/>
      <c r="AF230" s="21" t="n"/>
      <c r="AG230" s="21" t="n"/>
      <c r="AH230" s="21" t="n"/>
    </row>
    <row r="231">
      <c r="AC231" s="21" t="n"/>
      <c r="AD231" s="21" t="n"/>
      <c r="AE231" s="21" t="n"/>
      <c r="AF231" s="21" t="n"/>
      <c r="AG231" s="21" t="n"/>
      <c r="AH231" s="21" t="n"/>
    </row>
    <row r="232">
      <c r="AC232" s="21" t="n"/>
      <c r="AD232" s="21" t="n"/>
      <c r="AE232" s="21" t="n"/>
      <c r="AF232" s="21" t="n"/>
      <c r="AG232" s="21" t="n"/>
      <c r="AH232" s="21" t="n"/>
    </row>
    <row r="233">
      <c r="AC233" s="21" t="n"/>
      <c r="AD233" s="21" t="n"/>
      <c r="AE233" s="21" t="n"/>
      <c r="AF233" s="21" t="n"/>
      <c r="AG233" s="21" t="n"/>
      <c r="AH233" s="21" t="n"/>
    </row>
    <row r="234">
      <c r="AC234" s="21" t="n"/>
      <c r="AD234" s="21" t="n"/>
      <c r="AE234" s="21" t="n"/>
      <c r="AF234" s="21" t="n"/>
      <c r="AG234" s="21" t="n"/>
      <c r="AH234" s="21" t="n"/>
    </row>
    <row r="235">
      <c r="AC235" s="21" t="n"/>
      <c r="AD235" s="21" t="n"/>
      <c r="AE235" s="21" t="n"/>
      <c r="AF235" s="21" t="n"/>
      <c r="AG235" s="21" t="n"/>
      <c r="AH235" s="21" t="n"/>
    </row>
    <row r="236">
      <c r="AC236" s="21" t="n"/>
      <c r="AD236" s="21" t="n"/>
      <c r="AE236" s="21" t="n"/>
      <c r="AF236" s="21" t="n"/>
      <c r="AG236" s="21" t="n"/>
      <c r="AH236" s="21" t="n"/>
    </row>
    <row r="237">
      <c r="AC237" s="21" t="n"/>
      <c r="AD237" s="21" t="n"/>
      <c r="AE237" s="21" t="n"/>
      <c r="AF237" s="21" t="n"/>
      <c r="AG237" s="21" t="n"/>
      <c r="AH237" s="21" t="n"/>
    </row>
    <row r="238">
      <c r="AC238" s="21" t="n"/>
      <c r="AD238" s="21" t="n"/>
      <c r="AE238" s="21" t="n"/>
      <c r="AF238" s="21" t="n"/>
      <c r="AG238" s="21" t="n"/>
      <c r="AH238" s="21" t="n"/>
    </row>
    <row r="239">
      <c r="AC239" s="21" t="n"/>
      <c r="AD239" s="21" t="n"/>
      <c r="AE239" s="21" t="n"/>
      <c r="AF239" s="21" t="n"/>
      <c r="AG239" s="21" t="n"/>
      <c r="AH239" s="21" t="n"/>
    </row>
    <row r="240">
      <c r="AC240" s="21" t="n"/>
      <c r="AD240" s="21" t="n"/>
      <c r="AE240" s="21" t="n"/>
      <c r="AF240" s="21" t="n"/>
      <c r="AG240" s="21" t="n"/>
      <c r="AH240" s="21" t="n"/>
    </row>
    <row r="241">
      <c r="AC241" s="21" t="n"/>
      <c r="AD241" s="21" t="n"/>
      <c r="AE241" s="21" t="n"/>
      <c r="AF241" s="21" t="n"/>
      <c r="AG241" s="21" t="n"/>
      <c r="AH241" s="21" t="n"/>
    </row>
    <row r="242">
      <c r="AC242" s="21" t="n"/>
      <c r="AD242" s="21" t="n"/>
      <c r="AE242" s="21" t="n"/>
      <c r="AF242" s="21" t="n"/>
      <c r="AG242" s="21" t="n"/>
      <c r="AH242" s="21" t="n"/>
    </row>
    <row r="243">
      <c r="AC243" s="21" t="n"/>
      <c r="AD243" s="21" t="n"/>
      <c r="AE243" s="21" t="n"/>
      <c r="AF243" s="21" t="n"/>
      <c r="AG243" s="21" t="n"/>
      <c r="AH243" s="21" t="n"/>
    </row>
    <row r="244">
      <c r="AC244" s="21" t="n"/>
      <c r="AD244" s="21" t="n"/>
      <c r="AE244" s="21" t="n"/>
      <c r="AF244" s="21" t="n"/>
      <c r="AG244" s="21" t="n"/>
      <c r="AH244" s="21" t="n"/>
    </row>
    <row r="245">
      <c r="AC245" s="21" t="n"/>
      <c r="AD245" s="21" t="n"/>
      <c r="AE245" s="21" t="n"/>
      <c r="AF245" s="21" t="n"/>
      <c r="AG245" s="21" t="n"/>
      <c r="AH245" s="21" t="n"/>
    </row>
    <row r="246">
      <c r="AC246" s="21" t="n"/>
      <c r="AD246" s="21" t="n"/>
      <c r="AE246" s="21" t="n"/>
      <c r="AF246" s="21" t="n"/>
      <c r="AG246" s="21" t="n"/>
      <c r="AH246" s="21" t="n"/>
    </row>
    <row r="247">
      <c r="AC247" s="21" t="n"/>
      <c r="AD247" s="21" t="n"/>
      <c r="AE247" s="21" t="n"/>
      <c r="AF247" s="21" t="n"/>
      <c r="AG247" s="21" t="n"/>
      <c r="AH247" s="21" t="n"/>
    </row>
    <row r="248">
      <c r="AC248" s="21" t="n"/>
      <c r="AD248" s="21" t="n"/>
      <c r="AE248" s="21" t="n"/>
      <c r="AF248" s="21" t="n"/>
      <c r="AG248" s="21" t="n"/>
      <c r="AH248" s="21" t="n"/>
    </row>
    <row r="249">
      <c r="AC249" s="21" t="n"/>
      <c r="AD249" s="21" t="n"/>
      <c r="AE249" s="21" t="n"/>
      <c r="AF249" s="21" t="n"/>
      <c r="AG249" s="21" t="n"/>
      <c r="AH249" s="21" t="n"/>
    </row>
  </sheetData>
  <mergeCells count="7">
    <mergeCell ref="AO3:AS3"/>
    <mergeCell ref="U3:Y3"/>
    <mergeCell ref="AG3:AJ3"/>
    <mergeCell ref="AK3:AN3"/>
    <mergeCell ref="AB5:AC5"/>
    <mergeCell ref="Z5:AA5"/>
    <mergeCell ref="Z3:AE3"/>
  </mergeCells>
  <dataValidations count="17">
    <dataValidation sqref="O201:Q225 R226:AE735 V201:AE225 AC736:AE736" showDropDown="0" showInputMessage="0" showErrorMessage="1" allowBlank="1" type="list">
      <formula1>INDEX(ROE,MATCH(IR201,COMMUNESROE,0),0)</formula1>
      <formula2>0</formula2>
    </dataValidation>
    <dataValidation sqref="J2:K2" showDropDown="0" showInputMessage="1" showErrorMessage="0" allowBlank="1" type="list">
      <formula1>Villes</formula1>
      <formula2>0</formula2>
    </dataValidation>
    <dataValidation sqref="A226:A736" showDropDown="0" showInputMessage="0" showErrorMessage="1" allowBlank="1" type="list">
      <formula1>INDEX(ROE,MATCH(IG226,COMMUNESROE,0),0)</formula1>
      <formula2>0</formula2>
    </dataValidation>
    <dataValidation sqref="A201:A225" showDropDown="0" showInputMessage="0" showErrorMessage="1" allowBlank="1" type="list">
      <formula1>INDEX(ROE,MATCH(IF201,COMMUNESROE,0),0)</formula1>
      <formula2>0</formula2>
    </dataValidation>
    <dataValidation sqref="R201:U225 AF201:AW225 AF226:BN736 AX193:BM225" showDropDown="0" showInputMessage="0" showErrorMessage="1" allowBlank="1" type="list">
      <formula1>INDEX(ROE,MATCH(IT193,COMMUNESROE,0),0)</formula1>
      <formula2>0</formula2>
    </dataValidation>
    <dataValidation sqref="S6:S200" showDropDown="0" showInputMessage="1" showErrorMessage="1" allowBlank="1" type="list">
      <formula1>Liste_actions_DORA</formula1>
    </dataValidation>
    <dataValidation sqref="X6:X200" showDropDown="0" showInputMessage="1" showErrorMessage="1" allowBlank="1" type="list">
      <formula1>Etapes_conti</formula1>
    </dataValidation>
    <dataValidation sqref="B6:B200" showDropDown="0" showInputMessage="1" showErrorMessage="1" allowBlank="1" type="list">
      <formula1>Liste_nom_PPG_simple</formula1>
    </dataValidation>
    <dataValidation sqref="Y6:Y200" showDropDown="0" showInputMessage="1" showErrorMessage="1" allowBlank="1" type="list">
      <formula1>travaux_continuité</formula1>
    </dataValidation>
    <dataValidation sqref="AF6:AF200" showDropDown="0" showInputMessage="1" showErrorMessage="1" allowBlank="1" type="list">
      <formula1>Liste_avancements_action</formula1>
    </dataValidation>
    <dataValidation sqref="B201:B736" showDropDown="0" showInputMessage="0" showErrorMessage="1" allowBlank="1" type="list">
      <formula1>#REF!</formula1>
      <formula2>0</formula2>
    </dataValidation>
    <dataValidation sqref="E7:E200" showDropDown="0" showInputMessage="1" showErrorMessage="0" allowBlank="1" type="list">
      <formula1>IF(ISBLANK($B7),Liste_nom_ME_simple,INDEX(Plage_PPG_ME,MATCH(B7,Liste_nom_PPG_simple,0),0))</formula1>
    </dataValidation>
    <dataValidation sqref="O226:Q736" showDropDown="0" showInputMessage="0" showErrorMessage="1" allowBlank="1" type="list">
      <formula1>INDEX(ROE,MATCH(IS226,COMMUNESROE,0),0)</formula1>
      <formula2>0</formula2>
    </dataValidation>
    <dataValidation sqref="U7:U200" showDropDown="0" showInputMessage="1" showErrorMessage="1" allowBlank="1" type="list">
      <formula1>IF(ISNUMBER(MATCH(F7, Liste_nom_SME_simple,0)),INDEX(plage_SME_ROE,MATCH(F7,Liste_SME_ROE,0),0),IF(ISNUMBER(MATCH(E7, Liste_nom_ME_simple,0)),INDEX(plage_ME_ROE,MATCH(E7,Liste_ME_ROE,0),0),Liste_nom_ROE_simple))</formula1>
    </dataValidation>
    <dataValidation sqref="E6" showDropDown="0" showInputMessage="1" showErrorMessage="0" allowBlank="1" type="list">
      <formula1>IF(ISBLANK($B6),Liste_nom_ME_simple,INDEX(Plage_PPG_ME,MATCH(B6,Liste_PPG_lien_PPG_ME,0),0))</formula1>
    </dataValidation>
    <dataValidation sqref="F6:F200" showDropDown="0" showInputMessage="1" showErrorMessage="0" allowBlank="1" type="list">
      <formula1>IF(ISBLANK($B6),Liste_nom_SME_simple,INDEX(plage_PPG_SME,MATCH(B6,Liste_PPG_lien_PPG_SME,0),0))</formula1>
    </dataValidation>
    <dataValidation sqref="U6" showDropDown="0" showInputMessage="1" showErrorMessage="1" allowBlank="1" type="list">
      <formula1>IF(ISNUMBER(MATCH(F6, Liste_nom_SME_simple,0)),INDEX(plage_SME_ROE,MATCH(F6,Liste_SME_lien_SME_ROE,0),0),IF(ISNUMBER(MATCH(E6, Liste_nom_ME_simple,0)),INDEX(plage_ME_ROE,MATCH(E6,Liste_ME_lien_ME_ROE,0),0),Liste_nom_ROE_simple))</formula1>
    </dataValidation>
  </dataValidations>
  <pageMargins left="0.7" right="0.7" top="0.3" bottom="0.3" header="0.511805555555555" footer="0.511805555555555"/>
  <pageSetup orientation="portrait" paperSize="9" scale="90" useFirstPageNumber="1" horizontalDpi="300" verticalDpi="300"/>
</worksheet>
</file>

<file path=xl/worksheets/sheet3.xml><?xml version="1.0" encoding="utf-8"?>
<worksheet xmlns="http://schemas.openxmlformats.org/spreadsheetml/2006/main">
  <sheetPr codeName="Feuil3">
    <outlinePr summaryBelow="1" summaryRight="1"/>
    <pageSetUpPr/>
  </sheetPr>
  <dimension ref="A1:C2"/>
  <sheetViews>
    <sheetView workbookViewId="0">
      <selection activeCell="A1" sqref="A1"/>
    </sheetView>
  </sheetViews>
  <sheetFormatPr baseColWidth="10" defaultRowHeight="15"/>
  <sheetData>
    <row r="1">
      <c r="A1" t="inlineStr">
        <is>
          <t>NOM_PPG</t>
        </is>
      </c>
      <c r="B1" t="n">
        <v>0</v>
      </c>
      <c r="C1" t="n">
        <v>1</v>
      </c>
    </row>
    <row r="2">
      <c r="A2" t="inlineStr">
        <is>
          <t>PPG Gua</t>
        </is>
      </c>
      <c r="B2" t="inlineStr">
        <is>
          <t>L'Estey du Gua de sa source à la Gironde</t>
        </is>
      </c>
      <c r="C2" t="inlineStr">
        <is>
          <t>Ruisseau du Moulin</t>
        </is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10" defaultRowHeight="15"/>
  <sheetData>
    <row r="1">
      <c r="A1" t="inlineStr">
        <is>
          <t>NOM_PPG</t>
        </is>
      </c>
      <c r="B1" t="n">
        <v>0</v>
      </c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</row>
    <row r="2">
      <c r="A2" t="inlineStr">
        <is>
          <t>PPG Gua</t>
        </is>
      </c>
      <c r="B2" t="inlineStr">
        <is>
          <t>Gréseau</t>
        </is>
      </c>
      <c r="C2" t="inlineStr">
        <is>
          <t>Mulet</t>
        </is>
      </c>
      <c r="D2" t="inlineStr">
        <is>
          <t>Moulinat</t>
        </is>
      </c>
      <c r="E2" t="inlineStr">
        <is>
          <t>Desclaux</t>
        </is>
      </c>
      <c r="F2" t="inlineStr">
        <is>
          <t>Moulin</t>
        </is>
      </c>
      <c r="G2" t="inlineStr">
        <is>
          <t>Manoir</t>
        </is>
      </c>
      <c r="H2" t="inlineStr">
        <is>
          <t>Guâ amont</t>
        </is>
      </c>
      <c r="I2" t="inlineStr">
        <is>
          <t>Guâ aval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K18" sqref="K18"/>
    </sheetView>
  </sheetViews>
  <sheetFormatPr baseColWidth="10" defaultRowHeight="15"/>
  <sheetData>
    <row r="1">
      <c r="A1" t="inlineStr">
        <is>
          <t>NOM_ME</t>
        </is>
      </c>
      <c r="B1" t="n">
        <v>0</v>
      </c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</row>
    <row r="2">
      <c r="A2" t="inlineStr">
        <is>
          <t>L'Estey du Gua de sa source à la Gironde</t>
        </is>
      </c>
      <c r="B2" t="inlineStr">
        <is>
          <t>Gréseau</t>
        </is>
      </c>
      <c r="C2" t="inlineStr">
        <is>
          <t>Mulet</t>
        </is>
      </c>
      <c r="D2" t="inlineStr">
        <is>
          <t>Moulinat</t>
        </is>
      </c>
      <c r="E2" t="inlineStr">
        <is>
          <t>Desclaux</t>
        </is>
      </c>
      <c r="F2" t="inlineStr">
        <is>
          <t>Manoir</t>
        </is>
      </c>
      <c r="G2" t="inlineStr">
        <is>
          <t>Guâ amont</t>
        </is>
      </c>
      <c r="H2" t="inlineStr">
        <is>
          <t>Guâ aval</t>
        </is>
      </c>
    </row>
    <row r="3">
      <c r="A3" t="inlineStr">
        <is>
          <t>Ruisseau du Moulin</t>
        </is>
      </c>
      <c r="B3" t="inlineStr">
        <is>
          <t>Moulin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Feuil4">
    <outlinePr summaryBelow="1" summaryRight="1"/>
    <pageSetUpPr/>
  </sheetPr>
  <dimension ref="A1:P3"/>
  <sheetViews>
    <sheetView zoomScale="130" workbookViewId="0">
      <selection activeCell="K18" sqref="K18"/>
    </sheetView>
  </sheetViews>
  <sheetFormatPr baseColWidth="10" defaultColWidth="8.7109375" defaultRowHeight="15"/>
  <sheetData>
    <row r="1">
      <c r="A1" t="inlineStr">
        <is>
          <t>NOM_ME</t>
        </is>
      </c>
      <c r="B1" t="n">
        <v>0</v>
      </c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</row>
    <row r="2">
      <c r="A2" t="inlineStr">
        <is>
          <t>L'Estey du Gua de sa source à la Gironde</t>
        </is>
      </c>
      <c r="B2" t="inlineStr">
        <is>
          <t>Manoir du Moulin  dégrilleur (LORMONT)</t>
        </is>
      </c>
      <c r="C2" t="inlineStr">
        <is>
          <t>Seuil de Gracet (SAINTE-EULALIE)</t>
        </is>
      </c>
      <c r="D2" t="inlineStr">
        <is>
          <t>Seuil de Ruault (SAINTE-EULALIE)</t>
        </is>
      </c>
      <c r="E2" t="inlineStr">
        <is>
          <t>Seuil des Gréseaux (SAINTE-EULALIE)</t>
        </is>
      </c>
      <c r="F2" t="inlineStr">
        <is>
          <t>Seuil de Cocujac 1 (SAINTE-EULALIE)</t>
        </is>
      </c>
      <c r="G2" t="inlineStr">
        <is>
          <t>Seuil de Cocujac 2 (SAINTE-EULALIE)</t>
        </is>
      </c>
      <c r="H2" t="inlineStr">
        <is>
          <t>Seuil de Cante Loup (LORMONT)</t>
        </is>
      </c>
      <c r="I2" t="inlineStr">
        <is>
          <t>Seuil du Manoir du Moulin (LORMONT)</t>
        </is>
      </c>
    </row>
    <row r="3">
      <c r="A3" t="inlineStr">
        <is>
          <t>Ruisseau du Moulin</t>
        </is>
      </c>
      <c r="B3" t="inlineStr">
        <is>
          <t>Seuil de Bergeon (SAINTE-EULALIE)</t>
        </is>
      </c>
      <c r="C3" t="inlineStr">
        <is>
          <t>Seuil de Poujau (SAINTE-EULALIE)</t>
        </is>
      </c>
      <c r="D3" t="inlineStr">
        <is>
          <t>Seuil de Signac (YVRAC)</t>
        </is>
      </c>
      <c r="E3" t="inlineStr">
        <is>
          <t>Seuil de Mignard 1 (SAINTE-EULALIE)</t>
        </is>
      </c>
      <c r="F3" t="inlineStr">
        <is>
          <t>Seuil de Mignard 2 (SAINTE-EULALIE)</t>
        </is>
      </c>
      <c r="G3" t="inlineStr">
        <is>
          <t>Seuil de Mignard 3 (SAINTE-EULALIE)</t>
        </is>
      </c>
      <c r="H3" t="inlineStr">
        <is>
          <t>Seuil du Vieux Moulin (YVRAC)</t>
        </is>
      </c>
      <c r="I3" t="inlineStr">
        <is>
          <t>Seuil de Laborie 1 (YVRAC)</t>
        </is>
      </c>
      <c r="J3" t="inlineStr">
        <is>
          <t>Seuil de Laborie 2 (YVRAC)</t>
        </is>
      </c>
      <c r="K3" t="inlineStr">
        <is>
          <t>Seuil de Labatut (YVRAC)</t>
        </is>
      </c>
      <c r="L3" t="inlineStr">
        <is>
          <t>Seuil Pont D115 (YVRAC)</t>
        </is>
      </c>
      <c r="M3" t="inlineStr">
        <is>
          <t>Seuil de Cabourney (SAINTE-EULALIE)</t>
        </is>
      </c>
      <c r="N3" t="inlineStr">
        <is>
          <t>Seuil de Valentin 1 (YVRAC)</t>
        </is>
      </c>
      <c r="O3" t="inlineStr">
        <is>
          <t>Seuil de Valentin 2 (YVRAC)</t>
        </is>
      </c>
      <c r="P3" t="inlineStr">
        <is>
          <t>Seuil de Valentin 3 (YVRAC)</t>
        </is>
      </c>
    </row>
  </sheetData>
  <pageMargins left="0.7875000000000001" right="0.7875000000000001" top="0.7875000000000001" bottom="0.7875000000000001" header="0.511805555555555" footer="0.511805555555555"/>
  <pageSetup orientation="portrait" paperSize="9" scale="82" firstPageNumber="0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F37" sqref="F37"/>
    </sheetView>
  </sheetViews>
  <sheetFormatPr baseColWidth="10" defaultRowHeight="15"/>
  <sheetData>
    <row r="1">
      <c r="A1" t="inlineStr">
        <is>
          <t>NOM_SME</t>
        </is>
      </c>
      <c r="B1" t="n">
        <v>0</v>
      </c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</row>
    <row r="2">
      <c r="A2" t="inlineStr">
        <is>
          <t>Gréseau</t>
        </is>
      </c>
      <c r="B2" t="inlineStr">
        <is>
          <t>Seuil de Gracet (SAINTE-EULALIE)</t>
        </is>
      </c>
      <c r="C2" t="inlineStr">
        <is>
          <t>Seuil de Ruault (SAINTE-EULALIE)</t>
        </is>
      </c>
      <c r="D2" t="inlineStr">
        <is>
          <t>Seuil des Gréseaux (SAINTE-EULALIE)</t>
        </is>
      </c>
      <c r="E2" t="inlineStr">
        <is>
          <t>Seuil de Cocujac 1 (SAINTE-EULALIE)</t>
        </is>
      </c>
      <c r="F2" t="inlineStr">
        <is>
          <t>Seuil de Cocujac 2 (SAINTE-EULALIE)</t>
        </is>
      </c>
    </row>
    <row r="3">
      <c r="A3" t="inlineStr">
        <is>
          <t>Guâ amont</t>
        </is>
      </c>
      <c r="B3" t="inlineStr">
        <is>
          <t>Manoir du Moulin  dégrilleur (LORMONT)</t>
        </is>
      </c>
    </row>
    <row r="4">
      <c r="A4" t="inlineStr">
        <is>
          <t>Manoir</t>
        </is>
      </c>
      <c r="B4" t="inlineStr">
        <is>
          <t>Seuil de Cante Loup (LORMONT)</t>
        </is>
      </c>
      <c r="C4" t="inlineStr">
        <is>
          <t>Seuil du Manoir du Moulin (LORMONT)</t>
        </is>
      </c>
    </row>
    <row r="5">
      <c r="A5" t="inlineStr">
        <is>
          <t>Moulin</t>
        </is>
      </c>
      <c r="B5" t="inlineStr">
        <is>
          <t>Seuil de Bergeon (SAINTE-EULALIE)</t>
        </is>
      </c>
      <c r="C5" t="inlineStr">
        <is>
          <t>Seuil de Poujau (SAINTE-EULALIE)</t>
        </is>
      </c>
      <c r="D5" t="inlineStr">
        <is>
          <t>Seuil de Signac (YVRAC)</t>
        </is>
      </c>
      <c r="E5" t="inlineStr">
        <is>
          <t>Seuil de Mignard 1 (SAINTE-EULALIE)</t>
        </is>
      </c>
      <c r="F5" t="inlineStr">
        <is>
          <t>Seuil de Mignard 2 (SAINTE-EULALIE)</t>
        </is>
      </c>
      <c r="G5" t="inlineStr">
        <is>
          <t>Seuil de Mignard 3 (SAINTE-EULALIE)</t>
        </is>
      </c>
      <c r="H5" t="inlineStr">
        <is>
          <t>Seuil du Vieux Moulin (YVRAC)</t>
        </is>
      </c>
      <c r="I5" t="inlineStr">
        <is>
          <t>Seuil de Laborie 1 (YVRAC)</t>
        </is>
      </c>
      <c r="J5" t="inlineStr">
        <is>
          <t>Seuil de Laborie 2 (YVRAC)</t>
        </is>
      </c>
      <c r="K5" t="inlineStr">
        <is>
          <t>Seuil de Labatut (YVRAC)</t>
        </is>
      </c>
      <c r="L5" t="inlineStr">
        <is>
          <t>Seuil Pont D115 (YVRAC)</t>
        </is>
      </c>
      <c r="M5" t="inlineStr">
        <is>
          <t>Seuil de Cabourney (SAINTE-EULALIE)</t>
        </is>
      </c>
      <c r="N5" t="inlineStr">
        <is>
          <t>Seuil de Valentin 1 (YVRAC)</t>
        </is>
      </c>
      <c r="O5" t="inlineStr">
        <is>
          <t>Seuil de Valentin 2 (YVRAC)</t>
        </is>
      </c>
      <c r="P5" t="inlineStr">
        <is>
          <t>Seuil de Valentin 3 (YVRAC)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Feuil5">
    <outlinePr summaryBelow="1" summaryRight="1"/>
    <pageSetUpPr/>
  </sheetPr>
  <dimension ref="A1:D58"/>
  <sheetViews>
    <sheetView topLeftCell="A43" zoomScale="130" workbookViewId="0">
      <selection activeCell="H47" sqref="H47"/>
    </sheetView>
  </sheetViews>
  <sheetFormatPr baseColWidth="10" defaultColWidth="8.7109375" defaultRowHeight="18.75" outlineLevelRow="1"/>
  <cols>
    <col width="36.28515625" customWidth="1" style="14" min="1" max="1"/>
    <col width="22.28515625" customWidth="1" style="14" min="2" max="2"/>
    <col width="25.5703125" customWidth="1" style="14" min="3" max="3"/>
    <col width="27.5703125" customWidth="1" style="14" min="4" max="4"/>
    <col width="9.140625" customWidth="1" style="14" min="5" max="247"/>
    <col width="8.7109375" customWidth="1" style="14" min="248" max="16384"/>
  </cols>
  <sheetData>
    <row r="1" ht="55.15" customHeight="1" s="49">
      <c r="A1" s="24" t="inlineStr">
        <is>
          <t>Type_action</t>
        </is>
      </c>
      <c r="B1" s="25" t="inlineStr">
        <is>
          <t>Catégorie Action PAOT – échelle techniciens</t>
        </is>
      </c>
      <c r="C1" s="25" t="inlineStr">
        <is>
          <t xml:space="preserve">Catégorie Elus </t>
        </is>
      </c>
      <c r="D1" s="24" t="inlineStr">
        <is>
          <t>Code Osmose associé</t>
        </is>
      </c>
    </row>
    <row r="2" ht="18.75" customHeight="1" s="49">
      <c r="A2" s="26" t="inlineStr">
        <is>
          <t>Entretien de la ripisylve</t>
        </is>
      </c>
      <c r="B2" s="82" t="inlineStr">
        <is>
          <t>Gestion ou Restauration de ripisylve</t>
        </is>
      </c>
      <c r="C2" s="83" t="inlineStr">
        <is>
          <t>Morphologie</t>
        </is>
      </c>
      <c r="D2" s="78" t="inlineStr">
        <is>
          <t>MIA0201</t>
        </is>
      </c>
    </row>
    <row r="3">
      <c r="A3" s="28" t="inlineStr">
        <is>
          <t>Restauration de la ripisylve</t>
        </is>
      </c>
      <c r="B3" s="106" t="n"/>
      <c r="C3" s="107" t="n"/>
      <c r="D3" s="78" t="inlineStr">
        <is>
          <t>MIA0202</t>
        </is>
      </c>
    </row>
    <row r="4" ht="28.5" customHeight="1" s="49">
      <c r="A4" s="26" t="inlineStr">
        <is>
          <t>Régénération naturelle assistée de la végétation</t>
        </is>
      </c>
      <c r="B4" s="106" t="n"/>
      <c r="C4" s="107" t="n"/>
      <c r="D4" s="29" t="inlineStr">
        <is>
          <t>MIA0203</t>
        </is>
      </c>
    </row>
    <row r="5">
      <c r="A5" s="28" t="inlineStr">
        <is>
          <t>Gestion des EEE (Espèces Exotiques Envahissantes)</t>
        </is>
      </c>
      <c r="B5" s="108" t="n"/>
      <c r="C5" s="109" t="n"/>
      <c r="D5" s="78" t="inlineStr">
        <is>
          <t>MIA0201</t>
        </is>
      </c>
    </row>
    <row r="6" ht="28.5" customHeight="1" s="49">
      <c r="A6" s="30" t="inlineStr">
        <is>
          <t>Diversification des conditions d'écoulement et d'habitats</t>
        </is>
      </c>
      <c r="B6" s="84" t="inlineStr">
        <is>
          <t>Restauration hydromorphologique des cours d'eau et de leurs annexes</t>
        </is>
      </c>
      <c r="C6" s="85" t="inlineStr">
        <is>
          <t>Morphologie</t>
        </is>
      </c>
      <c r="D6" s="78" t="inlineStr">
        <is>
          <t>MIA0202</t>
        </is>
      </c>
    </row>
    <row r="7">
      <c r="A7" s="30" t="inlineStr">
        <is>
          <t>Reprofilage du lit mineur</t>
        </is>
      </c>
      <c r="B7" s="106" t="n"/>
      <c r="C7" s="107" t="n"/>
      <c r="D7" s="29" t="inlineStr">
        <is>
          <t>MIA0204</t>
        </is>
      </c>
    </row>
    <row r="8">
      <c r="A8" s="30" t="inlineStr">
        <is>
          <t>Reméandrage du lit mineur</t>
        </is>
      </c>
      <c r="B8" s="106" t="n"/>
      <c r="C8" s="107" t="n"/>
      <c r="D8" s="78" t="inlineStr">
        <is>
          <t>MIA0203</t>
        </is>
      </c>
    </row>
    <row r="9">
      <c r="A9" s="30" t="inlineStr">
        <is>
          <t>Remise à ciel ouvert des cours d'eau</t>
        </is>
      </c>
      <c r="B9" s="106" t="n"/>
      <c r="C9" s="107" t="n"/>
      <c r="D9" s="78" t="inlineStr">
        <is>
          <t>MIA0203</t>
        </is>
      </c>
    </row>
    <row r="10">
      <c r="A10" s="30" t="inlineStr">
        <is>
          <t>Reconnexion d’annexes hydrauliques</t>
        </is>
      </c>
      <c r="B10" s="106" t="n"/>
      <c r="C10" s="107" t="n"/>
      <c r="D10" s="29" t="inlineStr">
        <is>
          <t>MIA0203</t>
        </is>
      </c>
    </row>
    <row r="11" ht="42.75" customHeight="1" s="49">
      <c r="A11" s="30" t="inlineStr">
        <is>
          <t>Déplacement du cours d’eau dans son lit naturel / Remise du cours d'eau dans son thalweg d'origine</t>
        </is>
      </c>
      <c r="B11" s="106" t="n"/>
      <c r="C11" s="107" t="n"/>
      <c r="D11" s="78" t="inlineStr">
        <is>
          <t>MIA0203</t>
        </is>
      </c>
    </row>
    <row r="12" ht="28.5" customHeight="1" s="49">
      <c r="A12" s="30" t="inlineStr">
        <is>
          <t>Stabilisation des berges par technique végétale ou mixte</t>
        </is>
      </c>
      <c r="B12" s="106" t="n"/>
      <c r="C12" s="107" t="n"/>
      <c r="D12" s="78" t="inlineStr">
        <is>
          <t>MIA0203</t>
        </is>
      </c>
    </row>
    <row r="13" ht="42.75" customHeight="1" s="49">
      <c r="A13" s="31" t="inlineStr">
        <is>
          <t>Création point d'abreuvement, aménagement abreuvoir, suppression abreuvoir, clôture</t>
        </is>
      </c>
      <c r="B13" s="106" t="n"/>
      <c r="C13" s="107" t="n"/>
      <c r="D13" s="78" t="inlineStr">
        <is>
          <t>MIA0202</t>
        </is>
      </c>
    </row>
    <row r="14" ht="28.5" customHeight="1" s="49">
      <c r="A14" s="32" t="inlineStr">
        <is>
          <t>Restauration et entretien des chenaux secondaires</t>
        </is>
      </c>
      <c r="B14" s="108" t="n"/>
      <c r="C14" s="109" t="n"/>
      <c r="D14" s="78" t="inlineStr">
        <is>
          <t>MIA0203</t>
        </is>
      </c>
    </row>
    <row r="15" ht="42.75" customHeight="1" s="49">
      <c r="A15" s="33" t="inlineStr">
        <is>
          <t>Restauration de la continuité écologique par équipement des ouvrages</t>
        </is>
      </c>
      <c r="B15" s="86" t="inlineStr">
        <is>
          <t>Restauration de la continuité écologique (piscicole et sédimentaire)</t>
        </is>
      </c>
      <c r="C15" s="87" t="inlineStr">
        <is>
          <t>Restauration Continuité</t>
        </is>
      </c>
      <c r="D15" s="29" t="inlineStr">
        <is>
          <t>MIA0301</t>
        </is>
      </c>
    </row>
    <row r="16">
      <c r="A16" s="33" t="inlineStr">
        <is>
          <t>Effacement d'ouvrage transversal</t>
        </is>
      </c>
      <c r="B16" s="106" t="n"/>
      <c r="C16" s="107" t="n"/>
      <c r="D16" s="78" t="inlineStr">
        <is>
          <t>MIA0302</t>
        </is>
      </c>
    </row>
    <row r="17" ht="28.5" customHeight="1" s="49">
      <c r="A17" s="34" t="inlineStr">
        <is>
          <t>Contournement ou suppression  de plan d'eau</t>
        </is>
      </c>
      <c r="B17" s="106" t="n"/>
      <c r="C17" s="107" t="n"/>
      <c r="D17" s="29" t="inlineStr">
        <is>
          <t>MIA0302</t>
        </is>
      </c>
    </row>
    <row r="18">
      <c r="A18" s="34" t="inlineStr">
        <is>
          <t>Gestion des ouvrages</t>
        </is>
      </c>
      <c r="B18" s="106" t="n"/>
      <c r="C18" s="107" t="n"/>
      <c r="D18" s="78" t="inlineStr">
        <is>
          <t>MIA0303</t>
        </is>
      </c>
    </row>
    <row r="19" ht="42.75" customFormat="1" customHeight="1" s="22">
      <c r="A19" s="33" t="inlineStr">
        <is>
          <t>Suppression des impacts des obstacles à la continuité des flux sédimentaires</t>
        </is>
      </c>
      <c r="B19" s="108" t="n"/>
      <c r="C19" s="109" t="n"/>
      <c r="D19" s="78" t="inlineStr">
        <is>
          <t>MIA0203</t>
        </is>
      </c>
    </row>
    <row r="20" ht="19.5" customHeight="1" s="49" thickBot="1">
      <c r="A20" s="35" t="inlineStr">
        <is>
          <t>Mise en défens des berges</t>
        </is>
      </c>
      <c r="B20" s="88" t="inlineStr">
        <is>
          <t>Autres actions ponctuelles</t>
        </is>
      </c>
      <c r="C20" s="89" t="inlineStr">
        <is>
          <t>Autres actions</t>
        </is>
      </c>
      <c r="D20" s="36" t="inlineStr">
        <is>
          <t>MIA0201</t>
        </is>
      </c>
    </row>
    <row r="21" ht="29.25" customHeight="1" s="49" thickBot="1">
      <c r="A21" s="37" t="inlineStr">
        <is>
          <t>Gestion des espèces envahissantes animales</t>
        </is>
      </c>
      <c r="B21" s="110" t="n"/>
      <c r="C21" s="111" t="n"/>
      <c r="D21" s="78" t="inlineStr">
        <is>
          <t>MIA0703</t>
        </is>
      </c>
    </row>
    <row r="22" ht="19.5" customHeight="1" s="49" thickBot="1">
      <c r="A22" s="35" t="inlineStr">
        <is>
          <t>Gestion des déchets/encombrants</t>
        </is>
      </c>
      <c r="B22" s="112" t="n"/>
      <c r="C22" s="113" t="n"/>
      <c r="D22" s="78" t="inlineStr">
        <is>
          <t>MIA0202</t>
        </is>
      </c>
    </row>
    <row r="23" ht="29.25" customHeight="1" s="49" thickBot="1">
      <c r="A23" s="39" t="inlineStr">
        <is>
          <t>Suppression de merlons et digues, obstacles au débordement</t>
        </is>
      </c>
      <c r="B23" s="90" t="inlineStr">
        <is>
          <t>Restauration de la mobilité latérale</t>
        </is>
      </c>
      <c r="C23" s="91" t="inlineStr">
        <is>
          <t>Morphologie</t>
        </is>
      </c>
      <c r="D23" s="78" t="inlineStr">
        <is>
          <t>MIA0203</t>
        </is>
      </c>
    </row>
    <row r="24" ht="29.25" customHeight="1" s="49" thickBot="1">
      <c r="A24" s="39" t="inlineStr">
        <is>
          <t>Suppression de protections de berge en génie civil</t>
        </is>
      </c>
      <c r="B24" s="106" t="n"/>
      <c r="C24" s="107" t="n"/>
      <c r="D24" s="78" t="inlineStr">
        <is>
          <t>MIA0203</t>
        </is>
      </c>
    </row>
    <row r="25" ht="29.25" customHeight="1" s="49" thickBot="1">
      <c r="A25" s="39" t="inlineStr">
        <is>
          <t>Non intervention contre les érosions actives</t>
        </is>
      </c>
      <c r="B25" s="106" t="n"/>
      <c r="C25" s="107" t="n"/>
      <c r="D25" s="78" t="inlineStr">
        <is>
          <t>MIA0203</t>
        </is>
      </c>
    </row>
    <row r="26" ht="42.75" customHeight="1" s="49">
      <c r="A26" s="39" t="inlineStr">
        <is>
          <t>Définition et gestion d'un espace dédié au fonctionnement du cours d'eau (espace de liberté)</t>
        </is>
      </c>
      <c r="B26" s="108" t="n"/>
      <c r="C26" s="109" t="n"/>
      <c r="D26" s="78" t="inlineStr">
        <is>
          <t>MIA0602</t>
        </is>
      </c>
    </row>
    <row r="27" ht="28.5" customHeight="1" s="49">
      <c r="A27" s="40" t="inlineStr">
        <is>
          <t>Limiter le drainage des sols et des zones humides riveraines</t>
        </is>
      </c>
      <c r="B27" s="92" t="inlineStr">
        <is>
          <t xml:space="preserve"> Protection et Restauration des ZH</t>
        </is>
      </c>
      <c r="C27" s="93" t="inlineStr">
        <is>
          <t>Hydrologie</t>
        </is>
      </c>
      <c r="D27" s="78" t="inlineStr">
        <is>
          <t>MIA0603</t>
        </is>
      </c>
    </row>
    <row r="28" ht="42.75" customHeight="1" s="49">
      <c r="A28" s="41" t="inlineStr">
        <is>
          <t>Réaliser des actions  d’entretien ou de gestion régulière d’une zone humide (Etude et travaux)</t>
        </is>
      </c>
      <c r="B28" s="106" t="n"/>
      <c r="C28" s="107" t="n"/>
      <c r="D28" s="78" t="inlineStr">
        <is>
          <t>MIA0603</t>
        </is>
      </c>
    </row>
    <row r="29" ht="28.5" customHeight="1" s="49">
      <c r="A29" s="42" t="inlineStr">
        <is>
          <t>Assurer la préservation des zones humides par acquisition foncière</t>
        </is>
      </c>
      <c r="B29" s="106" t="n"/>
      <c r="C29" s="107" t="n"/>
      <c r="D29" s="78" t="inlineStr">
        <is>
          <t>MIA0601</t>
        </is>
      </c>
    </row>
    <row r="30" ht="28.5" customHeight="1" s="49">
      <c r="A30" s="42" t="inlineStr">
        <is>
          <t>Réaliser une opération de restauration de ZH</t>
        </is>
      </c>
      <c r="B30" s="108" t="n"/>
      <c r="C30" s="109" t="n"/>
      <c r="D30" s="78" t="inlineStr">
        <is>
          <t>MIA0602</t>
        </is>
      </c>
    </row>
    <row r="31" ht="28.5" customHeight="1" s="49">
      <c r="A31" s="43" t="inlineStr">
        <is>
          <t>Reconstitution ou entretien des boisements alluviaux</t>
        </is>
      </c>
      <c r="B31" s="94" t="inlineStr">
        <is>
          <t>Ralentissement dynamique et gestion du ruissellement</t>
        </is>
      </c>
      <c r="C31" s="95" t="inlineStr">
        <is>
          <t>Hydrologie</t>
        </is>
      </c>
      <c r="D31" s="78" t="inlineStr">
        <is>
          <t>MIA0202</t>
        </is>
      </c>
    </row>
    <row r="32" ht="28.5" customHeight="1" s="49">
      <c r="A32" s="43" t="inlineStr">
        <is>
          <t>Mise en place et gestion des bandes enherbées</t>
        </is>
      </c>
      <c r="B32" s="106" t="n"/>
      <c r="C32" s="107" t="n"/>
      <c r="D32" s="78" t="inlineStr">
        <is>
          <t>MIA0202</t>
        </is>
      </c>
    </row>
    <row r="33" ht="42.75" customHeight="1" s="49">
      <c r="A33" s="44" t="inlineStr">
        <is>
          <t>Reconstitution ou entretien d'un cordon rivulaire (ripisylve) continu et dense</t>
        </is>
      </c>
      <c r="B33" s="106" t="n"/>
      <c r="C33" s="107" t="n"/>
      <c r="D33" s="78" t="inlineStr">
        <is>
          <t>MIA0202</t>
        </is>
      </c>
    </row>
    <row r="34" ht="28.5" customHeight="1" s="49">
      <c r="A34" s="43" t="inlineStr">
        <is>
          <t>Aménagement d'obstacles (haies, merlons, etc…) au ruissellement</t>
        </is>
      </c>
      <c r="B34" s="106" t="n"/>
      <c r="C34" s="107" t="n"/>
      <c r="D34" s="78" t="inlineStr">
        <is>
          <t>INO0301</t>
        </is>
      </c>
    </row>
    <row r="35" ht="57" customHeight="1" s="49">
      <c r="A35" s="43" t="inlineStr">
        <is>
          <t xml:space="preserve">Développer une occupation/utilisation des terrains favorables à l'infiltration et au stockage de l'eau dans le sol
</t>
        </is>
      </c>
      <c r="B35" s="106" t="n"/>
      <c r="C35" s="107" t="n"/>
      <c r="D35" s="78" t="inlineStr">
        <is>
          <t>INO0201</t>
        </is>
      </c>
    </row>
    <row r="36" outlineLevel="1" ht="42.75" customHeight="1" s="49">
      <c r="A36" s="43" t="inlineStr">
        <is>
          <t>Développer une occupation/utilisation des terrains limitant le lessivage et l'érosion des sols</t>
        </is>
      </c>
      <c r="B36" s="108" t="n"/>
      <c r="C36" s="109" t="n"/>
      <c r="D36" s="78" t="inlineStr">
        <is>
          <t>AGR0603</t>
        </is>
      </c>
    </row>
    <row r="37" ht="28.5" customHeight="1" s="49">
      <c r="A37" s="45" t="inlineStr">
        <is>
          <t>Mise en protection des berges contre les inondations (technique minérale)</t>
        </is>
      </c>
      <c r="B37" s="96" t="inlineStr">
        <is>
          <t>Protection contre les inondations</t>
        </is>
      </c>
      <c r="C37" s="96" t="inlineStr">
        <is>
          <t>Inondation</t>
        </is>
      </c>
      <c r="D37" s="78" t="inlineStr">
        <is>
          <t>INO0301</t>
        </is>
      </c>
    </row>
    <row r="38">
      <c r="A38" s="46" t="inlineStr">
        <is>
          <t>Création d’ouvrages hydrauliques</t>
        </is>
      </c>
      <c r="B38" s="106" t="n"/>
      <c r="C38" s="106" t="n"/>
      <c r="D38" s="78" t="inlineStr">
        <is>
          <t>INO0201</t>
        </is>
      </c>
    </row>
    <row r="39" ht="28.5" customHeight="1" s="49">
      <c r="A39" s="46" t="inlineStr">
        <is>
          <t>Optimisation des ouvrages hydrauliques existants</t>
        </is>
      </c>
      <c r="B39" s="106" t="n"/>
      <c r="C39" s="106" t="n"/>
      <c r="D39" s="78" t="inlineStr">
        <is>
          <t>INO0201</t>
        </is>
      </c>
    </row>
    <row r="40" ht="28.5" customHeight="1" s="49">
      <c r="A40" s="46" t="inlineStr">
        <is>
          <t>Déviation ponctuelle des flux en période de crues</t>
        </is>
      </c>
      <c r="B40" s="106" t="n"/>
      <c r="C40" s="106" t="n"/>
      <c r="D40" s="78" t="inlineStr">
        <is>
          <t>INO0201</t>
        </is>
      </c>
    </row>
    <row r="41" ht="28.5" customHeight="1" s="49">
      <c r="A41" s="46" t="inlineStr">
        <is>
          <t>Entretien mécanisé du lit et des berges</t>
        </is>
      </c>
      <c r="B41" s="106" t="n"/>
      <c r="C41" s="106" t="n"/>
      <c r="D41" s="78" t="inlineStr">
        <is>
          <t>INO0301</t>
        </is>
      </c>
    </row>
    <row r="42" ht="18.75" customHeight="1" s="49">
      <c r="A42" s="45" t="inlineStr">
        <is>
          <t>Gestion sédimentaire</t>
        </is>
      </c>
      <c r="B42" s="108" t="n"/>
      <c r="C42" s="108" t="n"/>
      <c r="D42" s="78" t="inlineStr">
        <is>
          <t>INO0301</t>
        </is>
      </c>
    </row>
    <row r="43">
      <c r="A43" s="47" t="n"/>
      <c r="B43" s="48" t="n"/>
      <c r="D43" s="78" t="n"/>
    </row>
    <row r="44" ht="18.75" customHeight="1" s="49">
      <c r="A44" s="50" t="inlineStr">
        <is>
          <t>Etude PPG DIG</t>
        </is>
      </c>
      <c r="B44" s="97" t="inlineStr">
        <is>
          <t>Amélioration de la connaissance / Lancement d'études (PPG, Continuité, PAPI …)</t>
        </is>
      </c>
      <c r="C44" s="97" t="inlineStr">
        <is>
          <t>Gouvernance</t>
        </is>
      </c>
      <c r="D44" s="78" t="inlineStr">
        <is>
          <t>MIA0101</t>
        </is>
      </c>
    </row>
    <row r="45">
      <c r="A45" s="50" t="inlineStr">
        <is>
          <t>Etude Continuité</t>
        </is>
      </c>
      <c r="B45" s="106" t="n"/>
      <c r="C45" s="106" t="n"/>
      <c r="D45" s="78" t="inlineStr">
        <is>
          <t>MIA0101</t>
        </is>
      </c>
    </row>
    <row r="46">
      <c r="A46" s="51" t="inlineStr">
        <is>
          <t>Suivi du transport sédimentaire</t>
        </is>
      </c>
      <c r="B46" s="106" t="n"/>
      <c r="C46" s="106" t="n"/>
      <c r="D46" s="78" t="inlineStr">
        <is>
          <t>MIA0101</t>
        </is>
      </c>
    </row>
    <row r="47" ht="42.75" customHeight="1" s="49">
      <c r="A47" s="51" t="inlineStr">
        <is>
          <t>Etude renaturation et/ ou acquisition de données topographiques et géologiques</t>
        </is>
      </c>
      <c r="B47" s="106" t="n"/>
      <c r="C47" s="106" t="n"/>
      <c r="D47" s="78" t="inlineStr">
        <is>
          <t>MIA0101</t>
        </is>
      </c>
    </row>
    <row r="48">
      <c r="A48" s="50" t="inlineStr">
        <is>
          <t>Etude PAPI</t>
        </is>
      </c>
      <c r="B48" s="106" t="n"/>
      <c r="C48" s="106" t="n"/>
      <c r="D48" s="52" t="inlineStr">
        <is>
          <t>INO0101</t>
        </is>
      </c>
    </row>
    <row r="49" ht="42.75" customHeight="1" s="49">
      <c r="A49" s="53" t="inlineStr">
        <is>
          <t>Programme de suivi de la qualité des eaux superficielles et quantité (Travail OFB,DDT, MO = OnDE)</t>
        </is>
      </c>
      <c r="B49" s="106" t="n"/>
      <c r="C49" s="106" t="n"/>
      <c r="D49" s="78" t="inlineStr">
        <is>
          <t>GOU0601</t>
        </is>
      </c>
    </row>
    <row r="50">
      <c r="A50" s="54" t="inlineStr">
        <is>
          <t>Etude hydraulique</t>
        </is>
      </c>
      <c r="B50" s="106" t="n"/>
      <c r="C50" s="106" t="n"/>
      <c r="D50" s="52" t="inlineStr">
        <is>
          <t>INO0101</t>
        </is>
      </c>
    </row>
    <row r="51">
      <c r="A51" s="53" t="inlineStr">
        <is>
          <t>Inventaire de Zones humides</t>
        </is>
      </c>
      <c r="B51" s="106" t="n"/>
      <c r="C51" s="106" t="n"/>
      <c r="D51" s="78" t="inlineStr">
        <is>
          <t>MIA0101</t>
        </is>
      </c>
    </row>
    <row r="52">
      <c r="A52" s="55" t="inlineStr">
        <is>
          <t>Stratégie ZH et/ou plan de gestion ZH</t>
        </is>
      </c>
      <c r="B52" s="106" t="n"/>
      <c r="C52" s="106" t="n"/>
      <c r="D52" s="78" t="inlineStr">
        <is>
          <t>MIA0101</t>
        </is>
      </c>
    </row>
    <row r="53">
      <c r="A53" s="56" t="inlineStr">
        <is>
          <t>Etude prévention des inondations</t>
        </is>
      </c>
      <c r="B53" s="106" t="n"/>
      <c r="C53" s="106" t="n"/>
      <c r="D53" s="52" t="inlineStr">
        <is>
          <t>INO0101</t>
        </is>
      </c>
    </row>
    <row r="54">
      <c r="A54" s="56" t="inlineStr">
        <is>
          <t>Etude de fonctionnement ou gestion de niveaux d’eau des marais</t>
        </is>
      </c>
      <c r="B54" s="106" t="n"/>
      <c r="C54" s="106" t="n"/>
      <c r="D54" s="52" t="inlineStr">
        <is>
          <t>INO0101</t>
        </is>
      </c>
    </row>
    <row r="55">
      <c r="A55" s="55" t="inlineStr">
        <is>
          <t>Etude biodiversité et milieux</t>
        </is>
      </c>
      <c r="B55" s="108" t="n"/>
      <c r="C55" s="106" t="n"/>
      <c r="D55" s="78" t="inlineStr">
        <is>
          <t>GOU0101</t>
        </is>
      </c>
    </row>
    <row r="56">
      <c r="A56" s="55" t="inlineStr">
        <is>
          <t>Assistance technique rivière (Technicien rivière)</t>
        </is>
      </c>
      <c r="B56" s="98" t="inlineStr">
        <is>
          <t>Animation territoriale</t>
        </is>
      </c>
      <c r="C56" s="106" t="n"/>
      <c r="D56" s="78" t="inlineStr">
        <is>
          <t>GOU0301</t>
        </is>
      </c>
    </row>
    <row r="57">
      <c r="A57" s="55" t="inlineStr">
        <is>
          <t>Animation territoriale (SAGE, Contrat, multithématique, gestion des inondations)</t>
        </is>
      </c>
      <c r="B57" s="108" t="n"/>
      <c r="C57" s="106" t="n"/>
      <c r="D57" s="78" t="inlineStr">
        <is>
          <t>GOU0201</t>
        </is>
      </c>
    </row>
    <row r="58" ht="29.25" customHeight="1" s="49" thickBot="1">
      <c r="A58" s="53" t="inlineStr">
        <is>
          <t>Communication (Valorisation d’espaces naturels patrimoniales,…)</t>
        </is>
      </c>
      <c r="B58" s="57" t="inlineStr">
        <is>
          <t>Valorisation/Sensibilisation/Communication</t>
        </is>
      </c>
      <c r="C58" s="108" t="n"/>
      <c r="D58" s="78" t="inlineStr">
        <is>
          <t>GOU0301</t>
        </is>
      </c>
    </row>
  </sheetData>
  <mergeCells count="19">
    <mergeCell ref="B31:B36"/>
    <mergeCell ref="C37:C42"/>
    <mergeCell ref="B15:B19"/>
    <mergeCell ref="B27:B30"/>
    <mergeCell ref="B2:B5"/>
    <mergeCell ref="B23:B26"/>
    <mergeCell ref="B20:B22"/>
    <mergeCell ref="B6:B14"/>
    <mergeCell ref="C44:C58"/>
    <mergeCell ref="C15:C19"/>
    <mergeCell ref="C27:C30"/>
    <mergeCell ref="C31:C36"/>
    <mergeCell ref="B37:B42"/>
    <mergeCell ref="C20:C22"/>
    <mergeCell ref="C2:C5"/>
    <mergeCell ref="C6:C14"/>
    <mergeCell ref="C23:C26"/>
    <mergeCell ref="B44:B55"/>
    <mergeCell ref="B56:B57"/>
  </mergeCells>
  <pageMargins left="0.7875000000000001" right="0.7875000000000001" top="0.7875000000000001" bottom="0.7875000000000001" header="0.511805555555555" footer="0.511805555555555"/>
  <pageSetup orientation="portrait" paperSize="9" scale="82" firstPageNumber="0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N12" sqref="N12"/>
    </sheetView>
  </sheetViews>
  <sheetFormatPr baseColWidth="10" defaultRowHeight="15"/>
  <sheetData>
    <row r="1">
      <c r="A1" t="inlineStr">
        <is>
          <t>NOM_PPG</t>
        </is>
      </c>
      <c r="B1" t="inlineStr">
        <is>
          <t>CODE_PPG</t>
        </is>
      </c>
      <c r="C1" t="inlineStr">
        <is>
          <t>ALIAS</t>
        </is>
      </c>
      <c r="D1" t="inlineStr">
        <is>
          <t>CODE_SIRET</t>
        </is>
      </c>
      <c r="E1" t="inlineStr">
        <is>
          <t>source_shp</t>
        </is>
      </c>
      <c r="F1" t="inlineStr">
        <is>
          <t>nom_shp</t>
        </is>
      </c>
      <c r="G1" t="inlineStr">
        <is>
          <t>nom_entite</t>
        </is>
      </c>
      <c r="H1" t="inlineStr">
        <is>
          <t>debut_PPG</t>
        </is>
      </c>
      <c r="I1" t="inlineStr">
        <is>
          <t>fin_PPG</t>
        </is>
      </c>
      <c r="J1" t="inlineStr">
        <is>
          <t>debut_DIG</t>
        </is>
      </c>
      <c r="K1" t="inlineStr">
        <is>
          <t>fin_DIG</t>
        </is>
      </c>
      <c r="L1" t="inlineStr">
        <is>
          <t>CODE_MO_gemapi</t>
        </is>
      </c>
      <c r="M1" t="inlineStr">
        <is>
          <t>NOM_MO_gemapi</t>
        </is>
      </c>
      <c r="N1" t="inlineStr">
        <is>
          <t>lock_SP</t>
        </is>
      </c>
      <c r="O1" t="inlineStr">
        <is>
          <t>liste_CODE_ME</t>
        </is>
      </c>
      <c r="P1" t="inlineStr">
        <is>
          <t>nb_ME</t>
        </is>
      </c>
    </row>
    <row r="2">
      <c r="A2" t="inlineStr">
        <is>
          <t>PPG Gua</t>
        </is>
      </c>
      <c r="B2" t="inlineStr">
        <is>
          <t>PPG_272_2021</t>
        </is>
      </c>
      <c r="C2" t="n">
        <v/>
      </c>
      <c r="D2" t="n">
        <v>25330291300038</v>
      </c>
      <c r="E2" t="n">
        <v/>
      </c>
      <c r="F2" t="inlineStr">
        <is>
          <t>PPG Gua</t>
        </is>
      </c>
      <c r="G2" t="inlineStr">
        <is>
          <t>PPG Gua</t>
        </is>
      </c>
      <c r="H2" t="inlineStr">
        <is>
          <t>2023</t>
        </is>
      </c>
      <c r="I2" t="n">
        <v>2032</v>
      </c>
      <c r="J2" t="n">
        <v>0</v>
      </c>
      <c r="K2" t="n">
        <v>0</v>
      </c>
      <c r="L2" t="inlineStr">
        <is>
          <t>MO_gemapi_10041</t>
        </is>
      </c>
      <c r="M2" t="inlineStr">
        <is>
          <t>SYNDICAT MIXTE DU BASSIN VERSANT DU RUISSEAU DU GUA</t>
        </is>
      </c>
      <c r="N2" t="n">
        <v/>
      </c>
      <c r="O2" t="n">
        <v/>
      </c>
      <c r="P2" t="n"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cromex</dc:creator>
  <dc:language xmlns:dc="http://purl.org/dc/elements/1.1/">fr-FR</dc:language>
  <dcterms:created xmlns:dcterms="http://purl.org/dc/terms/" xmlns:xsi="http://www.w3.org/2001/XMLSchema-instance" xsi:type="dcterms:W3CDTF">2023-03-31T11:32:53Z</dcterms:created>
  <dcterms:modified xmlns:dcterms="http://purl.org/dc/terms/" xmlns:xsi="http://www.w3.org/2001/XMLSchema-instance" xsi:type="dcterms:W3CDTF">2024-08-29T08:51:48Z</dcterms:modified>
  <cp:lastModifiedBy>Côme Durand</cp:lastModifiedBy>
  <cp:revision>2</cp:revision>
</cp:coreProperties>
</file>

<file path=docProps/custom.xml><?xml version="1.0" encoding="utf-8"?>
<Properties xmlns="http://schemas.openxmlformats.org/officeDocument/2006/custom-properties">
  <property name="AppVersion" fmtid="{D5CDD505-2E9C-101B-9397-08002B2CF9AE}" pid="2">
    <vt:lpwstr xmlns:vt="http://schemas.openxmlformats.org/officeDocument/2006/docPropsVTypes">16.0300</vt:lpwstr>
  </property>
  <property name="DocSecurity" fmtid="{D5CDD505-2E9C-101B-9397-08002B2CF9AE}" pid="3">
    <vt:i4 xmlns:vt="http://schemas.openxmlformats.org/officeDocument/2006/docPropsVTypes">0</vt:i4>
  </property>
  <property name="HyperlinksChanged" fmtid="{D5CDD505-2E9C-101B-9397-08002B2CF9AE}" pid="4">
    <vt:bool xmlns:vt="http://schemas.openxmlformats.org/officeDocument/2006/docPropsVTypes">0</vt:bool>
  </property>
  <property name="LinksUpToDate" fmtid="{D5CDD505-2E9C-101B-9397-08002B2CF9AE}" pid="5">
    <vt:bool xmlns:vt="http://schemas.openxmlformats.org/officeDocument/2006/docPropsVTypes">0</vt:bool>
  </property>
  <property name="ScaleCrop" fmtid="{D5CDD505-2E9C-101B-9397-08002B2CF9AE}" pid="6">
    <vt:bool xmlns:vt="http://schemas.openxmlformats.org/officeDocument/2006/docPropsVTypes">0</vt:bool>
  </property>
  <property name="ShareDoc" fmtid="{D5CDD505-2E9C-101B-9397-08002B2CF9AE}" pid="7">
    <vt:bool xmlns:vt="http://schemas.openxmlformats.org/officeDocument/2006/docPropsVTypes">0</vt:bool>
  </property>
</Properties>
</file>