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Documents\AT1\AT1C4\"/>
    </mc:Choice>
  </mc:AlternateContent>
  <xr:revisionPtr revIDLastSave="0" documentId="8_{B771B79D-6C17-4858-8295-09D70084DA66}" xr6:coauthVersionLast="36" xr6:coauthVersionMax="36" xr10:uidLastSave="{00000000-0000-0000-0000-000000000000}"/>
  <bookViews>
    <workbookView xWindow="0" yWindow="0" windowWidth="23040" windowHeight="9060" tabRatio="500" xr2:uid="{00000000-000D-0000-FFFF-FFFF00000000}"/>
  </bookViews>
  <sheets>
    <sheet name="Feuil2" sheetId="3" r:id="rId1"/>
    <sheet name="données chiffrées" sheetId="1" r:id="rId2"/>
  </sheets>
  <calcPr calcId="191029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D43" i="1"/>
  <c r="D42" i="1"/>
  <c r="E41" i="1"/>
  <c r="D41" i="1"/>
  <c r="D40" i="1"/>
  <c r="E4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<sst xmlns="http://schemas.openxmlformats.org/spreadsheetml/2006/main" count="97" uniqueCount="26">
  <si>
    <t>Mois</t>
  </si>
  <si>
    <t xml:space="preserve">Activité </t>
  </si>
  <si>
    <t xml:space="preserve">Zone géographique </t>
  </si>
  <si>
    <t>CA 2017</t>
  </si>
  <si>
    <t xml:space="preserve">CA 2016 </t>
  </si>
  <si>
    <t>Variation absolue</t>
  </si>
  <si>
    <t>vente</t>
  </si>
  <si>
    <t xml:space="preserve">Europe </t>
  </si>
  <si>
    <t xml:space="preserve">Amérique </t>
  </si>
  <si>
    <t xml:space="preserve">Asie </t>
  </si>
  <si>
    <t xml:space="preserve">service </t>
  </si>
  <si>
    <t>TOTAL</t>
  </si>
  <si>
    <t>Moyenne</t>
  </si>
  <si>
    <t>Minimum</t>
  </si>
  <si>
    <t>Maximum</t>
  </si>
  <si>
    <t>Étiquettes de lignes</t>
  </si>
  <si>
    <t>Total général</t>
  </si>
  <si>
    <t>01-janv</t>
  </si>
  <si>
    <t>01-févr</t>
  </si>
  <si>
    <t>01-mars</t>
  </si>
  <si>
    <t>01-avr</t>
  </si>
  <si>
    <t>01-mai</t>
  </si>
  <si>
    <t>01-juin</t>
  </si>
  <si>
    <t>Somme de CA 2017</t>
  </si>
  <si>
    <t>Étiquettes de colonnes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</si>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</sst>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??\ _€_-;_-@"/>
    <numFmt numFmtId="165" formatCode="[$-40C]mmm\-yy"/>
  </numFmts>
  <fonts count="7" x14ac:knownFonts="1">
    <font>
      <sz val="12"/>
      <color rgb="FF000000"/>
      <name val="Calibri"/>
    </font>
    <font>
      <b/>
      <i/>
      <sz val="14"/>
      <color rgb="FFFF0000"/>
      <name val="Calibri"/>
    </font>
    <font>
      <sz val="12"/>
      <name val="Calibri"/>
    </font>
    <font>
      <b/>
      <sz val="12"/>
      <color rgb="FF000000"/>
      <name val="Calibri"/>
    </font>
    <font>
      <b/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[Utiliser+les+fonctionnalités+d'Excel_activité.xlsx]Feuil2!Tableau croisé dynamique1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CA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Feuil2!$B$3:$B$4</c:f>
              <c:strCache>
                <c:ptCount val="1"/>
                <c:pt idx="0">
                  <c:v>service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Feuil2!$A$5:$A$11</c:f>
              <c:strCache>
                <c:ptCount val="6"/>
                <c:pt idx="0">
                  <c:v>01-janv</c:v>
                </c:pt>
                <c:pt idx="1">
                  <c:v>01-févr</c:v>
                </c:pt>
                <c:pt idx="2">
                  <c:v>01-mars</c:v>
                </c:pt>
                <c:pt idx="3">
                  <c:v>01-avr</c:v>
                </c:pt>
                <c:pt idx="4">
                  <c:v>01-mai</c:v>
                </c:pt>
                <c:pt idx="5">
                  <c:v>01-juin</c:v>
                </c:pt>
              </c:strCache>
            </c:strRef>
          </c:cat>
          <c:val>
            <c:numRef>
              <c:f>Feuil2!$B$5:$B$11</c:f>
              <c:numCache>
                <c:formatCode>General</c:formatCode>
                <c:ptCount val="6"/>
                <c:pt idx="0">
                  <c:v>48000</c:v>
                </c:pt>
                <c:pt idx="1">
                  <c:v>47500</c:v>
                </c:pt>
                <c:pt idx="2">
                  <c:v>44000</c:v>
                </c:pt>
                <c:pt idx="3">
                  <c:v>48000</c:v>
                </c:pt>
                <c:pt idx="4">
                  <c:v>49000</c:v>
                </c:pt>
                <c:pt idx="5">
                  <c:v>55500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6-45FA-8BBE-8AC60CBB7777}"/>
            </c:ext>
          </c:extLst>
        </c:ser>
        <c:ser>
          <c:idx val="1"/>
          <c:order val="1"/>
          <c:tx>
            <c:strRef>
              <c:f>Feuil2!$C$3:$C$4</c:f>
              <c:strCache>
                <c:ptCount val="1"/>
                <c:pt idx="0">
                  <c:v>vente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Feuil2!$A$5:$A$11</c:f>
              <c:strCache>
                <c:ptCount val="6"/>
                <c:pt idx="0">
                  <c:v>01-janv</c:v>
                </c:pt>
                <c:pt idx="1">
                  <c:v>01-févr</c:v>
                </c:pt>
                <c:pt idx="2">
                  <c:v>01-mars</c:v>
                </c:pt>
                <c:pt idx="3">
                  <c:v>01-avr</c:v>
                </c:pt>
                <c:pt idx="4">
                  <c:v>01-mai</c:v>
                </c:pt>
                <c:pt idx="5">
                  <c:v>01-juin</c:v>
                </c:pt>
              </c:strCache>
            </c:strRef>
          </c:cat>
          <c:val>
            <c:numRef>
              <c:f>Feuil2!$C$5:$C$11</c:f>
              <c:numCache>
                <c:formatCode>General</c:formatCode>
                <c:ptCount val="6"/>
                <c:pt idx="0">
                  <c:v>37500</c:v>
                </c:pt>
                <c:pt idx="1">
                  <c:v>42500</c:v>
                </c:pt>
                <c:pt idx="2">
                  <c:v>42000</c:v>
                </c:pt>
                <c:pt idx="3">
                  <c:v>48000</c:v>
                </c:pt>
                <c:pt idx="4">
                  <c:v>47000</c:v>
                </c:pt>
                <c:pt idx="5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6-45FA-8BBE-8AC60CBB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117161520"/>
        <c:axId val="546367520"/>
      </c:barChart>
      <c:catAx>
        <c:axId val="2117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367520"/>
        <c:crosses val="autoZero"/>
        <c:auto val="1"/>
        <c:lblAlgn val="ctr"/>
        <c:lblOffset val="100"/>
        <c:noMultiLvlLbl val="0"/>
      </c:catAx>
      <c:valAx>
        <c:axId val="546367520"/>
        <c:scaling>
          <c:orientation val="minMax"/>
          <c:max val="7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6152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7620</xdr:rowOff>
    </xdr:from>
    <xdr:to>
      <xdr:col>10</xdr:col>
      <xdr:colOff>548640</xdr:colOff>
      <xdr:row>15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A06739-6838-4749-829D-BF864B6AB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SR" refreshedDate="44389.498516435182" createdVersion="6" refreshedVersion="6" minRefreshableVersion="3" recordCount="40" xr:uid="{CD238420-6072-49EC-A329-234A4DF72D14}">
  <cacheSource type="worksheet">
    <worksheetSource ref="A3:F43" sheet="données chiffrées"/>
  </cacheSource>
  <cacheFields count="7">
    <cacheField name="Mois" numFmtId="0">
      <sharedItems containsNonDate="0" containsDate="1" containsString="0" containsBlank="1" minDate="2017-01-01T00:00:00" maxDate="2017-06-02T00:00:00" count="7">
        <d v="2017-01-01T00:00:00"/>
        <d v="2017-02-01T00:00:00"/>
        <d v="2017-03-01T00:00:00"/>
        <d v="2017-04-01T00:00:00"/>
        <d v="2017-05-01T00:00:00"/>
        <d v="2017-06-01T00:00:00"/>
        <m/>
      </sharedItems>
      <fieldGroup par="6" base="0">
        <rangePr groupBy="days" startDate="2017-01-01T00:00:00" endDate="2017-06-02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2/06/2017"/>
        </groupItems>
      </fieldGroup>
    </cacheField>
    <cacheField name="Activité " numFmtId="0">
      <sharedItems containsBlank="1" count="3">
        <s v="vente"/>
        <s v="service "/>
        <m/>
      </sharedItems>
    </cacheField>
    <cacheField name="Zone géographique " numFmtId="0">
      <sharedItems count="7">
        <s v="Europe "/>
        <s v="Amérique "/>
        <s v="Asie "/>
        <s v="TOTAL"/>
        <s v="Moyenne"/>
        <s v="Minimum"/>
        <s v="Maximum"/>
      </sharedItems>
    </cacheField>
    <cacheField name="CA 2017" numFmtId="164">
      <sharedItems containsSemiMixedTypes="0" containsString="0" containsNumber="1" containsInteger="1" minValue="10000" maxValue="553500"/>
    </cacheField>
    <cacheField name="CA 2016 " numFmtId="164">
      <sharedItems containsSemiMixedTypes="0" containsString="0" containsNumber="1" minValue="12000" maxValue="625000"/>
    </cacheField>
    <cacheField name="Variation absolue" numFmtId="0">
      <sharedItems containsBlank="1"/>
    </cacheField>
    <cacheField name="Mois2" numFmtId="0" databaseField="0">
      <fieldGroup base="0">
        <rangePr groupBy="months" startDate="2017-01-01T00:00:00" endDate="2017-06-02T00:00:00"/>
        <groupItems count="14">
          <s v="&lt;01/01/201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06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10000"/>
    <n v="12000"/>
    <s v="2000"/>
  </r>
  <r>
    <x v="1"/>
    <x v="0"/>
    <x v="0"/>
    <n v="12000"/>
    <n v="13000"/>
    <s v="1000"/>
  </r>
  <r>
    <x v="2"/>
    <x v="0"/>
    <x v="0"/>
    <n v="13000"/>
    <n v="16000"/>
    <s v="3000"/>
  </r>
  <r>
    <x v="3"/>
    <x v="0"/>
    <x v="0"/>
    <n v="11000"/>
    <n v="13000"/>
    <s v="2000"/>
  </r>
  <r>
    <x v="4"/>
    <x v="0"/>
    <x v="0"/>
    <n v="14000"/>
    <n v="14500"/>
    <s v="500"/>
  </r>
  <r>
    <x v="5"/>
    <x v="0"/>
    <x v="0"/>
    <n v="12000"/>
    <n v="17000"/>
    <s v="5000"/>
  </r>
  <r>
    <x v="0"/>
    <x v="0"/>
    <x v="1"/>
    <n v="13500"/>
    <n v="18000"/>
    <s v="4500"/>
  </r>
  <r>
    <x v="1"/>
    <x v="0"/>
    <x v="1"/>
    <n v="15000"/>
    <n v="18500"/>
    <s v="3500"/>
  </r>
  <r>
    <x v="2"/>
    <x v="0"/>
    <x v="1"/>
    <n v="14000"/>
    <n v="15500"/>
    <s v="1500"/>
  </r>
  <r>
    <x v="3"/>
    <x v="0"/>
    <x v="1"/>
    <n v="21000"/>
    <n v="15000"/>
    <s v="-6000"/>
  </r>
  <r>
    <x v="4"/>
    <x v="0"/>
    <x v="1"/>
    <n v="20000"/>
    <n v="16000"/>
    <s v="-4000"/>
  </r>
  <r>
    <x v="5"/>
    <x v="0"/>
    <x v="1"/>
    <n v="18000"/>
    <n v="14000"/>
    <s v="-4000"/>
  </r>
  <r>
    <x v="0"/>
    <x v="0"/>
    <x v="2"/>
    <n v="14000"/>
    <n v="21000"/>
    <s v="7000"/>
  </r>
  <r>
    <x v="1"/>
    <x v="0"/>
    <x v="2"/>
    <n v="15500"/>
    <n v="20000"/>
    <s v="4500"/>
  </r>
  <r>
    <x v="2"/>
    <x v="0"/>
    <x v="2"/>
    <n v="15000"/>
    <n v="14000"/>
    <s v="-1000"/>
  </r>
  <r>
    <x v="3"/>
    <x v="0"/>
    <x v="2"/>
    <n v="16000"/>
    <n v="21000"/>
    <s v="5000"/>
  </r>
  <r>
    <x v="4"/>
    <x v="0"/>
    <x v="2"/>
    <n v="13000"/>
    <n v="20000"/>
    <s v="7000"/>
  </r>
  <r>
    <x v="5"/>
    <x v="0"/>
    <x v="2"/>
    <n v="14500"/>
    <n v="21000"/>
    <s v="6500"/>
  </r>
  <r>
    <x v="0"/>
    <x v="1"/>
    <x v="0"/>
    <n v="17000"/>
    <n v="20000"/>
    <s v="3000"/>
  </r>
  <r>
    <x v="1"/>
    <x v="1"/>
    <x v="0"/>
    <n v="18000"/>
    <n v="18000"/>
    <s v="0"/>
  </r>
  <r>
    <x v="2"/>
    <x v="1"/>
    <x v="0"/>
    <n v="18500"/>
    <n v="22000"/>
    <s v="3500"/>
  </r>
  <r>
    <x v="3"/>
    <x v="1"/>
    <x v="0"/>
    <n v="19000"/>
    <n v="21000"/>
    <s v="2000"/>
  </r>
  <r>
    <x v="4"/>
    <x v="1"/>
    <x v="0"/>
    <n v="21000"/>
    <n v="16500"/>
    <s v="-4500"/>
  </r>
  <r>
    <x v="5"/>
    <x v="1"/>
    <x v="0"/>
    <n v="22000"/>
    <n v="13500"/>
    <s v="-8500"/>
  </r>
  <r>
    <x v="0"/>
    <x v="1"/>
    <x v="1"/>
    <n v="21000"/>
    <n v="14500"/>
    <s v="-6500"/>
  </r>
  <r>
    <x v="1"/>
    <x v="1"/>
    <x v="1"/>
    <n v="16500"/>
    <n v="17000"/>
    <s v="500"/>
  </r>
  <r>
    <x v="2"/>
    <x v="1"/>
    <x v="1"/>
    <n v="13500"/>
    <n v="13000"/>
    <s v="-500"/>
  </r>
  <r>
    <x v="3"/>
    <x v="1"/>
    <x v="1"/>
    <n v="15000"/>
    <n v="12000"/>
    <s v="-3000"/>
  </r>
  <r>
    <x v="4"/>
    <x v="1"/>
    <x v="1"/>
    <n v="12000"/>
    <n v="19000"/>
    <s v="7000"/>
  </r>
  <r>
    <x v="5"/>
    <x v="1"/>
    <x v="1"/>
    <n v="16500"/>
    <n v="21000"/>
    <s v="4500"/>
  </r>
  <r>
    <x v="0"/>
    <x v="1"/>
    <x v="2"/>
    <n v="10000"/>
    <n v="18500"/>
    <s v="8500"/>
  </r>
  <r>
    <x v="1"/>
    <x v="1"/>
    <x v="2"/>
    <n v="13000"/>
    <n v="19000"/>
    <s v="6000"/>
  </r>
  <r>
    <x v="2"/>
    <x v="1"/>
    <x v="2"/>
    <n v="12000"/>
    <n v="21000"/>
    <s v="9000"/>
  </r>
  <r>
    <x v="3"/>
    <x v="1"/>
    <x v="2"/>
    <n v="14000"/>
    <n v="22000"/>
    <s v="8000"/>
  </r>
  <r>
    <x v="4"/>
    <x v="1"/>
    <x v="2"/>
    <n v="16000"/>
    <n v="21000"/>
    <s v="5000"/>
  </r>
  <r>
    <x v="5"/>
    <x v="1"/>
    <x v="2"/>
    <n v="17000"/>
    <n v="16500"/>
    <s v="-500"/>
  </r>
  <r>
    <x v="6"/>
    <x v="2"/>
    <x v="3"/>
    <n v="553500"/>
    <n v="625000"/>
    <m/>
  </r>
  <r>
    <x v="6"/>
    <x v="2"/>
    <x v="4"/>
    <n v="15375"/>
    <n v="17361.111111111109"/>
    <m/>
  </r>
  <r>
    <x v="6"/>
    <x v="2"/>
    <x v="5"/>
    <n v="10000"/>
    <n v="12000"/>
    <m/>
  </r>
  <r>
    <x v="6"/>
    <x v="2"/>
    <x v="6"/>
    <n v="22000"/>
    <n v="22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A687A-2DE9-4740-B734-ECAA721AB2E1}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3:D11" firstHeaderRow="1" firstDataRow="2" firstDataCol="1" rowPageCount="1" colPageCount="1"/>
  <pivotFields count="7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Page" showAll="0">
      <items count="8">
        <item x="1"/>
        <item x="2"/>
        <item x="0"/>
        <item x="6"/>
        <item x="5"/>
        <item x="4"/>
        <item x="3"/>
        <item t="default"/>
      </items>
    </pivotField>
    <pivotField dataField="1" numFmtId="164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">
    <i>
      <x v="1"/>
    </i>
    <i>
      <x v="32"/>
    </i>
    <i>
      <x v="61"/>
    </i>
    <i>
      <x v="92"/>
    </i>
    <i>
      <x v="122"/>
    </i>
    <i>
      <x v="15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Somme de CA 2017" fld="3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1FA3-8EF2-4922-96DA-42BD13B25F5B}">
  <dimension ref="A1:D11"/>
  <sheetViews>
    <sheetView tabSelected="1" workbookViewId="0">
      <selection activeCell="L4" sqref="L4"/>
    </sheetView>
  </sheetViews>
  <sheetFormatPr baseColWidth="10" defaultRowHeight="15.6" x14ac:dyDescent="0.3"/>
  <cols>
    <col min="1" max="1" width="19.5" bestFit="1" customWidth="1"/>
    <col min="2" max="2" width="22.19921875" bestFit="1" customWidth="1"/>
    <col min="3" max="3" width="6.8984375" bestFit="1" customWidth="1"/>
    <col min="4" max="5" width="11.8984375" bestFit="1" customWidth="1"/>
  </cols>
  <sheetData>
    <row r="1" spans="1:4" x14ac:dyDescent="0.3">
      <c r="A1" s="14" t="s">
        <v>2</v>
      </c>
      <c r="B1" t="s">
        <v>25</v>
      </c>
    </row>
    <row r="3" spans="1:4" x14ac:dyDescent="0.3">
      <c r="A3" s="14" t="s">
        <v>23</v>
      </c>
      <c r="B3" s="14" t="s">
        <v>24</v>
      </c>
    </row>
    <row r="4" spans="1:4" x14ac:dyDescent="0.3">
      <c r="A4" s="14" t="s">
        <v>15</v>
      </c>
      <c r="B4" t="s">
        <v>10</v>
      </c>
      <c r="C4" t="s">
        <v>6</v>
      </c>
      <c r="D4" t="s">
        <v>16</v>
      </c>
    </row>
    <row r="5" spans="1:4" x14ac:dyDescent="0.3">
      <c r="A5" s="15" t="s">
        <v>17</v>
      </c>
      <c r="B5" s="16">
        <v>48000</v>
      </c>
      <c r="C5" s="16">
        <v>37500</v>
      </c>
      <c r="D5" s="16">
        <v>85500</v>
      </c>
    </row>
    <row r="6" spans="1:4" x14ac:dyDescent="0.3">
      <c r="A6" s="15" t="s">
        <v>18</v>
      </c>
      <c r="B6" s="16">
        <v>47500</v>
      </c>
      <c r="C6" s="16">
        <v>42500</v>
      </c>
      <c r="D6" s="16">
        <v>90000</v>
      </c>
    </row>
    <row r="7" spans="1:4" x14ac:dyDescent="0.3">
      <c r="A7" s="15" t="s">
        <v>19</v>
      </c>
      <c r="B7" s="16">
        <v>44000</v>
      </c>
      <c r="C7" s="16">
        <v>42000</v>
      </c>
      <c r="D7" s="16">
        <v>86000</v>
      </c>
    </row>
    <row r="8" spans="1:4" x14ac:dyDescent="0.3">
      <c r="A8" s="15" t="s">
        <v>20</v>
      </c>
      <c r="B8" s="16">
        <v>48000</v>
      </c>
      <c r="C8" s="16">
        <v>48000</v>
      </c>
      <c r="D8" s="16">
        <v>96000</v>
      </c>
    </row>
    <row r="9" spans="1:4" x14ac:dyDescent="0.3">
      <c r="A9" s="15" t="s">
        <v>21</v>
      </c>
      <c r="B9" s="16">
        <v>49000</v>
      </c>
      <c r="C9" s="16">
        <v>47000</v>
      </c>
      <c r="D9" s="16">
        <v>96000</v>
      </c>
    </row>
    <row r="10" spans="1:4" x14ac:dyDescent="0.3">
      <c r="A10" s="15" t="s">
        <v>22</v>
      </c>
      <c r="B10" s="16">
        <v>55500</v>
      </c>
      <c r="C10" s="16">
        <v>44500</v>
      </c>
      <c r="D10" s="16">
        <v>100000</v>
      </c>
    </row>
    <row r="11" spans="1:4" x14ac:dyDescent="0.3">
      <c r="A11" s="15" t="s">
        <v>16</v>
      </c>
      <c r="B11" s="16">
        <v>292000</v>
      </c>
      <c r="C11" s="16">
        <v>261500</v>
      </c>
      <c r="D11" s="16">
        <v>553500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workbookViewId="0">
      <pane ySplit="3" topLeftCell="A21" activePane="bottomLeft" state="frozen"/>
      <selection pane="bottomLeft" activeCell="F43" sqref="A3:F43"/>
    </sheetView>
  </sheetViews>
  <sheetFormatPr baseColWidth="10" defaultColWidth="11.19921875" defaultRowHeight="15" customHeight="1" x14ac:dyDescent="0.3"/>
  <cols>
    <col min="1" max="2" width="10.5" customWidth="1"/>
    <col min="3" max="3" width="17.5" bestFit="1" customWidth="1"/>
    <col min="4" max="4" width="10.09765625" bestFit="1" customWidth="1"/>
    <col min="5" max="5" width="12.09765625" customWidth="1"/>
    <col min="6" max="6" width="15.69921875" bestFit="1" customWidth="1"/>
    <col min="7" max="26" width="10.5" customWidth="1"/>
  </cols>
  <sheetData>
    <row r="1" spans="1:26" ht="18" x14ac:dyDescent="0.35">
      <c r="A1" s="1"/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6" x14ac:dyDescent="0.3">
      <c r="A2" s="2"/>
      <c r="B2" s="2"/>
      <c r="C2" s="2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6" x14ac:dyDescent="0.3">
      <c r="A3" s="5" t="s">
        <v>0</v>
      </c>
      <c r="B3" s="6" t="s">
        <v>1</v>
      </c>
      <c r="C3" s="6" t="s">
        <v>2</v>
      </c>
      <c r="D3" s="7" t="s">
        <v>3</v>
      </c>
      <c r="E3" s="7" t="s">
        <v>4</v>
      </c>
      <c r="F3" s="8" t="s">
        <v>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6" x14ac:dyDescent="0.3">
      <c r="A4" s="10">
        <v>42736</v>
      </c>
      <c r="B4" s="11" t="s">
        <v>6</v>
      </c>
      <c r="C4" s="11" t="s">
        <v>7</v>
      </c>
      <c r="D4" s="12">
        <v>10000</v>
      </c>
      <c r="E4" s="12">
        <v>12000</v>
      </c>
      <c r="F4" s="13" t="str">
        <f>IMSUB(E4,D4)</f>
        <v>2000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6" x14ac:dyDescent="0.3">
      <c r="A5" s="10">
        <v>42767</v>
      </c>
      <c r="B5" s="11" t="s">
        <v>6</v>
      </c>
      <c r="C5" s="11" t="s">
        <v>7</v>
      </c>
      <c r="D5" s="12">
        <v>12000</v>
      </c>
      <c r="E5" s="12">
        <v>13000</v>
      </c>
      <c r="F5" s="13" t="str">
        <f t="shared" ref="F5:F39" si="0">IMSUB(E5,D5)</f>
        <v>1000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6" x14ac:dyDescent="0.3">
      <c r="A6" s="10">
        <v>42795</v>
      </c>
      <c r="B6" s="11" t="s">
        <v>6</v>
      </c>
      <c r="C6" s="11" t="s">
        <v>7</v>
      </c>
      <c r="D6" s="12">
        <v>13000</v>
      </c>
      <c r="E6" s="12">
        <v>16000</v>
      </c>
      <c r="F6" s="13" t="str">
        <f t="shared" si="0"/>
        <v>3000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6" x14ac:dyDescent="0.3">
      <c r="A7" s="10">
        <v>42826</v>
      </c>
      <c r="B7" s="11" t="s">
        <v>6</v>
      </c>
      <c r="C7" s="11" t="s">
        <v>7</v>
      </c>
      <c r="D7" s="12">
        <v>11000</v>
      </c>
      <c r="E7" s="12">
        <v>13000</v>
      </c>
      <c r="F7" s="13" t="str">
        <f t="shared" si="0"/>
        <v>2000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6" x14ac:dyDescent="0.3">
      <c r="A8" s="10">
        <v>42856</v>
      </c>
      <c r="B8" s="11" t="s">
        <v>6</v>
      </c>
      <c r="C8" s="11" t="s">
        <v>7</v>
      </c>
      <c r="D8" s="12">
        <v>14000</v>
      </c>
      <c r="E8" s="12">
        <v>14500</v>
      </c>
      <c r="F8" s="13" t="str">
        <f t="shared" si="0"/>
        <v>500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6" x14ac:dyDescent="0.3">
      <c r="A9" s="10">
        <v>42887</v>
      </c>
      <c r="B9" s="11" t="s">
        <v>6</v>
      </c>
      <c r="C9" s="11" t="s">
        <v>7</v>
      </c>
      <c r="D9" s="12">
        <v>12000</v>
      </c>
      <c r="E9" s="12">
        <v>17000</v>
      </c>
      <c r="F9" s="13" t="str">
        <f t="shared" si="0"/>
        <v>5000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6" x14ac:dyDescent="0.3">
      <c r="A10" s="10">
        <v>42736</v>
      </c>
      <c r="B10" s="11" t="s">
        <v>6</v>
      </c>
      <c r="C10" s="11" t="s">
        <v>8</v>
      </c>
      <c r="D10" s="12">
        <v>13500</v>
      </c>
      <c r="E10" s="12">
        <v>18000</v>
      </c>
      <c r="F10" s="13" t="str">
        <f t="shared" si="0"/>
        <v>4500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6" x14ac:dyDescent="0.3">
      <c r="A11" s="10">
        <v>42767</v>
      </c>
      <c r="B11" s="11" t="s">
        <v>6</v>
      </c>
      <c r="C11" s="11" t="s">
        <v>8</v>
      </c>
      <c r="D11" s="12">
        <v>15000</v>
      </c>
      <c r="E11" s="12">
        <v>18500</v>
      </c>
      <c r="F11" s="13" t="str">
        <f t="shared" si="0"/>
        <v>3500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6" x14ac:dyDescent="0.3">
      <c r="A12" s="10">
        <v>42795</v>
      </c>
      <c r="B12" s="11" t="s">
        <v>6</v>
      </c>
      <c r="C12" s="11" t="s">
        <v>8</v>
      </c>
      <c r="D12" s="12">
        <v>14000</v>
      </c>
      <c r="E12" s="12">
        <v>15500</v>
      </c>
      <c r="F12" s="13" t="str">
        <f t="shared" si="0"/>
        <v>1500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6" x14ac:dyDescent="0.3">
      <c r="A13" s="10">
        <v>42826</v>
      </c>
      <c r="B13" s="11" t="s">
        <v>6</v>
      </c>
      <c r="C13" s="11" t="s">
        <v>8</v>
      </c>
      <c r="D13" s="12">
        <v>21000</v>
      </c>
      <c r="E13" s="12">
        <v>15000</v>
      </c>
      <c r="F13" s="13" t="str">
        <f t="shared" si="0"/>
        <v>-6000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6" x14ac:dyDescent="0.3">
      <c r="A14" s="10">
        <v>42856</v>
      </c>
      <c r="B14" s="11" t="s">
        <v>6</v>
      </c>
      <c r="C14" s="11" t="s">
        <v>8</v>
      </c>
      <c r="D14" s="12">
        <v>20000</v>
      </c>
      <c r="E14" s="12">
        <v>16000</v>
      </c>
      <c r="F14" s="13" t="str">
        <f t="shared" si="0"/>
        <v>-4000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6" x14ac:dyDescent="0.3">
      <c r="A15" s="10">
        <v>42887</v>
      </c>
      <c r="B15" s="11" t="s">
        <v>6</v>
      </c>
      <c r="C15" s="11" t="s">
        <v>8</v>
      </c>
      <c r="D15" s="12">
        <v>18000</v>
      </c>
      <c r="E15" s="12">
        <v>14000</v>
      </c>
      <c r="F15" s="13" t="str">
        <f t="shared" si="0"/>
        <v>-4000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6" x14ac:dyDescent="0.3">
      <c r="A16" s="10">
        <v>42736</v>
      </c>
      <c r="B16" s="11" t="s">
        <v>6</v>
      </c>
      <c r="C16" s="11" t="s">
        <v>9</v>
      </c>
      <c r="D16" s="12">
        <v>14000</v>
      </c>
      <c r="E16" s="12">
        <v>21000</v>
      </c>
      <c r="F16" s="13" t="str">
        <f t="shared" si="0"/>
        <v>7000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6" x14ac:dyDescent="0.3">
      <c r="A17" s="10">
        <v>42767</v>
      </c>
      <c r="B17" s="11" t="s">
        <v>6</v>
      </c>
      <c r="C17" s="11" t="s">
        <v>9</v>
      </c>
      <c r="D17" s="12">
        <v>15500</v>
      </c>
      <c r="E17" s="12">
        <v>20000</v>
      </c>
      <c r="F17" s="13" t="str">
        <f t="shared" si="0"/>
        <v>4500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6" x14ac:dyDescent="0.3">
      <c r="A18" s="10">
        <v>42795</v>
      </c>
      <c r="B18" s="11" t="s">
        <v>6</v>
      </c>
      <c r="C18" s="11" t="s">
        <v>9</v>
      </c>
      <c r="D18" s="12">
        <v>15000</v>
      </c>
      <c r="E18" s="12">
        <v>14000</v>
      </c>
      <c r="F18" s="13" t="str">
        <f t="shared" si="0"/>
        <v>-1000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6" x14ac:dyDescent="0.3">
      <c r="A19" s="10">
        <v>42826</v>
      </c>
      <c r="B19" s="11" t="s">
        <v>6</v>
      </c>
      <c r="C19" s="11" t="s">
        <v>9</v>
      </c>
      <c r="D19" s="12">
        <v>16000</v>
      </c>
      <c r="E19" s="12">
        <v>21000</v>
      </c>
      <c r="F19" s="13" t="str">
        <f t="shared" si="0"/>
        <v>5000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6" x14ac:dyDescent="0.3">
      <c r="A20" s="10">
        <v>42856</v>
      </c>
      <c r="B20" s="11" t="s">
        <v>6</v>
      </c>
      <c r="C20" s="11" t="s">
        <v>9</v>
      </c>
      <c r="D20" s="12">
        <v>13000</v>
      </c>
      <c r="E20" s="12">
        <v>20000</v>
      </c>
      <c r="F20" s="13" t="str">
        <f t="shared" si="0"/>
        <v>7000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6" x14ac:dyDescent="0.3">
      <c r="A21" s="10">
        <v>42887</v>
      </c>
      <c r="B21" s="11" t="s">
        <v>6</v>
      </c>
      <c r="C21" s="11" t="s">
        <v>9</v>
      </c>
      <c r="D21" s="12">
        <v>14500</v>
      </c>
      <c r="E21" s="12">
        <v>21000</v>
      </c>
      <c r="F21" s="13" t="str">
        <f t="shared" si="0"/>
        <v>6500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6" x14ac:dyDescent="0.3">
      <c r="A22" s="10">
        <v>42736</v>
      </c>
      <c r="B22" s="11" t="s">
        <v>10</v>
      </c>
      <c r="C22" s="11" t="s">
        <v>7</v>
      </c>
      <c r="D22" s="12">
        <v>17000</v>
      </c>
      <c r="E22" s="12">
        <v>20000</v>
      </c>
      <c r="F22" s="13" t="str">
        <f t="shared" si="0"/>
        <v>3000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10">
        <v>42767</v>
      </c>
      <c r="B23" s="11" t="s">
        <v>10</v>
      </c>
      <c r="C23" s="11" t="s">
        <v>7</v>
      </c>
      <c r="D23" s="12">
        <v>18000</v>
      </c>
      <c r="E23" s="12">
        <v>18000</v>
      </c>
      <c r="F23" s="13" t="str">
        <f t="shared" si="0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10">
        <v>42795</v>
      </c>
      <c r="B24" s="11" t="s">
        <v>10</v>
      </c>
      <c r="C24" s="11" t="s">
        <v>7</v>
      </c>
      <c r="D24" s="12">
        <v>18500</v>
      </c>
      <c r="E24" s="12">
        <v>22000</v>
      </c>
      <c r="F24" s="13" t="str">
        <f t="shared" si="0"/>
        <v>3500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10">
        <v>42826</v>
      </c>
      <c r="B25" s="11" t="s">
        <v>10</v>
      </c>
      <c r="C25" s="11" t="s">
        <v>7</v>
      </c>
      <c r="D25" s="12">
        <v>19000</v>
      </c>
      <c r="E25" s="12">
        <v>21000</v>
      </c>
      <c r="F25" s="13" t="str">
        <f t="shared" si="0"/>
        <v>2000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10">
        <v>42856</v>
      </c>
      <c r="B26" s="11" t="s">
        <v>10</v>
      </c>
      <c r="C26" s="11" t="s">
        <v>7</v>
      </c>
      <c r="D26" s="12">
        <v>21000</v>
      </c>
      <c r="E26" s="12">
        <v>16500</v>
      </c>
      <c r="F26" s="13" t="str">
        <f t="shared" si="0"/>
        <v>-4500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10">
        <v>42887</v>
      </c>
      <c r="B27" s="11" t="s">
        <v>10</v>
      </c>
      <c r="C27" s="11" t="s">
        <v>7</v>
      </c>
      <c r="D27" s="12">
        <v>22000</v>
      </c>
      <c r="E27" s="12">
        <v>13500</v>
      </c>
      <c r="F27" s="13" t="str">
        <f t="shared" si="0"/>
        <v>-8500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10">
        <v>42736</v>
      </c>
      <c r="B28" s="11" t="s">
        <v>10</v>
      </c>
      <c r="C28" s="11" t="s">
        <v>8</v>
      </c>
      <c r="D28" s="12">
        <v>21000</v>
      </c>
      <c r="E28" s="12">
        <v>14500</v>
      </c>
      <c r="F28" s="13" t="str">
        <f t="shared" si="0"/>
        <v>-6500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10">
        <v>42767</v>
      </c>
      <c r="B29" s="11" t="s">
        <v>10</v>
      </c>
      <c r="C29" s="11" t="s">
        <v>8</v>
      </c>
      <c r="D29" s="12">
        <v>16500</v>
      </c>
      <c r="E29" s="12">
        <v>17000</v>
      </c>
      <c r="F29" s="13" t="str">
        <f t="shared" si="0"/>
        <v>500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0">
        <v>42795</v>
      </c>
      <c r="B30" s="11" t="s">
        <v>10</v>
      </c>
      <c r="C30" s="11" t="s">
        <v>8</v>
      </c>
      <c r="D30" s="12">
        <v>13500</v>
      </c>
      <c r="E30" s="12">
        <v>13000</v>
      </c>
      <c r="F30" s="13" t="str">
        <f t="shared" si="0"/>
        <v>-500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10">
        <v>42826</v>
      </c>
      <c r="B31" s="11" t="s">
        <v>10</v>
      </c>
      <c r="C31" s="11" t="s">
        <v>8</v>
      </c>
      <c r="D31" s="12">
        <v>15000</v>
      </c>
      <c r="E31" s="12">
        <v>12000</v>
      </c>
      <c r="F31" s="13" t="str">
        <f t="shared" si="0"/>
        <v>-3000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10">
        <v>42856</v>
      </c>
      <c r="B32" s="11" t="s">
        <v>10</v>
      </c>
      <c r="C32" s="11" t="s">
        <v>8</v>
      </c>
      <c r="D32" s="12">
        <v>12000</v>
      </c>
      <c r="E32" s="12">
        <v>19000</v>
      </c>
      <c r="F32" s="13" t="str">
        <f t="shared" si="0"/>
        <v>7000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0">
        <v>42887</v>
      </c>
      <c r="B33" s="11" t="s">
        <v>10</v>
      </c>
      <c r="C33" s="11" t="s">
        <v>8</v>
      </c>
      <c r="D33" s="12">
        <v>16500</v>
      </c>
      <c r="E33" s="12">
        <v>21000</v>
      </c>
      <c r="F33" s="13" t="str">
        <f t="shared" si="0"/>
        <v>4500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10">
        <v>42736</v>
      </c>
      <c r="B34" s="11" t="s">
        <v>10</v>
      </c>
      <c r="C34" s="11" t="s">
        <v>9</v>
      </c>
      <c r="D34" s="12">
        <v>10000</v>
      </c>
      <c r="E34" s="12">
        <v>18500</v>
      </c>
      <c r="F34" s="13" t="str">
        <f t="shared" si="0"/>
        <v>8500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10">
        <v>42767</v>
      </c>
      <c r="B35" s="11" t="s">
        <v>10</v>
      </c>
      <c r="C35" s="11" t="s">
        <v>9</v>
      </c>
      <c r="D35" s="12">
        <v>13000</v>
      </c>
      <c r="E35" s="12">
        <v>19000</v>
      </c>
      <c r="F35" s="13" t="str">
        <f t="shared" si="0"/>
        <v>6000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10">
        <v>42795</v>
      </c>
      <c r="B36" s="11" t="s">
        <v>10</v>
      </c>
      <c r="C36" s="11" t="s">
        <v>9</v>
      </c>
      <c r="D36" s="12">
        <v>12000</v>
      </c>
      <c r="E36" s="12">
        <v>21000</v>
      </c>
      <c r="F36" s="13" t="str">
        <f t="shared" si="0"/>
        <v>9000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10">
        <v>42826</v>
      </c>
      <c r="B37" s="11" t="s">
        <v>10</v>
      </c>
      <c r="C37" s="11" t="s">
        <v>9</v>
      </c>
      <c r="D37" s="12">
        <v>14000</v>
      </c>
      <c r="E37" s="12">
        <v>22000</v>
      </c>
      <c r="F37" s="13" t="str">
        <f t="shared" si="0"/>
        <v>8000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10">
        <v>42856</v>
      </c>
      <c r="B38" s="11" t="s">
        <v>10</v>
      </c>
      <c r="C38" s="11" t="s">
        <v>9</v>
      </c>
      <c r="D38" s="12">
        <v>16000</v>
      </c>
      <c r="E38" s="12">
        <v>21000</v>
      </c>
      <c r="F38" s="13" t="str">
        <f t="shared" si="0"/>
        <v>5000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0">
        <v>42887</v>
      </c>
      <c r="B39" s="11" t="s">
        <v>10</v>
      </c>
      <c r="C39" s="11" t="s">
        <v>9</v>
      </c>
      <c r="D39" s="12">
        <v>17000</v>
      </c>
      <c r="E39" s="12">
        <v>16500</v>
      </c>
      <c r="F39" s="13" t="str">
        <f t="shared" si="0"/>
        <v>-500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4"/>
      <c r="C40" s="8" t="s">
        <v>11</v>
      </c>
      <c r="D40" s="12">
        <f>SUM(D4:D39)</f>
        <v>553500</v>
      </c>
      <c r="E40" s="12">
        <f>SUM(E4:E39)</f>
        <v>625000</v>
      </c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4"/>
      <c r="C41" s="8" t="s">
        <v>12</v>
      </c>
      <c r="D41" s="12">
        <f>AVERAGE(D4:D39)</f>
        <v>15375</v>
      </c>
      <c r="E41" s="12">
        <f>AVERAGE(E4:E39)</f>
        <v>17361.111111111109</v>
      </c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4"/>
      <c r="C42" s="8" t="s">
        <v>13</v>
      </c>
      <c r="D42" s="12">
        <f>MIN(D4:D39)</f>
        <v>10000</v>
      </c>
      <c r="E42" s="12">
        <f>MIN(E4:E39)</f>
        <v>12000</v>
      </c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4"/>
      <c r="C43" s="8" t="s">
        <v>14</v>
      </c>
      <c r="D43" s="12">
        <f>MAX(D4:D39)</f>
        <v>22000</v>
      </c>
      <c r="E43" s="12">
        <f>MAX(E4:E39)</f>
        <v>22000</v>
      </c>
      <c r="F43" s="1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4"/>
      <c r="C44" s="4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4"/>
      <c r="C45" s="4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4"/>
      <c r="C46" s="4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4"/>
      <c r="C47" s="4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4"/>
      <c r="C48" s="4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4"/>
      <c r="C49" s="4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4"/>
      <c r="C50" s="4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4"/>
      <c r="C51" s="4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4"/>
      <c r="C52" s="4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4"/>
      <c r="C53" s="4"/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4"/>
      <c r="C54" s="4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4"/>
      <c r="C55" s="4"/>
      <c r="D55" s="3"/>
      <c r="E55" s="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4"/>
      <c r="C56" s="4"/>
      <c r="D56" s="3"/>
      <c r="E56" s="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4"/>
      <c r="C57" s="4"/>
      <c r="D57" s="3"/>
      <c r="E57" s="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4"/>
      <c r="C58" s="4"/>
      <c r="D58" s="3"/>
      <c r="E58" s="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4"/>
      <c r="C59" s="4"/>
      <c r="D59" s="3"/>
      <c r="E59" s="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4"/>
      <c r="C60" s="4"/>
      <c r="D60" s="3"/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4"/>
      <c r="C61" s="4"/>
      <c r="D61" s="3"/>
      <c r="E61" s="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4"/>
      <c r="C62" s="4"/>
      <c r="D62" s="3"/>
      <c r="E62" s="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4"/>
      <c r="C63" s="4"/>
      <c r="D63" s="3"/>
      <c r="E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4"/>
      <c r="C64" s="4"/>
      <c r="D64" s="3"/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4"/>
      <c r="C65" s="4"/>
      <c r="D65" s="3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4"/>
      <c r="C66" s="4"/>
      <c r="D66" s="3"/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4"/>
      <c r="C67" s="4"/>
      <c r="D67" s="3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4"/>
      <c r="C68" s="4"/>
      <c r="D68" s="3"/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4"/>
      <c r="C69" s="4"/>
      <c r="D69" s="3"/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4"/>
      <c r="C70" s="4"/>
      <c r="D70" s="3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4"/>
      <c r="C71" s="4"/>
      <c r="D71" s="3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4"/>
      <c r="C72" s="4"/>
      <c r="D72" s="3"/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4"/>
      <c r="C73" s="4"/>
      <c r="D73" s="3"/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4"/>
      <c r="C74" s="4"/>
      <c r="D74" s="3"/>
      <c r="E74" s="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4"/>
      <c r="C75" s="4"/>
      <c r="D75" s="3"/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3"/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4"/>
      <c r="C77" s="4"/>
      <c r="D77" s="3"/>
      <c r="E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3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3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4"/>
      <c r="C80" s="4"/>
      <c r="D80" s="3"/>
      <c r="E80" s="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4"/>
      <c r="C81" s="4"/>
      <c r="D81" s="3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3"/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3"/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3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3"/>
      <c r="E85" s="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3"/>
      <c r="E86" s="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3"/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3"/>
      <c r="E88" s="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3"/>
      <c r="E89" s="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3"/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3"/>
      <c r="E91" s="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3"/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3"/>
      <c r="E94" s="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3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3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3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3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3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3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3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3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3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3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3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3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3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3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3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3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3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3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3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3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3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3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3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3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3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3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3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3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3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3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3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3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3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3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3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3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3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3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3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3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3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3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3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3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3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3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3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3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3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3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3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3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3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3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3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3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3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3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3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3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3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3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3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3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3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3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3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3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3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3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3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3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3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3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3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3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3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3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3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3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3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3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3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3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3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3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3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3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3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3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3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3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3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3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3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3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3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3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3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3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3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3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3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3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3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3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3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3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3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3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3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3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3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3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3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3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3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3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3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3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3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3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3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3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3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3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3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3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3"/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3"/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3"/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3"/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3"/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3"/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3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3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3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3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3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3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3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3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3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3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3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3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3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3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3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3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3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3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3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3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3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3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3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3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3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3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3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3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3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3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3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3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3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3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3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3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3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3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3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3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3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3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3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3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3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3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3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3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3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3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3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3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3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3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3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3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3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3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3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3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3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3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3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3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3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3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3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3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3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3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3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3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3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3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3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3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3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3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3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3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3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3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3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3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3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3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3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3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3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3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3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3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3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3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3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3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3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3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3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3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3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3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3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3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3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3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3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3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3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3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3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3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3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3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3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3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3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3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3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3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3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3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3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3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3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3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3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3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3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3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3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3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3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3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3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3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3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3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3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3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3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3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3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3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3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3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3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3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3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3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3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3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3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3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3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3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3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3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3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3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3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3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3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3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3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3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3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3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3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3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3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3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3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3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3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3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3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3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3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3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3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3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3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3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3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3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3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3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3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3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3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3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3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3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3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3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3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3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3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3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3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3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3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3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3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3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3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3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3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3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3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3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3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3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3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3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3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3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3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3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3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3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3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3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3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3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3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3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3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3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3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3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3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3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3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3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3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3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3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3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3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3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3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3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3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3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3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3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3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3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3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3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3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3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3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3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3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3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3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3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3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3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3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3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3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3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3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3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3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3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3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3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3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3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3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3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3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3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3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3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3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3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3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3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3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3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3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3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3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3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3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3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3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3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3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3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3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3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3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3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3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3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3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3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3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3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3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3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3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3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3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3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3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3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3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3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3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3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3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3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3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3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3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3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3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3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3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3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3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3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3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3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3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3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3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3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3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3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3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3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3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3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3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3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3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3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3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3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3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3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3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3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3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3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3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3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3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3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3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3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3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3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3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3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3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3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3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3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3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3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3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3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3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3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3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3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3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3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3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3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3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3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3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3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3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3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3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3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3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3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3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3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3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3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3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3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3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3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3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3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3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3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3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3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3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3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3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3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3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3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3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3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3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3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3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3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3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3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3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3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3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3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3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3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3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3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3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3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3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3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3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3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3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3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3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3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3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3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3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3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3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3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3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3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3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3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3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3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3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3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3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3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3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3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3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3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3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3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3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3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3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3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3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3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3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3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3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3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3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3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3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3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3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3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3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3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3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3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3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3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3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3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3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3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3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3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3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3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3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3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3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3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3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3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3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3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3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3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3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3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3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3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3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3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3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3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3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3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3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3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3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3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3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3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3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3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3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3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3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3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3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3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3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3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3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3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3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3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3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3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3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3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3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3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3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3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3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3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3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3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3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3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3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3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3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3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3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3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3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3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3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3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3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3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3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3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3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3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3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3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3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3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3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3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3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3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3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3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3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3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3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3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3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3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3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3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3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3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3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3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3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3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3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3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3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3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3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3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3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3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3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3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3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3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3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3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3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3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3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3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3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3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3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3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3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3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3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3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3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3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3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3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3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3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3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3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3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3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3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3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3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3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3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3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3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3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3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3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3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3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3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3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3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3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3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3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3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3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3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3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3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3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3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3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3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3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3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3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3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3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3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3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3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3"/>
      <c r="E935" s="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3"/>
      <c r="E936" s="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3"/>
      <c r="E937" s="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3"/>
      <c r="E938" s="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3"/>
      <c r="E939" s="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3"/>
      <c r="E940" s="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3"/>
      <c r="E941" s="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3"/>
      <c r="E942" s="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3"/>
      <c r="E943" s="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3"/>
      <c r="E944" s="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3"/>
      <c r="E945" s="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3"/>
      <c r="E946" s="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3"/>
      <c r="E947" s="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3"/>
      <c r="E948" s="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3"/>
      <c r="E949" s="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3"/>
      <c r="E950" s="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3"/>
      <c r="E951" s="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3"/>
      <c r="E952" s="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3"/>
      <c r="E953" s="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3"/>
      <c r="E954" s="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3"/>
      <c r="E955" s="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3"/>
      <c r="E956" s="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3"/>
      <c r="E957" s="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3"/>
      <c r="E958" s="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3"/>
      <c r="E959" s="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3"/>
      <c r="E960" s="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3"/>
      <c r="E961" s="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3"/>
      <c r="E962" s="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3"/>
      <c r="E963" s="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3"/>
      <c r="E964" s="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3"/>
      <c r="E965" s="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3"/>
      <c r="E966" s="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3"/>
      <c r="E967" s="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3"/>
      <c r="E968" s="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3"/>
      <c r="E969" s="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3"/>
      <c r="E970" s="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3"/>
      <c r="E971" s="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3"/>
      <c r="E972" s="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3"/>
      <c r="E973" s="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3"/>
      <c r="E974" s="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3"/>
      <c r="E975" s="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3"/>
      <c r="E976" s="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3"/>
      <c r="E977" s="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3"/>
      <c r="E978" s="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3"/>
      <c r="E979" s="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3"/>
      <c r="E980" s="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3"/>
      <c r="E981" s="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3"/>
      <c r="E982" s="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3"/>
      <c r="E983" s="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3"/>
      <c r="E984" s="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3"/>
      <c r="E985" s="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3"/>
      <c r="E986" s="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3"/>
      <c r="E987" s="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3"/>
      <c r="E988" s="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3"/>
      <c r="E989" s="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3"/>
      <c r="E990" s="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3"/>
      <c r="E991" s="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3"/>
      <c r="E992" s="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3"/>
      <c r="E993" s="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3"/>
      <c r="E994" s="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3"/>
      <c r="E995" s="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3"/>
      <c r="E996" s="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4"/>
      <c r="B997" s="4"/>
      <c r="C997" s="4"/>
      <c r="D997" s="3"/>
      <c r="E997" s="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4"/>
      <c r="B998" s="4"/>
      <c r="C998" s="4"/>
      <c r="D998" s="3"/>
      <c r="E998" s="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4"/>
      <c r="B999" s="4"/>
      <c r="C999" s="4"/>
      <c r="D999" s="3"/>
      <c r="E999" s="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4"/>
      <c r="B1000" s="4"/>
      <c r="C1000" s="4"/>
      <c r="D1000" s="3"/>
      <c r="E1000" s="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">
      <c r="A1001" s="4"/>
      <c r="B1001" s="4"/>
      <c r="C1001" s="4"/>
      <c r="D1001" s="3"/>
      <c r="E1001" s="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">
      <c r="A1002" s="4"/>
      <c r="B1002" s="4"/>
      <c r="C1002" s="4"/>
      <c r="D1002" s="3"/>
      <c r="E1002" s="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 count="1">
    <dataValidation type="list" allowBlank="1" showInputMessage="1" showErrorMessage="1" sqref="B1:B1048576" xr:uid="{FE3111DB-1BEA-468E-A23F-9DF3FA72EE55}">
      <formula1>"vente,service"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données chiffrées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TSSR</dc:creator>
  <cp:lastModifiedBy>TSSR</cp:lastModifiedBy>
  <dcterms:created xsi:type="dcterms:W3CDTF">2021-07-12T10:07:25Z</dcterms:created>
  <dcterms:modified xsi:type="dcterms:W3CDTF">2021-07-12T10:07:25Z</dcterms:modified>
</cp:coreProperties>
</file>