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SR\OneDrive - cefim.eu\Documents\AT1C4\"/>
    </mc:Choice>
  </mc:AlternateContent>
  <xr:revisionPtr revIDLastSave="33" documentId="13_ncr:1_{B649F552-E241-4FB6-88C2-68B5E1B26ABD}" xr6:coauthVersionLast="36" xr6:coauthVersionMax="47" xr10:uidLastSave="{588411D4-A82E-4752-9DBA-A3119CCFE7BC}"/>
  <bookViews>
    <workbookView xWindow="0" yWindow="0" windowWidth="23040" windowHeight="9060" xr2:uid="{A51C04E6-7D31-4605-8E21-0510A1443301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6" i="1"/>
  <c r="H27" i="1"/>
  <c r="I27" i="1" s="1"/>
  <c r="H28" i="1"/>
  <c r="I28" i="1" s="1"/>
  <c r="H29" i="1"/>
  <c r="I29" i="1" s="1"/>
  <c r="H30" i="1"/>
  <c r="I30" i="1" s="1"/>
  <c r="H31" i="1"/>
  <c r="I31" i="1" s="1"/>
  <c r="H25" i="1"/>
  <c r="I25" i="1" s="1"/>
  <c r="H32" i="1"/>
  <c r="I32" i="1" s="1"/>
  <c r="G26" i="1"/>
  <c r="G27" i="1"/>
  <c r="G28" i="1"/>
  <c r="G29" i="1"/>
  <c r="G30" i="1"/>
  <c r="G31" i="1"/>
  <c r="F34" i="1" l="1"/>
  <c r="I26" i="1"/>
  <c r="F36" i="1"/>
</calcChain>
</file>

<file path=xl/sharedStrings.xml><?xml version="1.0" encoding="utf-8"?>
<sst xmlns="http://schemas.openxmlformats.org/spreadsheetml/2006/main" count="58" uniqueCount="58">
  <si>
    <t>Place de l'Europe</t>
  </si>
  <si>
    <t>BP 89</t>
  </si>
  <si>
    <t>SERVEUR: COMPOSANT + MONTAGE</t>
  </si>
  <si>
    <t>FACTURE</t>
  </si>
  <si>
    <t>072021-2</t>
  </si>
  <si>
    <t>39102 Dole Cedex</t>
  </si>
  <si>
    <t>DATE</t>
  </si>
  <si>
    <t>Adresse Client:</t>
  </si>
  <si>
    <t>Radio Béton</t>
  </si>
  <si>
    <t>90 avenue maginot</t>
  </si>
  <si>
    <t>37100 Tours</t>
  </si>
  <si>
    <t>tcherrier@cefim.eu</t>
  </si>
  <si>
    <t>Référence</t>
  </si>
  <si>
    <t>Composant</t>
  </si>
  <si>
    <t>Marque</t>
  </si>
  <si>
    <t>Produit</t>
  </si>
  <si>
    <t>Quantité</t>
  </si>
  <si>
    <t>P.U HT</t>
  </si>
  <si>
    <t>P.U TTC</t>
  </si>
  <si>
    <t>Prix Total HT</t>
  </si>
  <si>
    <t>Prix Total TTC</t>
  </si>
  <si>
    <t>IB-RD3621-C31</t>
  </si>
  <si>
    <t>Boitier :</t>
  </si>
  <si>
    <t>Kolink</t>
  </si>
  <si>
    <t>ICY BOX IB-RD3621-C31</t>
  </si>
  <si>
    <t>BX806734114</t>
  </si>
  <si>
    <t>Processeur :</t>
  </si>
  <si>
    <t>Intel</t>
  </si>
  <si>
    <t>INTEL XEON SILVER 4114 (2.2 GHZ / 3.0 GHZ)</t>
  </si>
  <si>
    <t>90SB0660-M0UAY1</t>
  </si>
  <si>
    <t>Carte Mère :</t>
  </si>
  <si>
    <t>Asus</t>
  </si>
  <si>
    <t>ASUS Z11PA-U12</t>
  </si>
  <si>
    <t>PPA7004601</t>
  </si>
  <si>
    <t>Alimentation :</t>
  </si>
  <si>
    <t>FSP</t>
  </si>
  <si>
    <t>FSP TWINS PRO 700W</t>
  </si>
  <si>
    <t>ST4000NM003A</t>
  </si>
  <si>
    <t>Disque Dur :</t>
  </si>
  <si>
    <t>Seagate</t>
  </si>
  <si>
    <t>SEAGATE EXOS 7E8 3.5 HDD 4 TO (ST4000NM003A)</t>
  </si>
  <si>
    <t>KSM26ED8/16HD</t>
  </si>
  <si>
    <t>Mémoire :</t>
  </si>
  <si>
    <t>Kingston</t>
  </si>
  <si>
    <t>KINGSTON SERVER PREMIER 16 GO DDR4 2666 MHZ ECC CL19 DUAL RANK X8</t>
  </si>
  <si>
    <t>SSD F6 PLUS M.2 2280 3D NAND</t>
  </si>
  <si>
    <t>SSD :</t>
  </si>
  <si>
    <t>LDLC</t>
  </si>
  <si>
    <t>LDLC SSD F6 PLUS M.2 2280 3D NAND 480 GB</t>
  </si>
  <si>
    <t>MTPC</t>
  </si>
  <si>
    <t>Montage :</t>
  </si>
  <si>
    <t>Montage et tests de votre PC</t>
  </si>
  <si>
    <t>TOTAL H.T.</t>
  </si>
  <si>
    <t>Taux TVA</t>
  </si>
  <si>
    <t>TOTAL T.T.C.</t>
  </si>
  <si>
    <t>S.A. au capitale de 1euros / SIRET 564727862 0000111 / APE 3554 Z</t>
  </si>
  <si>
    <t>Jurassoft</t>
  </si>
  <si>
    <t>fontanetjb@gmail.com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</si>
</sst>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u/>
      <sz val="11"/>
      <color theme="10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9" fontId="3" fillId="0" borderId="0" xfId="0" applyNumberFormat="1" applyFont="1"/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/>
    <xf numFmtId="164" fontId="1" fillId="0" borderId="2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left" vertical="center" wrapText="1"/>
    </xf>
    <xf numFmtId="0" fontId="5" fillId="0" borderId="2" xfId="1" applyFont="1" applyBorder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4" fillId="3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14</xdr:row>
      <xdr:rowOff>974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9E9F794-340F-41A7-9967-B7EAFFF4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11300" cy="2450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dlc-pro.com/fiche/PB00266279.html" TargetMode="External"/><Relationship Id="rId3" Type="http://schemas.openxmlformats.org/officeDocument/2006/relationships/hyperlink" Target="https://www.ldlc-pro.com/fiche/PB00286484.html" TargetMode="External"/><Relationship Id="rId7" Type="http://schemas.openxmlformats.org/officeDocument/2006/relationships/hyperlink" Target="mailto:tcherrier@cefim.eu" TargetMode="External"/><Relationship Id="rId2" Type="http://schemas.openxmlformats.org/officeDocument/2006/relationships/hyperlink" Target="https://www.ldlc-pro.com/fiche/PB00359007.html" TargetMode="External"/><Relationship Id="rId1" Type="http://schemas.openxmlformats.org/officeDocument/2006/relationships/hyperlink" Target="https://www.ldlc-pro.com/fiche/PB00405085.html" TargetMode="External"/><Relationship Id="rId6" Type="http://schemas.openxmlformats.org/officeDocument/2006/relationships/hyperlink" Target="https://www.ldlc-pro.com/fiche/PB00249118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ldlc-pro.com/fiche/PB00397610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ldlc-pro.com/fiche/PB00423297.html" TargetMode="External"/><Relationship Id="rId9" Type="http://schemas.openxmlformats.org/officeDocument/2006/relationships/hyperlink" Target="mailto:fontanetj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0AD-8DB3-4B47-A9A0-A80D9DC1C8F4}">
  <dimension ref="A15:I40"/>
  <sheetViews>
    <sheetView tabSelected="1" topLeftCell="A7" workbookViewId="0">
      <selection activeCell="C24" sqref="C24"/>
    </sheetView>
  </sheetViews>
  <sheetFormatPr baseColWidth="10" defaultColWidth="11.5546875" defaultRowHeight="13.8" x14ac:dyDescent="0.25"/>
  <cols>
    <col min="1" max="1" width="32" style="3" customWidth="1"/>
    <col min="2" max="2" width="14" style="3" customWidth="1"/>
    <col min="3" max="3" width="20.77734375" style="3" customWidth="1"/>
    <col min="4" max="4" width="67.44140625" style="3" customWidth="1"/>
    <col min="5" max="5" width="13.44140625" style="3" customWidth="1"/>
    <col min="6" max="6" width="14.44140625" style="3" customWidth="1"/>
    <col min="7" max="7" width="11.5546875" style="3"/>
    <col min="8" max="8" width="15.33203125" style="3" customWidth="1"/>
    <col min="9" max="9" width="17.44140625" style="3" customWidth="1"/>
    <col min="10" max="16384" width="11.5546875" style="3"/>
  </cols>
  <sheetData>
    <row r="15" spans="1:8" x14ac:dyDescent="0.25">
      <c r="A15" s="3" t="s">
        <v>0</v>
      </c>
    </row>
    <row r="16" spans="1:8" x14ac:dyDescent="0.25">
      <c r="A16" s="3" t="s">
        <v>1</v>
      </c>
      <c r="D16" s="4" t="s">
        <v>2</v>
      </c>
      <c r="G16" s="3" t="s">
        <v>3</v>
      </c>
      <c r="H16" s="10" t="s">
        <v>4</v>
      </c>
    </row>
    <row r="17" spans="1:9" x14ac:dyDescent="0.25">
      <c r="A17" s="3" t="s">
        <v>5</v>
      </c>
      <c r="G17" s="3" t="s">
        <v>6</v>
      </c>
      <c r="H17" s="11">
        <v>44397</v>
      </c>
    </row>
    <row r="18" spans="1:9" ht="15.6" x14ac:dyDescent="0.3">
      <c r="A18" s="2" t="s">
        <v>57</v>
      </c>
      <c r="D18" s="21" t="s">
        <v>7</v>
      </c>
    </row>
    <row r="19" spans="1:9" x14ac:dyDescent="0.25">
      <c r="D19" s="3" t="s">
        <v>8</v>
      </c>
    </row>
    <row r="20" spans="1:9" x14ac:dyDescent="0.25">
      <c r="D20" s="3" t="s">
        <v>9</v>
      </c>
    </row>
    <row r="21" spans="1:9" x14ac:dyDescent="0.25">
      <c r="D21" s="3" t="s">
        <v>10</v>
      </c>
    </row>
    <row r="22" spans="1:9" x14ac:dyDescent="0.25">
      <c r="D22" s="17" t="s">
        <v>11</v>
      </c>
    </row>
    <row r="23" spans="1:9" ht="14.4" thickBot="1" x14ac:dyDescent="0.3">
      <c r="A23" s="1"/>
      <c r="B23" s="1"/>
      <c r="C23" s="1"/>
      <c r="D23" s="1"/>
      <c r="E23" s="1"/>
      <c r="F23" s="1"/>
      <c r="G23" s="1"/>
    </row>
    <row r="24" spans="1:9" ht="15.6" thickBot="1" x14ac:dyDescent="0.3">
      <c r="A24" s="8" t="s">
        <v>12</v>
      </c>
      <c r="B24" s="9" t="s">
        <v>13</v>
      </c>
      <c r="C24" s="9" t="s">
        <v>14</v>
      </c>
      <c r="D24" s="9" t="s">
        <v>15</v>
      </c>
      <c r="E24" s="8" t="s">
        <v>16</v>
      </c>
      <c r="F24" s="8" t="s">
        <v>17</v>
      </c>
      <c r="G24" s="9" t="s">
        <v>18</v>
      </c>
      <c r="H24" s="8" t="s">
        <v>19</v>
      </c>
      <c r="I24" s="8" t="s">
        <v>20</v>
      </c>
    </row>
    <row r="25" spans="1:9" ht="14.4" customHeight="1" x14ac:dyDescent="0.25">
      <c r="A25" s="18" t="s">
        <v>21</v>
      </c>
      <c r="B25" s="6" t="s">
        <v>22</v>
      </c>
      <c r="C25" s="6" t="s">
        <v>23</v>
      </c>
      <c r="D25" s="19" t="s">
        <v>24</v>
      </c>
      <c r="E25" s="6">
        <v>1</v>
      </c>
      <c r="F25" s="14">
        <v>79.13</v>
      </c>
      <c r="G25" s="15">
        <f t="shared" ref="G25:G31" si="0">F25*(1+$F$35)</f>
        <v>94.955999999999989</v>
      </c>
      <c r="H25" s="15">
        <f>F25*E25</f>
        <v>79.13</v>
      </c>
      <c r="I25" s="15">
        <f t="shared" ref="I25:I32" si="1">H25*(1+$F$35)</f>
        <v>94.955999999999989</v>
      </c>
    </row>
    <row r="26" spans="1:9" ht="14.4" customHeight="1" x14ac:dyDescent="0.25">
      <c r="A26" s="18" t="s">
        <v>25</v>
      </c>
      <c r="B26" s="6" t="s">
        <v>26</v>
      </c>
      <c r="C26" s="6" t="s">
        <v>27</v>
      </c>
      <c r="D26" s="20" t="s">
        <v>28</v>
      </c>
      <c r="E26" s="6">
        <v>1</v>
      </c>
      <c r="F26" s="14">
        <v>658.29</v>
      </c>
      <c r="G26" s="15">
        <f t="shared" si="0"/>
        <v>789.94799999999998</v>
      </c>
      <c r="H26" s="15">
        <f t="shared" ref="H26:H32" si="2">F26*E26</f>
        <v>658.29</v>
      </c>
      <c r="I26" s="15">
        <f t="shared" si="1"/>
        <v>789.94799999999998</v>
      </c>
    </row>
    <row r="27" spans="1:9" ht="14.4" customHeight="1" x14ac:dyDescent="0.25">
      <c r="A27" s="18" t="s">
        <v>29</v>
      </c>
      <c r="B27" s="6" t="s">
        <v>30</v>
      </c>
      <c r="C27" s="6" t="s">
        <v>31</v>
      </c>
      <c r="D27" s="19" t="s">
        <v>32</v>
      </c>
      <c r="E27" s="6">
        <v>1</v>
      </c>
      <c r="F27" s="14">
        <v>314.98</v>
      </c>
      <c r="G27" s="15">
        <f t="shared" si="0"/>
        <v>377.976</v>
      </c>
      <c r="H27" s="15">
        <f t="shared" si="2"/>
        <v>314.98</v>
      </c>
      <c r="I27" s="15">
        <f t="shared" si="1"/>
        <v>377.976</v>
      </c>
    </row>
    <row r="28" spans="1:9" ht="14.4" customHeight="1" x14ac:dyDescent="0.25">
      <c r="A28" s="18" t="s">
        <v>33</v>
      </c>
      <c r="B28" s="6" t="s">
        <v>34</v>
      </c>
      <c r="C28" s="6" t="s">
        <v>35</v>
      </c>
      <c r="D28" s="19" t="s">
        <v>36</v>
      </c>
      <c r="E28" s="6">
        <v>1</v>
      </c>
      <c r="F28" s="14">
        <v>499.96</v>
      </c>
      <c r="G28" s="15">
        <f t="shared" si="0"/>
        <v>599.952</v>
      </c>
      <c r="H28" s="15">
        <f t="shared" si="2"/>
        <v>499.96</v>
      </c>
      <c r="I28" s="15">
        <f t="shared" si="1"/>
        <v>599.952</v>
      </c>
    </row>
    <row r="29" spans="1:9" ht="14.4" customHeight="1" x14ac:dyDescent="0.25">
      <c r="A29" s="18" t="s">
        <v>37</v>
      </c>
      <c r="B29" s="6" t="s">
        <v>38</v>
      </c>
      <c r="C29" s="6" t="s">
        <v>39</v>
      </c>
      <c r="D29" s="19" t="s">
        <v>40</v>
      </c>
      <c r="E29" s="6">
        <v>2</v>
      </c>
      <c r="F29" s="14">
        <v>128.47</v>
      </c>
      <c r="G29" s="15">
        <f t="shared" si="0"/>
        <v>154.16399999999999</v>
      </c>
      <c r="H29" s="15">
        <f t="shared" si="2"/>
        <v>256.94</v>
      </c>
      <c r="I29" s="15">
        <f t="shared" si="1"/>
        <v>308.32799999999997</v>
      </c>
    </row>
    <row r="30" spans="1:9" ht="13.8" customHeight="1" x14ac:dyDescent="0.25">
      <c r="A30" s="18" t="s">
        <v>41</v>
      </c>
      <c r="B30" s="6" t="s">
        <v>42</v>
      </c>
      <c r="C30" s="6" t="s">
        <v>43</v>
      </c>
      <c r="D30" s="19" t="s">
        <v>44</v>
      </c>
      <c r="E30" s="6">
        <v>2</v>
      </c>
      <c r="F30" s="14">
        <v>74.959999999999994</v>
      </c>
      <c r="G30" s="15">
        <f t="shared" si="0"/>
        <v>89.951999999999984</v>
      </c>
      <c r="H30" s="15">
        <f t="shared" si="2"/>
        <v>149.91999999999999</v>
      </c>
      <c r="I30" s="15">
        <f t="shared" si="1"/>
        <v>179.90399999999997</v>
      </c>
    </row>
    <row r="31" spans="1:9" ht="14.4" customHeight="1" thickBot="1" x14ac:dyDescent="0.3">
      <c r="A31" s="18" t="s">
        <v>45</v>
      </c>
      <c r="B31" s="6" t="s">
        <v>46</v>
      </c>
      <c r="C31" s="6" t="s">
        <v>47</v>
      </c>
      <c r="D31" s="19" t="s">
        <v>48</v>
      </c>
      <c r="E31" s="6">
        <v>1</v>
      </c>
      <c r="F31" s="14">
        <v>52.46</v>
      </c>
      <c r="G31" s="15">
        <f t="shared" si="0"/>
        <v>62.951999999999998</v>
      </c>
      <c r="H31" s="15">
        <f t="shared" si="2"/>
        <v>52.46</v>
      </c>
      <c r="I31" s="15">
        <f t="shared" si="1"/>
        <v>62.951999999999998</v>
      </c>
    </row>
    <row r="32" spans="1:9" ht="14.4" customHeight="1" thickBot="1" x14ac:dyDescent="0.3">
      <c r="A32" s="5" t="s">
        <v>49</v>
      </c>
      <c r="B32" s="6" t="s">
        <v>50</v>
      </c>
      <c r="C32" s="6" t="s">
        <v>56</v>
      </c>
      <c r="D32" s="3" t="s">
        <v>51</v>
      </c>
      <c r="E32" s="6">
        <v>1</v>
      </c>
      <c r="F32" s="15">
        <v>100</v>
      </c>
      <c r="G32" s="14">
        <v>52.9</v>
      </c>
      <c r="H32" s="15">
        <f t="shared" si="2"/>
        <v>100</v>
      </c>
      <c r="I32" s="15">
        <f t="shared" si="1"/>
        <v>120</v>
      </c>
    </row>
    <row r="33" spans="1:9" ht="14.4" customHeight="1" x14ac:dyDescent="0.25">
      <c r="F33" s="13"/>
      <c r="G33" s="13"/>
      <c r="H33" s="13"/>
      <c r="I33" s="13"/>
    </row>
    <row r="34" spans="1:9" ht="14.4" customHeight="1" x14ac:dyDescent="0.25">
      <c r="E34" s="4" t="s">
        <v>52</v>
      </c>
      <c r="F34" s="12">
        <f>SUM(H25:H32)</f>
        <v>2111.6800000000003</v>
      </c>
      <c r="G34" s="13"/>
      <c r="H34" s="13"/>
      <c r="I34" s="13"/>
    </row>
    <row r="35" spans="1:9" ht="14.4" customHeight="1" x14ac:dyDescent="0.25">
      <c r="E35" s="4" t="s">
        <v>53</v>
      </c>
      <c r="F35" s="7">
        <v>0.2</v>
      </c>
      <c r="G35" s="13"/>
      <c r="H35" s="13"/>
      <c r="I35" s="13"/>
    </row>
    <row r="36" spans="1:9" ht="14.4" customHeight="1" x14ac:dyDescent="0.25">
      <c r="E36" s="4" t="s">
        <v>54</v>
      </c>
      <c r="F36" s="12">
        <f>SUM(I25:I32)</f>
        <v>2534.0159999999996</v>
      </c>
      <c r="G36" s="13"/>
      <c r="H36" s="13"/>
      <c r="I36" s="13"/>
    </row>
    <row r="37" spans="1:9" ht="14.4" customHeight="1" x14ac:dyDescent="0.25">
      <c r="E37" s="4"/>
      <c r="F37" s="4"/>
    </row>
    <row r="38" spans="1:9" ht="14.4" customHeight="1" x14ac:dyDescent="0.25">
      <c r="A38" s="16" t="s">
        <v>55</v>
      </c>
      <c r="B38" s="16"/>
      <c r="C38" s="16"/>
      <c r="D38" s="16"/>
      <c r="E38" s="16"/>
      <c r="F38" s="16"/>
      <c r="G38" s="16"/>
      <c r="H38" s="16"/>
      <c r="I38" s="16"/>
    </row>
    <row r="39" spans="1:9" ht="14.4" customHeight="1" x14ac:dyDescent="0.25"/>
    <row r="40" spans="1:9" ht="14.4" customHeight="1" x14ac:dyDescent="0.25"/>
  </sheetData>
  <mergeCells count="1">
    <mergeCell ref="A38:I38"/>
  </mergeCells>
  <hyperlinks>
    <hyperlink ref="D30" r:id="rId1" xr:uid="{258B8B63-B38C-4488-A596-3FB6BA9479F6}"/>
    <hyperlink ref="D25" r:id="rId2" xr:uid="{9ECCA9DD-646C-465D-8811-33E9B2F5C9C2}"/>
    <hyperlink ref="D27" r:id="rId3" xr:uid="{CCFCCECA-EB4C-4F10-A342-14DC50D12F36}"/>
    <hyperlink ref="D28" r:id="rId4" xr:uid="{E5E7509C-171C-4BFB-B0D1-00FF7CA7CBAD}"/>
    <hyperlink ref="D29" r:id="rId5" xr:uid="{E3A237DA-3435-47A4-A37C-FBC29923C15B}"/>
    <hyperlink ref="D31" r:id="rId6" xr:uid="{82FC28D3-E993-42DD-A742-68C3920C3F43}"/>
    <hyperlink ref="D22" r:id="rId7" xr:uid="{22492801-83C6-441E-B884-49DB07DC9A2F}"/>
    <hyperlink ref="D26" r:id="rId8" xr:uid="{383F2B03-94B0-46A7-9766-4BC33C443918}"/>
    <hyperlink ref="A18" r:id="rId9" xr:uid="{FC4C4ADA-FAD7-44CF-9023-C83B165783B0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TSSR</dc:creator>
  <cp:keywords/>
  <dc:description/>
  <cp:lastModifiedBy>TSSR</cp:lastModifiedBy>
  <cp:revision/>
  <dcterms:created xsi:type="dcterms:W3CDTF">2021-07-12T12:06:20Z</dcterms:created>
  <dcterms:modified xsi:type="dcterms:W3CDTF">2021-07-13T11:54:06Z</dcterms:modified>
  <cp:category/>
  <cp:contentStatus/>
</cp:coreProperties>
</file>