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ughezj\Documents\GitHub\RoboticsEngineering\ballLab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6" i="1" l="1"/>
  <c r="P57" i="1"/>
  <c r="P58" i="1"/>
  <c r="P59" i="1"/>
  <c r="P60" i="1"/>
  <c r="P55" i="1"/>
  <c r="K56" i="1"/>
  <c r="K57" i="1"/>
  <c r="K58" i="1"/>
  <c r="K59" i="1"/>
  <c r="K60" i="1"/>
  <c r="K55" i="1"/>
  <c r="F56" i="1"/>
  <c r="F57" i="1"/>
  <c r="F58" i="1"/>
  <c r="F59" i="1"/>
  <c r="F60" i="1"/>
  <c r="F55" i="1"/>
  <c r="E23" i="1" l="1"/>
  <c r="C29" i="1" s="1"/>
  <c r="B24" i="1"/>
  <c r="B27" i="1" s="1"/>
  <c r="C24" i="1"/>
  <c r="C28" i="1" s="1"/>
  <c r="D24" i="1"/>
  <c r="D27" i="1" s="1"/>
  <c r="J23" i="1"/>
  <c r="K23" i="1"/>
  <c r="I23" i="1"/>
  <c r="F26" i="1"/>
  <c r="D28" i="1"/>
  <c r="B29" i="1" l="1"/>
  <c r="D29" i="1"/>
  <c r="D26" i="1"/>
  <c r="C27" i="1"/>
  <c r="C26" i="1"/>
  <c r="B26" i="1"/>
  <c r="B28" i="1"/>
</calcChain>
</file>

<file path=xl/sharedStrings.xml><?xml version="1.0" encoding="utf-8"?>
<sst xmlns="http://schemas.openxmlformats.org/spreadsheetml/2006/main" count="81" uniqueCount="39">
  <si>
    <t>RED</t>
  </si>
  <si>
    <t>BLACK</t>
  </si>
  <si>
    <t>BLUE</t>
  </si>
  <si>
    <t>Color</t>
  </si>
  <si>
    <t>R</t>
  </si>
  <si>
    <t>G</t>
  </si>
  <si>
    <t>B</t>
  </si>
  <si>
    <t>W</t>
  </si>
  <si>
    <t>YELLOW</t>
  </si>
  <si>
    <t>GREEN</t>
  </si>
  <si>
    <t>WHITE</t>
  </si>
  <si>
    <t>OFF</t>
  </si>
  <si>
    <t>NONE</t>
  </si>
  <si>
    <t>external</t>
  </si>
  <si>
    <t>baseline:</t>
  </si>
  <si>
    <t>white ball</t>
  </si>
  <si>
    <t>avg RGB</t>
  </si>
  <si>
    <t>rdif</t>
  </si>
  <si>
    <t>gdif</t>
  </si>
  <si>
    <t>bdif</t>
  </si>
  <si>
    <t>empty</t>
  </si>
  <si>
    <t>wdif</t>
  </si>
  <si>
    <t>every permutation</t>
  </si>
  <si>
    <t>white</t>
  </si>
  <si>
    <t>yellow</t>
  </si>
  <si>
    <t>red</t>
  </si>
  <si>
    <t>green</t>
  </si>
  <si>
    <t>blue</t>
  </si>
  <si>
    <t>black</t>
  </si>
  <si>
    <t>Slot 1</t>
  </si>
  <si>
    <t>Slot 2</t>
  </si>
  <si>
    <t>Slot 3</t>
  </si>
  <si>
    <t>Dist</t>
  </si>
  <si>
    <t>Red</t>
  </si>
  <si>
    <t>Green</t>
  </si>
  <si>
    <t>Blue</t>
  </si>
  <si>
    <t>White</t>
  </si>
  <si>
    <t>Black</t>
  </si>
  <si>
    <t>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</si>
</sst>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abSelected="1" topLeftCell="A43" workbookViewId="0">
      <selection activeCell="O63" sqref="O63"/>
    </sheetView>
  </sheetViews>
  <sheetFormatPr defaultRowHeight="14.4" x14ac:dyDescent="0.3"/>
  <sheetData>
    <row r="1" spans="1:8" x14ac:dyDescent="0.3">
      <c r="A1" t="s">
        <v>3</v>
      </c>
      <c r="B1" t="s">
        <v>11</v>
      </c>
      <c r="C1" t="s">
        <v>4</v>
      </c>
      <c r="D1" t="s">
        <v>5</v>
      </c>
      <c r="E1" t="s">
        <v>6</v>
      </c>
      <c r="F1" t="s">
        <v>7</v>
      </c>
      <c r="H1" t="s">
        <v>13</v>
      </c>
    </row>
    <row r="2" spans="1:8" x14ac:dyDescent="0.3">
      <c r="A2" t="s">
        <v>0</v>
      </c>
      <c r="B2">
        <v>1023</v>
      </c>
      <c r="C2">
        <v>567</v>
      </c>
      <c r="D2">
        <v>912</v>
      </c>
      <c r="E2">
        <v>993</v>
      </c>
      <c r="F2">
        <v>527</v>
      </c>
      <c r="H2" s="1">
        <v>670</v>
      </c>
    </row>
    <row r="3" spans="1:8" x14ac:dyDescent="0.3">
      <c r="A3" t="s">
        <v>1</v>
      </c>
      <c r="B3">
        <v>1023</v>
      </c>
      <c r="C3">
        <v>981</v>
      </c>
      <c r="D3">
        <v>924</v>
      </c>
      <c r="E3">
        <v>979</v>
      </c>
      <c r="F3">
        <v>857</v>
      </c>
      <c r="H3" s="1"/>
    </row>
    <row r="4" spans="1:8" x14ac:dyDescent="0.3">
      <c r="A4" t="s">
        <v>2</v>
      </c>
      <c r="B4">
        <v>1023</v>
      </c>
      <c r="C4">
        <v>939</v>
      </c>
      <c r="D4">
        <v>894</v>
      </c>
      <c r="E4">
        <v>686</v>
      </c>
      <c r="F4">
        <v>608</v>
      </c>
      <c r="H4" s="1"/>
    </row>
    <row r="5" spans="1:8" x14ac:dyDescent="0.3">
      <c r="A5" t="s">
        <v>8</v>
      </c>
      <c r="B5">
        <v>1023</v>
      </c>
      <c r="C5">
        <v>337</v>
      </c>
      <c r="D5">
        <v>433</v>
      </c>
      <c r="E5">
        <v>953</v>
      </c>
      <c r="F5">
        <v>244</v>
      </c>
      <c r="H5" s="1">
        <v>740</v>
      </c>
    </row>
    <row r="6" spans="1:8" x14ac:dyDescent="0.3">
      <c r="A6" t="s">
        <v>9</v>
      </c>
      <c r="B6">
        <v>1023</v>
      </c>
      <c r="C6">
        <v>957</v>
      </c>
      <c r="D6">
        <v>769</v>
      </c>
      <c r="E6">
        <v>959</v>
      </c>
      <c r="F6">
        <v>711</v>
      </c>
      <c r="H6" s="1"/>
    </row>
    <row r="7" spans="1:8" x14ac:dyDescent="0.3">
      <c r="A7" t="s">
        <v>10</v>
      </c>
      <c r="B7">
        <v>1023</v>
      </c>
      <c r="C7">
        <v>403</v>
      </c>
      <c r="D7">
        <v>562</v>
      </c>
      <c r="E7">
        <v>410</v>
      </c>
      <c r="F7">
        <v>238</v>
      </c>
      <c r="H7" s="1"/>
    </row>
    <row r="8" spans="1:8" x14ac:dyDescent="0.3">
      <c r="A8" t="s">
        <v>12</v>
      </c>
      <c r="B8">
        <v>611</v>
      </c>
      <c r="C8">
        <v>614</v>
      </c>
      <c r="D8">
        <v>618</v>
      </c>
      <c r="E8">
        <v>622</v>
      </c>
      <c r="F8">
        <v>618</v>
      </c>
      <c r="H8">
        <v>509</v>
      </c>
    </row>
    <row r="18" spans="1:11" x14ac:dyDescent="0.3">
      <c r="A18" t="s">
        <v>14</v>
      </c>
      <c r="B18" t="s">
        <v>15</v>
      </c>
      <c r="H18" t="s">
        <v>14</v>
      </c>
      <c r="I18" t="s">
        <v>20</v>
      </c>
    </row>
    <row r="19" spans="1:11" x14ac:dyDescent="0.3">
      <c r="B19">
        <v>1</v>
      </c>
      <c r="C19">
        <v>2</v>
      </c>
      <c r="D19">
        <v>3</v>
      </c>
      <c r="I19">
        <v>1</v>
      </c>
      <c r="J19">
        <v>2</v>
      </c>
      <c r="K19">
        <v>3</v>
      </c>
    </row>
    <row r="20" spans="1:11" x14ac:dyDescent="0.3">
      <c r="A20" t="s">
        <v>4</v>
      </c>
      <c r="B20">
        <v>326</v>
      </c>
      <c r="C20">
        <v>602</v>
      </c>
      <c r="D20">
        <v>408</v>
      </c>
      <c r="H20" t="s">
        <v>4</v>
      </c>
    </row>
    <row r="21" spans="1:11" x14ac:dyDescent="0.3">
      <c r="A21" t="s">
        <v>5</v>
      </c>
      <c r="B21">
        <v>371</v>
      </c>
      <c r="C21">
        <v>534</v>
      </c>
      <c r="D21">
        <v>565</v>
      </c>
      <c r="H21" t="s">
        <v>5</v>
      </c>
    </row>
    <row r="22" spans="1:11" x14ac:dyDescent="0.3">
      <c r="A22" t="s">
        <v>6</v>
      </c>
      <c r="B22">
        <v>745</v>
      </c>
      <c r="C22">
        <v>767</v>
      </c>
      <c r="D22">
        <v>414</v>
      </c>
      <c r="H22" t="s">
        <v>6</v>
      </c>
    </row>
    <row r="23" spans="1:11" x14ac:dyDescent="0.3">
      <c r="A23" t="s">
        <v>7</v>
      </c>
      <c r="B23">
        <v>203</v>
      </c>
      <c r="C23">
        <v>382</v>
      </c>
      <c r="D23">
        <v>240</v>
      </c>
      <c r="E23">
        <f>AVERAGE(B23:D23)</f>
        <v>275</v>
      </c>
      <c r="H23" t="s">
        <v>16</v>
      </c>
      <c r="I23" t="e">
        <f>AVERAGE(I20:I22)</f>
        <v>#DIV/0!</v>
      </c>
      <c r="J23" t="e">
        <f t="shared" ref="J23:K23" si="0">AVERAGE(J20:J22)</f>
        <v>#DIV/0!</v>
      </c>
      <c r="K23" t="e">
        <f t="shared" si="0"/>
        <v>#DIV/0!</v>
      </c>
    </row>
    <row r="24" spans="1:11" x14ac:dyDescent="0.3">
      <c r="A24" t="s">
        <v>16</v>
      </c>
      <c r="B24">
        <f>AVERAGE(B20:B22)</f>
        <v>480.66666666666669</v>
      </c>
      <c r="C24">
        <f t="shared" ref="C24:D24" si="1">AVERAGE(C20:C22)</f>
        <v>634.33333333333337</v>
      </c>
      <c r="D24">
        <f t="shared" si="1"/>
        <v>462.33333333333331</v>
      </c>
    </row>
    <row r="26" spans="1:11" x14ac:dyDescent="0.3">
      <c r="A26" t="s">
        <v>17</v>
      </c>
      <c r="B26">
        <f>B20-B$24</f>
        <v>-154.66666666666669</v>
      </c>
      <c r="C26">
        <f t="shared" ref="C26:D26" si="2">C20-C$24</f>
        <v>-32.333333333333371</v>
      </c>
      <c r="D26">
        <f t="shared" si="2"/>
        <v>-54.333333333333314</v>
      </c>
      <c r="F26">
        <f>1/155</f>
        <v>6.4516129032258064E-3</v>
      </c>
    </row>
    <row r="27" spans="1:11" x14ac:dyDescent="0.3">
      <c r="A27" t="s">
        <v>18</v>
      </c>
      <c r="B27">
        <f t="shared" ref="B27:D28" si="3">B21-B$24</f>
        <v>-109.66666666666669</v>
      </c>
      <c r="C27">
        <f t="shared" si="3"/>
        <v>-100.33333333333337</v>
      </c>
      <c r="D27">
        <f t="shared" si="3"/>
        <v>102.66666666666669</v>
      </c>
    </row>
    <row r="28" spans="1:11" x14ac:dyDescent="0.3">
      <c r="A28" t="s">
        <v>19</v>
      </c>
      <c r="B28">
        <f t="shared" si="3"/>
        <v>264.33333333333331</v>
      </c>
      <c r="C28">
        <f t="shared" si="3"/>
        <v>132.66666666666663</v>
      </c>
      <c r="D28">
        <f t="shared" si="3"/>
        <v>-48.333333333333314</v>
      </c>
    </row>
    <row r="29" spans="1:11" x14ac:dyDescent="0.3">
      <c r="A29" t="s">
        <v>21</v>
      </c>
      <c r="B29">
        <f>B23-$E$23</f>
        <v>-72</v>
      </c>
      <c r="C29">
        <f t="shared" ref="C29:D29" si="4">C23-$E$23</f>
        <v>107</v>
      </c>
      <c r="D29">
        <f t="shared" si="4"/>
        <v>-35</v>
      </c>
    </row>
    <row r="36" spans="1:3" x14ac:dyDescent="0.3">
      <c r="A36" t="s">
        <v>22</v>
      </c>
    </row>
    <row r="37" spans="1:3" x14ac:dyDescent="0.3">
      <c r="A37">
        <v>1</v>
      </c>
      <c r="B37">
        <v>2</v>
      </c>
      <c r="C37">
        <v>3</v>
      </c>
    </row>
    <row r="38" spans="1:3" x14ac:dyDescent="0.3">
      <c r="A38" t="s">
        <v>23</v>
      </c>
      <c r="B38" t="s">
        <v>24</v>
      </c>
      <c r="C38" t="s">
        <v>25</v>
      </c>
    </row>
    <row r="39" spans="1:3" x14ac:dyDescent="0.3">
      <c r="A39" t="s">
        <v>23</v>
      </c>
      <c r="B39" t="s">
        <v>24</v>
      </c>
      <c r="C39" t="s">
        <v>26</v>
      </c>
    </row>
    <row r="40" spans="1:3" x14ac:dyDescent="0.3">
      <c r="A40" t="s">
        <v>23</v>
      </c>
      <c r="B40" t="s">
        <v>27</v>
      </c>
      <c r="C40" t="s">
        <v>25</v>
      </c>
    </row>
    <row r="41" spans="1:3" x14ac:dyDescent="0.3">
      <c r="A41" t="s">
        <v>23</v>
      </c>
      <c r="B41" t="s">
        <v>27</v>
      </c>
      <c r="C41" t="s">
        <v>26</v>
      </c>
    </row>
    <row r="42" spans="1:3" x14ac:dyDescent="0.3">
      <c r="A42" t="s">
        <v>28</v>
      </c>
      <c r="B42" t="s">
        <v>24</v>
      </c>
      <c r="C42" t="s">
        <v>25</v>
      </c>
    </row>
    <row r="43" spans="1:3" x14ac:dyDescent="0.3">
      <c r="A43" t="s">
        <v>28</v>
      </c>
      <c r="B43" t="s">
        <v>24</v>
      </c>
      <c r="C43" t="s">
        <v>26</v>
      </c>
    </row>
    <row r="44" spans="1:3" x14ac:dyDescent="0.3">
      <c r="A44" t="s">
        <v>28</v>
      </c>
      <c r="B44" t="s">
        <v>27</v>
      </c>
      <c r="C44" t="s">
        <v>25</v>
      </c>
    </row>
    <row r="45" spans="1:3" x14ac:dyDescent="0.3">
      <c r="A45" t="s">
        <v>28</v>
      </c>
      <c r="B45" t="s">
        <v>27</v>
      </c>
      <c r="C45" t="s">
        <v>26</v>
      </c>
    </row>
    <row r="53" spans="1:16" x14ac:dyDescent="0.3">
      <c r="B53" t="s">
        <v>29</v>
      </c>
      <c r="G53" t="s">
        <v>30</v>
      </c>
      <c r="L53" t="s">
        <v>31</v>
      </c>
    </row>
    <row r="54" spans="1:16" x14ac:dyDescent="0.3">
      <c r="A54" t="s">
        <v>3</v>
      </c>
      <c r="B54" t="s">
        <v>4</v>
      </c>
      <c r="C54" t="s">
        <v>5</v>
      </c>
      <c r="D54" t="s">
        <v>6</v>
      </c>
      <c r="E54" t="s">
        <v>7</v>
      </c>
      <c r="F54" s="3" t="s">
        <v>32</v>
      </c>
      <c r="G54" t="s">
        <v>4</v>
      </c>
      <c r="H54" t="s">
        <v>5</v>
      </c>
      <c r="I54" t="s">
        <v>6</v>
      </c>
      <c r="J54" t="s">
        <v>7</v>
      </c>
      <c r="K54" s="3" t="s">
        <v>32</v>
      </c>
      <c r="L54" t="s">
        <v>4</v>
      </c>
      <c r="M54" t="s">
        <v>5</v>
      </c>
      <c r="N54" t="s">
        <v>6</v>
      </c>
      <c r="O54" t="s">
        <v>7</v>
      </c>
      <c r="P54" s="3" t="s">
        <v>32</v>
      </c>
    </row>
    <row r="55" spans="1:16" x14ac:dyDescent="0.3">
      <c r="A55" s="2" t="s">
        <v>33</v>
      </c>
      <c r="B55" s="2">
        <v>560</v>
      </c>
      <c r="C55" s="2">
        <v>918</v>
      </c>
      <c r="D55" s="2">
        <v>995</v>
      </c>
      <c r="E55" s="2">
        <v>523</v>
      </c>
      <c r="F55" s="4">
        <f>SQRT((B55*B55)+(C55*C55)+(D55*D55)+(E55*E55))</f>
        <v>1555.5957058310491</v>
      </c>
      <c r="G55" s="2">
        <v>737</v>
      </c>
      <c r="H55" s="2">
        <v>748</v>
      </c>
      <c r="I55" s="2">
        <v>891</v>
      </c>
      <c r="J55" s="2">
        <v>549</v>
      </c>
      <c r="K55" s="4">
        <f>SQRT((G55*G55)+(H55*H55)+(I55*I55)+(J55*J55))</f>
        <v>1482.5501677852253</v>
      </c>
      <c r="L55" s="2">
        <v>625</v>
      </c>
      <c r="M55" s="2">
        <v>936</v>
      </c>
      <c r="N55" s="2">
        <v>886</v>
      </c>
      <c r="O55" s="2">
        <v>550</v>
      </c>
      <c r="P55" s="4">
        <f>SQRT((L55*L55)+(M55*M55)+(N55*N55)+(O55*O55))</f>
        <v>1534.3457889276458</v>
      </c>
    </row>
    <row r="56" spans="1:16" x14ac:dyDescent="0.3">
      <c r="A56" s="2" t="s">
        <v>34</v>
      </c>
      <c r="B56" s="2">
        <v>904</v>
      </c>
      <c r="C56" s="2">
        <v>691</v>
      </c>
      <c r="D56" s="2">
        <v>975</v>
      </c>
      <c r="E56" s="2">
        <v>618</v>
      </c>
      <c r="F56" s="4">
        <f>SQRT((B56*B56)+(C56*C56)+(D56*D56)+(E56*E56))</f>
        <v>1620.8781570494434</v>
      </c>
      <c r="G56" s="2">
        <v>947</v>
      </c>
      <c r="H56" s="2">
        <v>768</v>
      </c>
      <c r="I56" s="2">
        <v>951</v>
      </c>
      <c r="J56" s="2">
        <v>701</v>
      </c>
      <c r="K56" s="4">
        <f t="shared" ref="K56:K60" si="5">SQRT((G56*G56)+(H56*H56)+(I56*I56)+(J56*J56))</f>
        <v>1697.7735420249662</v>
      </c>
      <c r="L56" s="2">
        <v>855</v>
      </c>
      <c r="M56" s="2">
        <v>810</v>
      </c>
      <c r="N56" s="2">
        <v>756</v>
      </c>
      <c r="O56" s="2">
        <v>587</v>
      </c>
      <c r="P56" s="4">
        <f t="shared" ref="P56:P60" si="6">SQRT((L56*L56)+(M56*M56)+(N56*N56)+(O56*O56))</f>
        <v>1517.6396146648256</v>
      </c>
    </row>
    <row r="57" spans="1:16" x14ac:dyDescent="0.3">
      <c r="A57" s="2" t="s">
        <v>35</v>
      </c>
      <c r="B57" s="2">
        <v>929</v>
      </c>
      <c r="C57" s="2">
        <v>775</v>
      </c>
      <c r="D57" s="2">
        <v>920</v>
      </c>
      <c r="E57" s="2">
        <v>669</v>
      </c>
      <c r="F57" s="4">
        <f>SQRT((B57*B57)+(C57*C57)+(D57*D57)+(E57*E57))</f>
        <v>1660.6104299323185</v>
      </c>
      <c r="G57" s="2">
        <v>964</v>
      </c>
      <c r="H57" s="2">
        <v>828</v>
      </c>
      <c r="I57" s="2">
        <v>908</v>
      </c>
      <c r="J57" s="2">
        <v>735</v>
      </c>
      <c r="K57" s="4">
        <f t="shared" si="5"/>
        <v>1726.1428098509116</v>
      </c>
      <c r="L57" s="2">
        <v>912</v>
      </c>
      <c r="M57" s="2">
        <v>876</v>
      </c>
      <c r="N57" s="2">
        <v>653</v>
      </c>
      <c r="O57" s="2">
        <v>569</v>
      </c>
      <c r="P57" s="4">
        <f t="shared" si="6"/>
        <v>1532.7393777155985</v>
      </c>
    </row>
    <row r="58" spans="1:16" x14ac:dyDescent="0.3">
      <c r="A58" s="2" t="s">
        <v>36</v>
      </c>
      <c r="B58" s="2">
        <v>317</v>
      </c>
      <c r="C58" s="2">
        <v>357</v>
      </c>
      <c r="D58" s="2">
        <v>730</v>
      </c>
      <c r="E58" s="2">
        <v>204</v>
      </c>
      <c r="F58" s="4">
        <f t="shared" ref="F58:F60" si="7">SQRT((B58*B58)+(C58*C58)+(D58*D58)+(E58*E58))</f>
        <v>895.79796829419081</v>
      </c>
      <c r="G58" s="2">
        <v>580</v>
      </c>
      <c r="H58" s="2">
        <v>508</v>
      </c>
      <c r="I58" s="2">
        <v>746</v>
      </c>
      <c r="J58" s="2">
        <v>358</v>
      </c>
      <c r="K58" s="4">
        <f t="shared" si="5"/>
        <v>1130.9924845019971</v>
      </c>
      <c r="L58" s="2">
        <v>390</v>
      </c>
      <c r="M58" s="2">
        <v>545</v>
      </c>
      <c r="N58" s="2">
        <v>396</v>
      </c>
      <c r="O58" s="2">
        <v>227</v>
      </c>
      <c r="P58" s="4">
        <f t="shared" si="6"/>
        <v>810.84523800784575</v>
      </c>
    </row>
    <row r="59" spans="1:16" x14ac:dyDescent="0.3">
      <c r="A59" s="2" t="s">
        <v>37</v>
      </c>
      <c r="B59" s="2">
        <v>942</v>
      </c>
      <c r="C59" s="2">
        <v>911</v>
      </c>
      <c r="D59" s="2">
        <v>988</v>
      </c>
      <c r="E59" s="2">
        <v>815</v>
      </c>
      <c r="F59" s="4">
        <f t="shared" si="7"/>
        <v>1832.3902422791932</v>
      </c>
      <c r="G59" s="2">
        <v>915</v>
      </c>
      <c r="H59" s="2">
        <v>835</v>
      </c>
      <c r="I59" s="2">
        <v>941</v>
      </c>
      <c r="J59" s="2">
        <v>729</v>
      </c>
      <c r="K59" s="4">
        <f t="shared" si="5"/>
        <v>1717.9557619449927</v>
      </c>
      <c r="L59" s="2">
        <v>966</v>
      </c>
      <c r="M59" s="2">
        <v>970</v>
      </c>
      <c r="N59" s="2">
        <v>916</v>
      </c>
      <c r="O59" s="2">
        <v>835</v>
      </c>
      <c r="P59" s="4">
        <f t="shared" si="6"/>
        <v>1846.7097768734534</v>
      </c>
    </row>
    <row r="60" spans="1:16" x14ac:dyDescent="0.3">
      <c r="A60" t="s">
        <v>38</v>
      </c>
      <c r="B60">
        <v>325</v>
      </c>
      <c r="C60">
        <v>425</v>
      </c>
      <c r="D60">
        <v>950</v>
      </c>
      <c r="E60">
        <v>235</v>
      </c>
      <c r="F60" s="3">
        <f t="shared" si="7"/>
        <v>1115.3362721618983</v>
      </c>
      <c r="G60">
        <v>601</v>
      </c>
      <c r="H60">
        <v>577</v>
      </c>
      <c r="I60">
        <v>937</v>
      </c>
      <c r="J60">
        <v>421</v>
      </c>
      <c r="K60" s="3">
        <f t="shared" si="5"/>
        <v>1322.6261754554837</v>
      </c>
      <c r="L60">
        <v>404</v>
      </c>
      <c r="M60">
        <v>621</v>
      </c>
      <c r="N60">
        <v>754</v>
      </c>
      <c r="O60">
        <v>312</v>
      </c>
      <c r="P60" s="3">
        <f t="shared" si="6"/>
        <v>1102.142005369544</v>
      </c>
    </row>
  </sheetData>
  <mergeCells count="2">
    <mergeCell ref="H2:H4"/>
    <mergeCell ref="H5:H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Rose-Hulman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Dougherty</dc:creator>
  <cp:lastModifiedBy>Zachary Dougherty</cp:lastModifiedBy>
  <dcterms:created xsi:type="dcterms:W3CDTF">2016-05-05T19:53:13Z</dcterms:created>
  <dcterms:modified xsi:type="dcterms:W3CDTF">2016-05-12T00:22:41Z</dcterms:modified>
</cp:coreProperties>
</file>