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105" yWindow="45" windowWidth="11940" windowHeight="10035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</sheets>
  <definedNames>
    <definedName name="_xlnm.Print_Titles" localSheetId="0">Indeling!$1:$3</definedName>
    <definedName name="_xlnm.Print_Titles" localSheetId="2">Paringstabel!$1:$2</definedName>
  </definedNames>
  <calcPr calcId="145621"/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3" i="4"/>
  <c r="N31" i="2" l="1"/>
  <c r="N32" i="2"/>
  <c r="N33" i="2"/>
  <c r="N34" i="2"/>
  <c r="N35" i="2"/>
  <c r="N36" i="2"/>
  <c r="N28" i="2"/>
  <c r="N29" i="2"/>
  <c r="N30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E14" i="4"/>
  <c r="E4" i="4"/>
  <c r="E5" i="4"/>
  <c r="E6" i="4"/>
  <c r="E7" i="4"/>
  <c r="E8" i="4"/>
  <c r="E9" i="4"/>
  <c r="E10" i="4"/>
  <c r="E11" i="4"/>
  <c r="E12" i="4"/>
  <c r="E13" i="4"/>
  <c r="E3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" i="2"/>
  <c r="G13" i="4" l="1"/>
  <c r="G11" i="4"/>
  <c r="G9" i="4"/>
  <c r="G7" i="4"/>
  <c r="G5" i="4"/>
  <c r="G3" i="4"/>
  <c r="G12" i="4"/>
  <c r="G10" i="4"/>
  <c r="G8" i="4"/>
  <c r="G6" i="4"/>
  <c r="G4" i="4"/>
</calcChain>
</file>

<file path=xl/sharedStrings.xml><?xml version="1.0" encoding="utf-8"?>
<sst xmlns="http://schemas.openxmlformats.org/spreadsheetml/2006/main" count="676" uniqueCount="501">
  <si>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</si>
  <si>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</si>
  <si>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</si>
  <si>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</si>
  <si>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</si>
  <si>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</si>
  <si>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</si>
  <si>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</si>
  <si>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</si>
  <si>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</si>
  <si>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</si>
  <si>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</si>
  <si>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</si>
  <si>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</si>
  <si>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</si>
  <si>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</si>
  <si>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</si>
  <si>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</si>
  <si>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</si>
  <si>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</si>
  <si>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</si>
  <si>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</si>
  <si>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</si>
  <si>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</si>
  <si>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</si>
  <si>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</si>
  <si>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</si>
  <si>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</si>
  <si>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</si>
  <si>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</si>
  <si>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</si>
  <si>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</si>
  <si>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</si>
  <si>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</si>
  <si>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</si>
  <si>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</si>
  <si>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</si>
  <si>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</si>
  <si>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</si>
  <si>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</si>
  <si>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</si>
  <si>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</si>
  <si>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</si>
  <si>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</si>
  <si>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</si>
  <si>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</si>
  <si>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</si>
  <si>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</si>
  <si>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</si>
  <si>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</si>
  <si>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</si>
  <si>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</si>
  <si>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</si>
  <si>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</si>
  <si>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</si>
  <si>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</si>
  <si>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</si>
  <si>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</si>
  <si>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</si>
  <si>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</si>
  <si>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</si>
  <si>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</si>
  <si>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</si>
  <si>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</si>
  <si>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</si>
  <si>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</si>
  <si>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</si>
  <si>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</si>
  <si>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</si>
  <si>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</si>
  <si>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</si>
  <si>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</si>
  <si>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</si>
  <si>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</si>
  <si>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</si>
  <si>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</si>
  <si>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</si>
  <si>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</si>
  <si>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</si>
  <si>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</si>
  <si>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</si>
  <si>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</si>
  <si>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</si>
  <si>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</si>
  <si>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</si>
  <si>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</si>
  <si>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</si>
  <si>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</si>
  <si>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</si>
  <si>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</si>
  <si>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</si>
  <si>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</si>
  <si>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</si>
  <si>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</si>
  <si>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</si>
  <si>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</si>
  <si>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</si>
  <si>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</si>
  <si>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</si>
  <si>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</si>
  <si>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</si>
  <si>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</si>
  <si>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Oorspronkelijk</t>
  </si>
  <si>
    <t>Nieuw</t>
  </si>
  <si>
    <t>Commentaar</t>
  </si>
  <si>
    <t>Ploegnaam</t>
  </si>
  <si>
    <t>Key</t>
  </si>
  <si>
    <t>Thuis/Uit</t>
  </si>
  <si>
    <t>Paringsnr. Tegenstander</t>
  </si>
  <si>
    <t>Extérieur/Uit</t>
  </si>
  <si>
    <t>Domicile/Thuis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</si>
  <si>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</si>
  <si>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</si>
  <si>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</si>
  <si>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</si>
  <si>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</si>
  <si>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</si>
  <si>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</si>
  <si>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1. Kopieer de afdeling/reeks van jouw keuze uit tabblad Indeling en plak deze speciaal in cel A2 van tabblad Paringen.</t>
  </si>
  <si>
    <t>3. Nu zie je in tabblad Paringen vanaf cel D1 de kalender van jouw ploeg.</t>
  </si>
  <si>
    <t>Pour savoir quand et où votre équipe contre quel adversaire, il faut faire le suivant:</t>
  </si>
  <si>
    <t>1. Copie la division/série de votre choix d'onglet Indeling et colle ceci spécial dans cellule A2 d'onglet Paringen.</t>
  </si>
  <si>
    <t>2. Mets dans cellule B18 le numéro d'appariement de votre équipe.</t>
  </si>
  <si>
    <t>3. Maintenant on a dans onglet Paringen à partir de cellule D1 le calendrier de votre équipe.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</si>
  <si>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</si>
  <si>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</si>
  <si>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</si>
  <si>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</si>
  <si>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</si>
  <si>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</si>
  <si>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607 KSK Rochade 1</t>
  </si>
  <si>
    <t>618 Amay 1</t>
  </si>
  <si>
    <t>209 Anderlecht 1</t>
  </si>
  <si>
    <t>462 Zottegem 1</t>
  </si>
  <si>
    <t>401 KGSRL 1</t>
  </si>
  <si>
    <t>604 KSK47-Eynatten 1</t>
  </si>
  <si>
    <t>604 KSK47-Eynatten 2</t>
  </si>
  <si>
    <t>514 Fontaine 1</t>
  </si>
  <si>
    <t>124 Deurne 1</t>
  </si>
  <si>
    <t>109 Borgerhout 1</t>
  </si>
  <si>
    <t>627 Wirtzfeld 1</t>
  </si>
  <si>
    <t>501 CREC 1</t>
  </si>
  <si>
    <t>607 KSK Rochade 2</t>
  </si>
  <si>
    <t>166 TSM 1</t>
  </si>
  <si>
    <t>601 CRELEL 1</t>
  </si>
  <si>
    <t>901 Namur 1</t>
  </si>
  <si>
    <t>708 NLS 1</t>
  </si>
  <si>
    <t>226 Europchess 1</t>
  </si>
  <si>
    <t>135 Geel 1</t>
  </si>
  <si>
    <t>703 Eisden/MSK-Dilsen 1</t>
  </si>
  <si>
    <t>230 Leuven 1</t>
  </si>
  <si>
    <t>622 Herve 1</t>
  </si>
  <si>
    <t>201 CREB 1</t>
  </si>
  <si>
    <t>501 CREC 2</t>
  </si>
  <si>
    <t>301 KOSK 1</t>
  </si>
  <si>
    <t>432 Wetteren 1</t>
  </si>
  <si>
    <t>475 Aalter 1</t>
  </si>
  <si>
    <t>303 KBSK 1</t>
  </si>
  <si>
    <t>130 Hoboken 1</t>
  </si>
  <si>
    <t>261 Opwijk 1</t>
  </si>
  <si>
    <t>303 KBSK 2</t>
  </si>
  <si>
    <t>471 Wachtebeke 1</t>
  </si>
  <si>
    <t>143 Temse 1</t>
  </si>
  <si>
    <t>303 KBSK 3</t>
  </si>
  <si>
    <t>401 KGSRL 2</t>
  </si>
  <si>
    <t>402 Jean Jaurès 1</t>
  </si>
  <si>
    <t>301 KOSK 2</t>
  </si>
  <si>
    <t>430 Landegem 1</t>
  </si>
  <si>
    <t>472 St.-Amandsberg 1</t>
  </si>
  <si>
    <t>303 KBSK 4</t>
  </si>
  <si>
    <t>401 KGSRL 3</t>
  </si>
  <si>
    <t>422 MSV 1</t>
  </si>
  <si>
    <t>340 Izegem 1</t>
  </si>
  <si>
    <t>471 Wachtebeke 2</t>
  </si>
  <si>
    <t>417 Aalst 1</t>
  </si>
  <si>
    <t>313 Waregem 1</t>
  </si>
  <si>
    <t>309 Roeselare 1</t>
  </si>
  <si>
    <t>465 Artevelde 1</t>
  </si>
  <si>
    <t>301 KOSK 3</t>
  </si>
  <si>
    <t>430 Landegem 2</t>
  </si>
  <si>
    <t>462 Zottegem 2</t>
  </si>
  <si>
    <t>130 Hoboken 2</t>
  </si>
  <si>
    <t>132 Oude God 1</t>
  </si>
  <si>
    <t>135 Geel 2</t>
  </si>
  <si>
    <t>174 Brasschaat 1</t>
  </si>
  <si>
    <t>190 Burcht 1</t>
  </si>
  <si>
    <t>109 Borgerhout 2</t>
  </si>
  <si>
    <t>401 KGSRL 4</t>
  </si>
  <si>
    <t>176 Westerlo 1</t>
  </si>
  <si>
    <t>260 Humbeek 1</t>
  </si>
  <si>
    <t>244 Brussels CC 1</t>
  </si>
  <si>
    <t>209 Anderlecht 2</t>
  </si>
  <si>
    <t>114 Mechelen 1</t>
  </si>
  <si>
    <t>401 KGSRL 5</t>
  </si>
  <si>
    <t>226 Europchess 2</t>
  </si>
  <si>
    <t>952 Wavre 1</t>
  </si>
  <si>
    <t>514 Fontaine 2</t>
  </si>
  <si>
    <t>230 Leuven 2</t>
  </si>
  <si>
    <t>290 Epicure 1</t>
  </si>
  <si>
    <t>951 Lasne-Waterloo 1</t>
  </si>
  <si>
    <t>239 Boitsfort 1</t>
  </si>
  <si>
    <t>607 KSK Rochade 3</t>
  </si>
  <si>
    <t>618 Amay 2</t>
  </si>
  <si>
    <t>621 Ans 1</t>
  </si>
  <si>
    <t>901 Namur 2</t>
  </si>
  <si>
    <t>727 Midden-Limburg 1</t>
  </si>
  <si>
    <t>604 KSK47-Eynatten 3</t>
  </si>
  <si>
    <t>501 CREC 3</t>
  </si>
  <si>
    <t>514 Fontaine 3</t>
  </si>
  <si>
    <t>230 Leuven 3</t>
  </si>
  <si>
    <t>810 Marche 1</t>
  </si>
  <si>
    <t>627 Wirtzfeld 2</t>
  </si>
  <si>
    <t>239 Boitsfort 2</t>
  </si>
  <si>
    <t>621 Ans 2</t>
  </si>
  <si>
    <t>618 Amay 3</t>
  </si>
  <si>
    <t>601 CRELEL 2</t>
  </si>
  <si>
    <t>901 Namur 3</t>
  </si>
  <si>
    <t>727 Midden-Limburg 2</t>
  </si>
  <si>
    <t>604 KSK47-Eynatten 4</t>
  </si>
  <si>
    <t>712 Landen 1</t>
  </si>
  <si>
    <t>703 Eisden/MSK-Dilsen 2</t>
  </si>
  <si>
    <t>627 Wirtzfeld 3</t>
  </si>
  <si>
    <t>619 Welkenraedt 1</t>
  </si>
  <si>
    <t>952 Wavre 2</t>
  </si>
  <si>
    <t>618 Amay 4</t>
  </si>
  <si>
    <t>601 CRELEL 3</t>
  </si>
  <si>
    <t>228 Dworp 1</t>
  </si>
  <si>
    <t>548 Caissa Europe 1</t>
  </si>
  <si>
    <t>604 KSK47-Eynatten 5</t>
  </si>
  <si>
    <t>501 CREC 4</t>
  </si>
  <si>
    <t>514 Fontaine 4</t>
  </si>
  <si>
    <t>538 Fleurus 1</t>
  </si>
  <si>
    <t>518 Soignies 1</t>
  </si>
  <si>
    <t>909 Philippeville 1</t>
  </si>
  <si>
    <t>182 Noorderwijk 1</t>
  </si>
  <si>
    <t>714 Overpelt 1</t>
  </si>
  <si>
    <t>707 Tessenderlo 1</t>
  </si>
  <si>
    <t>130 Hoboken 3</t>
  </si>
  <si>
    <t>132 Oude God 2</t>
  </si>
  <si>
    <t>188 Paul Van Herck 1</t>
  </si>
  <si>
    <t>174 Brasschaat 2</t>
  </si>
  <si>
    <t>124 Deurne 2</t>
  </si>
  <si>
    <t>109 Borgerhout 3</t>
  </si>
  <si>
    <t>101 KASK 1</t>
  </si>
  <si>
    <t>260 Humbeek 2</t>
  </si>
  <si>
    <t>166 TSM 2</t>
  </si>
  <si>
    <t>601 CRELEL 4</t>
  </si>
  <si>
    <t>114 Mechelen 2</t>
  </si>
  <si>
    <t>130 Hoboken 4</t>
  </si>
  <si>
    <t>132 Oude God 3</t>
  </si>
  <si>
    <t>229 Woluwe 1</t>
  </si>
  <si>
    <t>174 Brasschaat 3</t>
  </si>
  <si>
    <t>230 Leuven 4</t>
  </si>
  <si>
    <t>143 Temse 2</t>
  </si>
  <si>
    <t>201 CREB 2</t>
  </si>
  <si>
    <t>128 Beveren 1</t>
  </si>
  <si>
    <t>209 Anderlecht 3</t>
  </si>
  <si>
    <t>462 Zottegem 3</t>
  </si>
  <si>
    <t>418 Geraardsbergen 1</t>
  </si>
  <si>
    <t>261 Opwijk 2</t>
  </si>
  <si>
    <t>425 Dendermonde 1</t>
  </si>
  <si>
    <t>174 Brasschaat 4</t>
  </si>
  <si>
    <t>417 Aalst 2</t>
  </si>
  <si>
    <t>143 Temse 3</t>
  </si>
  <si>
    <t>201 CREB 3</t>
  </si>
  <si>
    <t>240 Machelen 1</t>
  </si>
  <si>
    <t>952 Wavre 3</t>
  </si>
  <si>
    <t>244 Brussels CC 2</t>
  </si>
  <si>
    <t>548 Caissa Europe 2</t>
  </si>
  <si>
    <t>501 CREC 5</t>
  </si>
  <si>
    <t>229 Woluwe 2</t>
  </si>
  <si>
    <t>207 2 Fous Diogène 1</t>
  </si>
  <si>
    <t>533 Lessines 1</t>
  </si>
  <si>
    <t>521 Tournai 1</t>
  </si>
  <si>
    <t>201 CREB 4</t>
  </si>
  <si>
    <t>239 Boitsfort 3</t>
  </si>
  <si>
    <t>472 St.-Amandsberg 2</t>
  </si>
  <si>
    <t>430 Landegem 3</t>
  </si>
  <si>
    <t>475 Aalter 2</t>
  </si>
  <si>
    <t>462 Zottegem 4</t>
  </si>
  <si>
    <t>418 Geraardsbergen 2</t>
  </si>
  <si>
    <t>422 MSV 2</t>
  </si>
  <si>
    <t>403 Drie Torens 1</t>
  </si>
  <si>
    <t>471 Wachtebeke 3</t>
  </si>
  <si>
    <t>302 KISK 1</t>
  </si>
  <si>
    <t>460 Oudenaarde 1</t>
  </si>
  <si>
    <t>401 KGSRL 6</t>
  </si>
  <si>
    <t>402 Jean Jaurès 2</t>
  </si>
  <si>
    <t>301 KOSK 4</t>
  </si>
  <si>
    <t>430 Landegem 4</t>
  </si>
  <si>
    <t>352 Pion 68 1</t>
  </si>
  <si>
    <t>353 Wervik 1</t>
  </si>
  <si>
    <t>401 KGSRL 7</t>
  </si>
  <si>
    <t>305 Kortrijk 1</t>
  </si>
  <si>
    <t>322 Veurne 1</t>
  </si>
  <si>
    <t>307 Bredene 1</t>
  </si>
  <si>
    <t>302 KISK 2</t>
  </si>
  <si>
    <t>313 Waregem 2</t>
  </si>
  <si>
    <t>309 Roeselare 2</t>
  </si>
  <si>
    <t>351 Knokke 1</t>
  </si>
  <si>
    <t>301 KOSK 5</t>
  </si>
  <si>
    <t>304 Tielt 1</t>
  </si>
  <si>
    <t>303 KBSK 5</t>
  </si>
  <si>
    <t>340 Izegem 2</t>
  </si>
  <si>
    <t>403 Drie Torens 2</t>
  </si>
  <si>
    <t>307 Bredene 2</t>
  </si>
  <si>
    <t>478 FCH Zottegem 1</t>
  </si>
  <si>
    <t>401 KGSRL 8</t>
  </si>
  <si>
    <t>438 Deinze 1</t>
  </si>
  <si>
    <t>303 KBSK 6</t>
  </si>
  <si>
    <t>401 KGSRL 10</t>
  </si>
  <si>
    <t>422 MSV 3</t>
  </si>
  <si>
    <t>403 Drie Torens 3</t>
  </si>
  <si>
    <t>307 Bredene 3</t>
  </si>
  <si>
    <t>401 KGSRL 9</t>
  </si>
  <si>
    <t>000 BYE 5B</t>
  </si>
  <si>
    <t>541 Leuze 1</t>
  </si>
  <si>
    <t>511 La Louvière 1</t>
  </si>
  <si>
    <t>549 Saint-Ghislain 1</t>
  </si>
  <si>
    <t>901 Namur 4</t>
  </si>
  <si>
    <t>548 Caissa Europe 3</t>
  </si>
  <si>
    <t>000 BYE 5C</t>
  </si>
  <si>
    <t>514 Fontaine 5</t>
  </si>
  <si>
    <t>538 Fleurus 2</t>
  </si>
  <si>
    <t>518 Soignies 2</t>
  </si>
  <si>
    <t>909 Philippeville 2</t>
  </si>
  <si>
    <t>607 KSK Rochade 4</t>
  </si>
  <si>
    <t>618 Amay 5</t>
  </si>
  <si>
    <t>601 CRELEL 5</t>
  </si>
  <si>
    <t>901 Namur 5</t>
  </si>
  <si>
    <t>727 Midden-Limburg 3</t>
  </si>
  <si>
    <t>604 KSK47-Eynatten 6</t>
  </si>
  <si>
    <t>712 Landen 2</t>
  </si>
  <si>
    <t>514 Fontaine 6</t>
  </si>
  <si>
    <t>538 Fleurus 3</t>
  </si>
  <si>
    <t>810 Marche 2</t>
  </si>
  <si>
    <t>627 Wirtzfeld 4</t>
  </si>
  <si>
    <t>607 KSK Rochade 5</t>
  </si>
  <si>
    <t>666 666 1</t>
  </si>
  <si>
    <t>601 CRELEL 6</t>
  </si>
  <si>
    <t>641 Malmedy 1</t>
  </si>
  <si>
    <t>727 Midden-Limburg 4</t>
  </si>
  <si>
    <t>703 Eisden/MSK-Dilsen 3</t>
  </si>
  <si>
    <t>609 Seraing 1</t>
  </si>
  <si>
    <t>622 Herve 2</t>
  </si>
  <si>
    <t>627 Wirtzfeld 5</t>
  </si>
  <si>
    <t>619 Welkenraedt 2</t>
  </si>
  <si>
    <t>607 KSK Rochade 6</t>
  </si>
  <si>
    <t>244 Brussels CC 3</t>
  </si>
  <si>
    <t>601 CRELEL 7</t>
  </si>
  <si>
    <t>232 DK Leuven 1</t>
  </si>
  <si>
    <t>226 Europchess 3</t>
  </si>
  <si>
    <t>712 Landen 3</t>
  </si>
  <si>
    <t>230 Leuven 5</t>
  </si>
  <si>
    <t>204 Excelsior 1</t>
  </si>
  <si>
    <t>627 Wirtzfeld 6</t>
  </si>
  <si>
    <t>121 Turnhout 1</t>
  </si>
  <si>
    <t>714 Overpelt 2</t>
  </si>
  <si>
    <t>114 Mechelen 3</t>
  </si>
  <si>
    <t>135 Geel 3</t>
  </si>
  <si>
    <t>174 Brasschaat 5</t>
  </si>
  <si>
    <t>124 Deurne 3</t>
  </si>
  <si>
    <t>134 Schilde 1</t>
  </si>
  <si>
    <t>176 Westerlo 2</t>
  </si>
  <si>
    <t>166 TSM 3</t>
  </si>
  <si>
    <t>114 Mechelen 4</t>
  </si>
  <si>
    <t>192 Lier 1</t>
  </si>
  <si>
    <t>132 Oude God 5</t>
  </si>
  <si>
    <t>135 Geel 4</t>
  </si>
  <si>
    <t>174 Brasschaat 6</t>
  </si>
  <si>
    <t>124 Deurne 4</t>
  </si>
  <si>
    <t>193 Boom 1</t>
  </si>
  <si>
    <t>172 Willebroek 1</t>
  </si>
  <si>
    <t>132 Oude God 6</t>
  </si>
  <si>
    <t>410 St.-Niklaas 1</t>
  </si>
  <si>
    <t>174 Brasschaat 7</t>
  </si>
  <si>
    <t>143 Temse 4</t>
  </si>
  <si>
    <t>190 Burcht 2</t>
  </si>
  <si>
    <t>114 Mechelen 6</t>
  </si>
  <si>
    <t>401 KGSRL 11</t>
  </si>
  <si>
    <t>132 Oude God 7</t>
  </si>
  <si>
    <t>261 Opwijk 3</t>
  </si>
  <si>
    <t>410 St.-Niklaas 2</t>
  </si>
  <si>
    <t>401 KGSRL 12</t>
  </si>
  <si>
    <t>472 St.-Amandsberg 3</t>
  </si>
  <si>
    <t>432 Wetteren 2</t>
  </si>
  <si>
    <t>462 Zottegem 5</t>
  </si>
  <si>
    <t>401 KGSRL 14</t>
  </si>
  <si>
    <t>401 KGSRL 13</t>
  </si>
  <si>
    <t>465 Artevelde 2</t>
  </si>
  <si>
    <t>541 Leuze 2</t>
  </si>
  <si>
    <t>207 2 Fous Diogène 2</t>
  </si>
  <si>
    <t>226 Europchess 4</t>
  </si>
  <si>
    <t>1ste afdeling</t>
  </si>
  <si>
    <t>2de - 3de - 4de afdeling</t>
  </si>
  <si>
    <t>607 KSK Rochade 7</t>
  </si>
  <si>
    <t>641 Malmedy 2</t>
  </si>
  <si>
    <t>902 Auvelais 1</t>
  </si>
  <si>
    <t>810 Marche 3</t>
  </si>
  <si>
    <t>902 Auvelais 2</t>
  </si>
  <si>
    <t>322 Veurne 2</t>
  </si>
  <si>
    <t>462 Zottegem 6</t>
  </si>
  <si>
    <t>471 Wachtebeke 4</t>
  </si>
  <si>
    <t>432 Wetteren 3</t>
  </si>
  <si>
    <t>462 Zottegem 7</t>
  </si>
  <si>
    <t>418 Geraardsbergen 3</t>
  </si>
  <si>
    <t>462 Zottegem 8</t>
  </si>
  <si>
    <t>401 KGSRL 15</t>
  </si>
  <si>
    <t>143 Temse 5</t>
  </si>
  <si>
    <t>231 DT Leuven 1</t>
  </si>
  <si>
    <t>261 Opwijk 4</t>
  </si>
  <si>
    <t>231 DT Leuven 2</t>
  </si>
  <si>
    <t>232 DK Leuven 2</t>
  </si>
  <si>
    <t>101 KASK 2</t>
  </si>
  <si>
    <t>192 Lier 2</t>
  </si>
  <si>
    <t>713 Leopoldsburg 1</t>
  </si>
  <si>
    <t>130 Hoboken 5</t>
  </si>
  <si>
    <t>114 Mechelen 7</t>
  </si>
  <si>
    <t>436 LSV-Chesspirant 1</t>
  </si>
  <si>
    <t>436 LSV-Chesspirant 2</t>
  </si>
  <si>
    <t>436 LSV-Chesspirant 3</t>
  </si>
  <si>
    <t>436 LSV-Chesspirant 4</t>
  </si>
  <si>
    <t>436 LSV-Chesspirant 5</t>
  </si>
  <si>
    <t>436 LSV-Chesspirant 6</t>
  </si>
  <si>
    <t>436 LSV-Chesspirant 7</t>
  </si>
  <si>
    <t>Afdeling/reeks</t>
  </si>
  <si>
    <t>Eerste seizoen</t>
  </si>
  <si>
    <t>Tweede seizoen</t>
  </si>
  <si>
    <t>2013-2014</t>
  </si>
  <si>
    <t>2014-2015</t>
  </si>
  <si>
    <t>3A</t>
  </si>
  <si>
    <t>Indien in deze reeksen één van deze ploegen kampioen worden, mag deze niet promoveren naar een hogere afdeling.</t>
  </si>
  <si>
    <t>Deze regeling van promotie geldt ook voor ploegen die kampioen worden in tweede afdeling en er reeds een ploeg van</t>
  </si>
  <si>
    <t>NL</t>
  </si>
  <si>
    <t>FR</t>
  </si>
  <si>
    <t>Sa place dans la division plus haute sera occupée sur base du meilleur deuxième de cette division (art. 32.g).</t>
  </si>
  <si>
    <t>Haar plaats in de hogere afdeling wordt dan ingenomen op basis van de beste tweedes uit die afdeling (art. 32.g).</t>
  </si>
  <si>
    <t>Lijst van ploegen die niet mogen promoveren vanwege hun vrijwillige degradatie (art. 32.i)</t>
  </si>
  <si>
    <t>dezelfde club in eerste afdeling speelt en die dus niet mag stijgen (art. 32.h).</t>
  </si>
  <si>
    <t>Si dans ces séries une de ces équipes devient champion, alors elle ne peut pas monter vers une division plus haute.</t>
  </si>
  <si>
    <t>Cette règle de promotion s'appliquera également dans le cas où une équipe devient champion d'un cercle qui</t>
  </si>
  <si>
    <t>déjà a une équipe en première division et qui donc ne peut pas faire monter l'équipe championne (art. 32.h).</t>
  </si>
  <si>
    <t>508 Estaimpuis 1</t>
  </si>
  <si>
    <t>508 Estaimpuis 2</t>
  </si>
  <si>
    <t>508 Estaimpuis 3</t>
  </si>
  <si>
    <t>548 Caissa Europe 4</t>
  </si>
  <si>
    <t>INTERCLUBS NATIONAUX 2014-2015</t>
  </si>
  <si>
    <t>NATIONALE INTERCLUBS 2014-2015</t>
  </si>
  <si>
    <t>525 Anderlues 1</t>
  </si>
  <si>
    <t>521 Tournai 2</t>
  </si>
  <si>
    <t>278 Pantin 1</t>
  </si>
  <si>
    <t>208 Saint-Josse 1</t>
  </si>
  <si>
    <t>128 Beveren 2</t>
  </si>
  <si>
    <t>114 Mechelen 8</t>
  </si>
  <si>
    <t>525 Anderlues 2</t>
  </si>
  <si>
    <t>162 Mol 1</t>
  </si>
  <si>
    <t>192 Lier 3</t>
  </si>
  <si>
    <t>518 Soignies 3</t>
  </si>
  <si>
    <t>601 CRELEL 8</t>
  </si>
  <si>
    <t>176 Westerlo 3</t>
  </si>
  <si>
    <t>627 Wirtzfeld 7</t>
  </si>
  <si>
    <t>901 Namur 6</t>
  </si>
  <si>
    <t>Le cercle avec deux équipes dans la même série prévoit que la rencontre commune sera jouée avant ou à la première ronde !</t>
  </si>
  <si>
    <t>De club met twee ploegen in dezelfde reeks zorgt ervoor dat de gemeenschappelijke ronde voor of tijdens ronde 1 gespeeld wordt !</t>
  </si>
  <si>
    <t>22/03/2015 - 29/03/2015</t>
  </si>
  <si>
    <t>(1)               (2-3-4-5)</t>
  </si>
  <si>
    <t>De kampioen promoveert.</t>
  </si>
  <si>
    <t>De 11de en de 12de dalen.</t>
  </si>
  <si>
    <t>De kampioen promoveert</t>
  </si>
  <si>
    <t>De 4 beste tweedes promoveren.</t>
  </si>
  <si>
    <t>Le 11ième et le 12ième descendent.</t>
  </si>
  <si>
    <t>Le champion monte.</t>
  </si>
  <si>
    <t>Les 4 meilleurs deuxièmes montent.</t>
  </si>
  <si>
    <t>2015-2016</t>
  </si>
  <si>
    <t>5C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</si>
  <si>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</si>
  <si>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</si>
  <si>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</si>
  <si>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</si>
  <si>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</si>
  <si>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114 Mechelen 5</t>
  </si>
  <si>
    <t>231 DT Leuven 3</t>
  </si>
  <si>
    <t>260 Humbeek 3</t>
  </si>
  <si>
    <t>278 Pantin 2</t>
  </si>
  <si>
    <t>204 Excelsior 2</t>
  </si>
  <si>
    <t>132 Oude God 4</t>
  </si>
  <si>
    <t>239 Boitsfort 4</t>
  </si>
  <si>
    <t>207 2 Fous Diogène 3</t>
  </si>
  <si>
    <t>232 DK Leuven 3</t>
  </si>
  <si>
    <t>230 Leuven 6</t>
  </si>
  <si>
    <t>240 Machelen 2</t>
  </si>
  <si>
    <t>244 Brussels CC 4</t>
  </si>
  <si>
    <t>B</t>
  </si>
  <si>
    <t>C</t>
  </si>
  <si>
    <t>Op vraag van KGSRL voor een betere spreiding van het aantal ploegen bij thuiswedstrijden.</t>
  </si>
  <si>
    <t>F</t>
  </si>
  <si>
    <t>H</t>
  </si>
  <si>
    <t>Op vraag van DT Leuven om gezamenlijk thuis en uit te kunnen spelen.</t>
  </si>
  <si>
    <t>000 BYE 5H --&gt; 000 BYE 5F</t>
  </si>
  <si>
    <t>000 BYE 5F</t>
  </si>
  <si>
    <t>(Version/versie 3: 18/08/2014)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</si>
</sst>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Fill="1"/>
    <xf numFmtId="0" fontId="9" fillId="4" borderId="0" xfId="0" applyFont="1" applyFill="1"/>
    <xf numFmtId="0" fontId="4" fillId="4" borderId="0" xfId="0" applyFont="1" applyFill="1"/>
    <xf numFmtId="0" fontId="0" fillId="4" borderId="0" xfId="0" applyFill="1"/>
    <xf numFmtId="14" fontId="4" fillId="0" borderId="0" xfId="0" applyNumberFormat="1" applyFont="1"/>
    <xf numFmtId="0" fontId="4" fillId="5" borderId="0" xfId="0" applyFont="1" applyFill="1"/>
    <xf numFmtId="0" fontId="9" fillId="5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M104"/>
  <sheetViews>
    <sheetView tabSelected="1" zoomScaleNormal="100" workbookViewId="0">
      <selection sqref="A1:K1"/>
    </sheetView>
  </sheetViews>
  <sheetFormatPr defaultRowHeight="12.75" x14ac:dyDescent="0.2"/>
  <cols>
    <col min="1" max="1" width="4" bestFit="1" customWidth="1"/>
    <col min="2" max="2" width="22.42578125" bestFit="1" customWidth="1"/>
    <col min="3" max="3" width="1.85546875" customWidth="1"/>
    <col min="4" max="4" width="4" bestFit="1" customWidth="1"/>
    <col min="5" max="5" width="22.42578125" bestFit="1" customWidth="1"/>
    <col min="6" max="6" width="1.85546875" customWidth="1"/>
    <col min="7" max="7" width="4" bestFit="1" customWidth="1"/>
    <col min="8" max="8" width="22.7109375" bestFit="1" customWidth="1"/>
    <col min="9" max="9" width="1.85546875" customWidth="1"/>
    <col min="10" max="10" width="4" bestFit="1" customWidth="1"/>
    <col min="11" max="11" width="22.42578125" bestFit="1" customWidth="1"/>
  </cols>
  <sheetData>
    <row r="1" spans="1:11" ht="27.75" x14ac:dyDescent="0.4">
      <c r="A1" s="31" t="s">
        <v>446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27.75" x14ac:dyDescent="0.4">
      <c r="A2" s="31" t="s">
        <v>447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ht="26.25" x14ac:dyDescent="0.4">
      <c r="C3" s="33" t="s">
        <v>500</v>
      </c>
      <c r="D3" s="33"/>
      <c r="E3" s="33"/>
      <c r="F3" s="33"/>
      <c r="G3" s="33"/>
      <c r="H3" s="33"/>
    </row>
    <row r="5" spans="1:11" x14ac:dyDescent="0.2">
      <c r="A5" s="29" t="s">
        <v>0</v>
      </c>
      <c r="B5" s="29"/>
      <c r="C5" s="21"/>
      <c r="D5" s="21"/>
      <c r="E5" s="21"/>
      <c r="F5" s="21"/>
      <c r="G5" s="29" t="s">
        <v>1</v>
      </c>
      <c r="H5" s="29"/>
      <c r="I5" s="21"/>
      <c r="J5" s="29" t="s">
        <v>2</v>
      </c>
      <c r="K5" s="29"/>
    </row>
    <row r="6" spans="1:11" x14ac:dyDescent="0.2">
      <c r="A6" s="21">
        <v>1</v>
      </c>
      <c r="B6" s="21" t="s">
        <v>130</v>
      </c>
      <c r="C6" s="21"/>
      <c r="D6" s="21"/>
      <c r="E6" s="21"/>
      <c r="F6" s="21"/>
      <c r="G6" s="21">
        <v>1</v>
      </c>
      <c r="H6" s="21" t="s">
        <v>142</v>
      </c>
      <c r="I6" s="21"/>
      <c r="J6" s="21">
        <v>1</v>
      </c>
      <c r="K6" s="21" t="s">
        <v>154</v>
      </c>
    </row>
    <row r="7" spans="1:11" x14ac:dyDescent="0.2">
      <c r="A7" s="21">
        <v>2</v>
      </c>
      <c r="B7" s="8" t="s">
        <v>162</v>
      </c>
      <c r="C7" s="21"/>
      <c r="D7" s="21"/>
      <c r="E7" s="21"/>
      <c r="F7" s="21"/>
      <c r="G7" s="21">
        <v>2</v>
      </c>
      <c r="H7" s="21" t="s">
        <v>143</v>
      </c>
      <c r="I7" s="21"/>
      <c r="J7" s="21">
        <v>2</v>
      </c>
      <c r="K7" s="8" t="s">
        <v>159</v>
      </c>
    </row>
    <row r="8" spans="1:11" x14ac:dyDescent="0.2">
      <c r="A8" s="21">
        <v>3</v>
      </c>
      <c r="B8" s="8" t="s">
        <v>135</v>
      </c>
      <c r="C8" s="21"/>
      <c r="D8" s="21"/>
      <c r="E8" s="21"/>
      <c r="F8" s="21"/>
      <c r="G8" s="21">
        <v>3</v>
      </c>
      <c r="H8" s="21" t="s">
        <v>136</v>
      </c>
      <c r="I8" s="21"/>
      <c r="J8" s="21">
        <v>3</v>
      </c>
      <c r="K8" s="21" t="s">
        <v>161</v>
      </c>
    </row>
    <row r="9" spans="1:11" x14ac:dyDescent="0.2">
      <c r="A9" s="21">
        <v>4</v>
      </c>
      <c r="B9" s="21" t="s">
        <v>134</v>
      </c>
      <c r="C9" s="21"/>
      <c r="D9" s="21"/>
      <c r="E9" s="21"/>
      <c r="F9" s="21"/>
      <c r="G9" s="21">
        <v>4</v>
      </c>
      <c r="H9" s="21" t="s">
        <v>152</v>
      </c>
      <c r="I9" s="21"/>
      <c r="J9" s="21">
        <v>4</v>
      </c>
      <c r="K9" s="21" t="s">
        <v>177</v>
      </c>
    </row>
    <row r="10" spans="1:11" x14ac:dyDescent="0.2">
      <c r="A10" s="21">
        <v>5</v>
      </c>
      <c r="B10" s="21" t="s">
        <v>139</v>
      </c>
      <c r="C10" s="21"/>
      <c r="D10" s="21"/>
      <c r="E10" s="21"/>
      <c r="F10" s="21"/>
      <c r="G10" s="21">
        <v>5</v>
      </c>
      <c r="H10" s="21" t="s">
        <v>147</v>
      </c>
      <c r="I10" s="21"/>
      <c r="J10" s="21">
        <v>5</v>
      </c>
      <c r="K10" s="21" t="s">
        <v>133</v>
      </c>
    </row>
    <row r="11" spans="1:11" x14ac:dyDescent="0.2">
      <c r="A11" s="21">
        <v>6</v>
      </c>
      <c r="B11" s="21" t="s">
        <v>131</v>
      </c>
      <c r="C11" s="21"/>
      <c r="D11" s="21"/>
      <c r="E11" s="21"/>
      <c r="F11" s="21"/>
      <c r="G11" s="21">
        <v>6</v>
      </c>
      <c r="H11" s="8" t="s">
        <v>202</v>
      </c>
      <c r="I11" s="21"/>
      <c r="J11" s="21">
        <v>6</v>
      </c>
      <c r="K11" s="8" t="s">
        <v>182</v>
      </c>
    </row>
    <row r="12" spans="1:11" x14ac:dyDescent="0.2">
      <c r="A12" s="21">
        <v>7</v>
      </c>
      <c r="B12" s="21" t="s">
        <v>157</v>
      </c>
      <c r="C12" s="21"/>
      <c r="D12" s="21"/>
      <c r="E12" s="21"/>
      <c r="F12" s="21"/>
      <c r="G12" s="21">
        <v>7</v>
      </c>
      <c r="H12" s="21" t="s">
        <v>132</v>
      </c>
      <c r="I12" s="21"/>
      <c r="J12" s="21">
        <v>7</v>
      </c>
      <c r="K12" s="21" t="s">
        <v>160</v>
      </c>
    </row>
    <row r="13" spans="1:11" x14ac:dyDescent="0.2">
      <c r="A13" s="21">
        <v>8</v>
      </c>
      <c r="B13" s="21" t="s">
        <v>141</v>
      </c>
      <c r="C13" s="21"/>
      <c r="D13" s="21"/>
      <c r="E13" s="21"/>
      <c r="F13" s="21"/>
      <c r="G13" s="21">
        <v>8</v>
      </c>
      <c r="H13" s="8" t="s">
        <v>149</v>
      </c>
      <c r="I13" s="21"/>
      <c r="J13" s="21">
        <v>8</v>
      </c>
      <c r="K13" s="21" t="s">
        <v>184</v>
      </c>
    </row>
    <row r="14" spans="1:11" x14ac:dyDescent="0.2">
      <c r="A14" s="21">
        <v>9</v>
      </c>
      <c r="B14" s="21" t="s">
        <v>144</v>
      </c>
      <c r="C14" s="21"/>
      <c r="D14" s="21"/>
      <c r="E14" s="21"/>
      <c r="F14" s="21"/>
      <c r="G14" s="21">
        <v>9</v>
      </c>
      <c r="H14" s="21" t="s">
        <v>146</v>
      </c>
      <c r="I14" s="21"/>
      <c r="J14" s="21">
        <v>9</v>
      </c>
      <c r="K14" s="21" t="s">
        <v>158</v>
      </c>
    </row>
    <row r="15" spans="1:11" x14ac:dyDescent="0.2">
      <c r="A15" s="21">
        <v>10</v>
      </c>
      <c r="B15" s="21" t="s">
        <v>140</v>
      </c>
      <c r="C15" s="21"/>
      <c r="D15" s="21"/>
      <c r="E15" s="21"/>
      <c r="F15" s="21"/>
      <c r="G15" s="21">
        <v>10</v>
      </c>
      <c r="H15" s="21" t="s">
        <v>150</v>
      </c>
      <c r="I15" s="21"/>
      <c r="J15" s="21">
        <v>10</v>
      </c>
      <c r="K15" s="21" t="s">
        <v>164</v>
      </c>
    </row>
    <row r="16" spans="1:11" x14ac:dyDescent="0.2">
      <c r="A16" s="21">
        <v>11</v>
      </c>
      <c r="B16" s="21" t="s">
        <v>145</v>
      </c>
      <c r="C16" s="21"/>
      <c r="D16" s="21"/>
      <c r="E16" s="21"/>
      <c r="F16" s="21"/>
      <c r="G16" s="21">
        <v>11</v>
      </c>
      <c r="H16" s="21" t="s">
        <v>151</v>
      </c>
      <c r="I16" s="21"/>
      <c r="J16" s="21">
        <v>11</v>
      </c>
      <c r="K16" s="21" t="s">
        <v>165</v>
      </c>
    </row>
    <row r="17" spans="1:13" x14ac:dyDescent="0.2">
      <c r="A17" s="21">
        <v>12</v>
      </c>
      <c r="B17" s="8" t="s">
        <v>137</v>
      </c>
      <c r="C17" s="21"/>
      <c r="D17" s="21"/>
      <c r="E17" s="21"/>
      <c r="F17" s="21"/>
      <c r="G17" s="21">
        <v>12</v>
      </c>
      <c r="H17" s="21" t="s">
        <v>196</v>
      </c>
      <c r="I17" s="21"/>
      <c r="J17" s="21">
        <v>12</v>
      </c>
      <c r="K17" s="21" t="s">
        <v>138</v>
      </c>
    </row>
    <row r="18" spans="1:13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3" x14ac:dyDescent="0.2">
      <c r="A19" s="29" t="s">
        <v>3</v>
      </c>
      <c r="B19" s="29"/>
      <c r="C19" s="21"/>
      <c r="D19" s="29" t="s">
        <v>4</v>
      </c>
      <c r="E19" s="29"/>
      <c r="F19" s="21"/>
      <c r="G19" s="29" t="s">
        <v>5</v>
      </c>
      <c r="H19" s="29"/>
      <c r="I19" s="21"/>
      <c r="J19" s="29" t="s">
        <v>6</v>
      </c>
      <c r="K19" s="29"/>
    </row>
    <row r="20" spans="1:13" x14ac:dyDescent="0.2">
      <c r="A20" s="21">
        <v>1</v>
      </c>
      <c r="B20" s="21" t="s">
        <v>166</v>
      </c>
      <c r="C20" s="21"/>
      <c r="D20" s="21">
        <v>1</v>
      </c>
      <c r="E20" s="22" t="s">
        <v>282</v>
      </c>
      <c r="F20" s="21"/>
      <c r="G20" s="21">
        <v>1</v>
      </c>
      <c r="H20" s="22" t="s">
        <v>192</v>
      </c>
      <c r="I20" s="21"/>
      <c r="J20" s="21">
        <v>1</v>
      </c>
      <c r="K20" s="8" t="s">
        <v>201</v>
      </c>
    </row>
    <row r="21" spans="1:13" x14ac:dyDescent="0.2">
      <c r="A21" s="21">
        <v>2</v>
      </c>
      <c r="B21" s="22" t="s">
        <v>178</v>
      </c>
      <c r="C21" s="22"/>
      <c r="D21" s="22">
        <v>2</v>
      </c>
      <c r="E21" s="22" t="s">
        <v>253</v>
      </c>
      <c r="F21" s="22"/>
      <c r="G21" s="22">
        <v>2</v>
      </c>
      <c r="H21" s="22" t="s">
        <v>263</v>
      </c>
      <c r="I21" s="22"/>
      <c r="J21" s="22">
        <v>2</v>
      </c>
      <c r="K21" s="14" t="s">
        <v>231</v>
      </c>
    </row>
    <row r="22" spans="1:13" x14ac:dyDescent="0.2">
      <c r="A22" s="21">
        <v>3</v>
      </c>
      <c r="B22" s="22" t="s">
        <v>293</v>
      </c>
      <c r="C22" s="22"/>
      <c r="D22" s="22">
        <v>3</v>
      </c>
      <c r="E22" s="22" t="s">
        <v>173</v>
      </c>
      <c r="F22" s="22"/>
      <c r="G22" s="22">
        <v>3</v>
      </c>
      <c r="H22" s="22" t="s">
        <v>189</v>
      </c>
      <c r="I22" s="22"/>
      <c r="J22" s="22">
        <v>3</v>
      </c>
      <c r="K22" s="14" t="s">
        <v>206</v>
      </c>
    </row>
    <row r="23" spans="1:13" x14ac:dyDescent="0.2">
      <c r="A23" s="21">
        <v>4</v>
      </c>
      <c r="B23" s="22" t="s">
        <v>176</v>
      </c>
      <c r="C23" s="22"/>
      <c r="D23" s="22">
        <v>4</v>
      </c>
      <c r="E23" s="22" t="s">
        <v>187</v>
      </c>
      <c r="F23" s="22"/>
      <c r="G23" s="22">
        <v>4</v>
      </c>
      <c r="H23" s="22" t="s">
        <v>188</v>
      </c>
      <c r="I23" s="22"/>
      <c r="J23" s="22">
        <v>4</v>
      </c>
      <c r="K23" s="22" t="s">
        <v>195</v>
      </c>
    </row>
    <row r="24" spans="1:13" x14ac:dyDescent="0.2">
      <c r="A24" s="21">
        <v>5</v>
      </c>
      <c r="B24" s="22" t="s">
        <v>180</v>
      </c>
      <c r="C24" s="22"/>
      <c r="D24" s="22">
        <v>5</v>
      </c>
      <c r="E24" s="22" t="s">
        <v>186</v>
      </c>
      <c r="F24" s="22"/>
      <c r="G24" s="22">
        <v>5</v>
      </c>
      <c r="H24" s="22" t="s">
        <v>194</v>
      </c>
      <c r="I24" s="22"/>
      <c r="J24" s="22">
        <v>5</v>
      </c>
      <c r="K24" s="22" t="s">
        <v>222</v>
      </c>
      <c r="M24" s="1"/>
    </row>
    <row r="25" spans="1:13" x14ac:dyDescent="0.2">
      <c r="A25" s="21">
        <v>6</v>
      </c>
      <c r="B25" s="22" t="s">
        <v>227</v>
      </c>
      <c r="C25" s="22"/>
      <c r="D25" s="22">
        <v>6</v>
      </c>
      <c r="E25" s="14" t="s">
        <v>155</v>
      </c>
      <c r="F25" s="22"/>
      <c r="G25" s="22">
        <v>6</v>
      </c>
      <c r="H25" s="14" t="s">
        <v>200</v>
      </c>
      <c r="I25" s="22"/>
      <c r="J25" s="22">
        <v>6</v>
      </c>
      <c r="K25" s="14" t="s">
        <v>219</v>
      </c>
    </row>
    <row r="26" spans="1:13" x14ac:dyDescent="0.2">
      <c r="A26" s="21">
        <v>7</v>
      </c>
      <c r="B26" s="22" t="s">
        <v>163</v>
      </c>
      <c r="C26" s="22"/>
      <c r="D26" s="22">
        <v>7</v>
      </c>
      <c r="E26" s="22" t="s">
        <v>168</v>
      </c>
      <c r="F26" s="22"/>
      <c r="G26" s="22">
        <v>7</v>
      </c>
      <c r="H26" s="22" t="s">
        <v>191</v>
      </c>
      <c r="I26" s="22"/>
      <c r="J26" s="22">
        <v>7</v>
      </c>
      <c r="K26" s="22" t="s">
        <v>205</v>
      </c>
    </row>
    <row r="27" spans="1:13" x14ac:dyDescent="0.2">
      <c r="A27" s="21">
        <v>8</v>
      </c>
      <c r="B27" s="22" t="s">
        <v>156</v>
      </c>
      <c r="C27" s="22"/>
      <c r="D27" s="22">
        <v>8</v>
      </c>
      <c r="E27" s="22" t="s">
        <v>240</v>
      </c>
      <c r="F27" s="22"/>
      <c r="G27" s="22">
        <v>8</v>
      </c>
      <c r="H27" s="22" t="s">
        <v>153</v>
      </c>
      <c r="I27" s="22"/>
      <c r="J27" s="22">
        <v>8</v>
      </c>
      <c r="K27" s="14" t="s">
        <v>207</v>
      </c>
    </row>
    <row r="28" spans="1:13" x14ac:dyDescent="0.2">
      <c r="A28" s="21">
        <v>9</v>
      </c>
      <c r="B28" s="22" t="s">
        <v>175</v>
      </c>
      <c r="C28" s="22"/>
      <c r="D28" s="22">
        <v>9</v>
      </c>
      <c r="E28" s="22" t="s">
        <v>418</v>
      </c>
      <c r="F28" s="22"/>
      <c r="G28" s="22">
        <v>9</v>
      </c>
      <c r="H28" s="22" t="s">
        <v>215</v>
      </c>
      <c r="I28" s="22"/>
      <c r="J28" s="22">
        <v>9</v>
      </c>
      <c r="K28" s="22" t="s">
        <v>225</v>
      </c>
    </row>
    <row r="29" spans="1:13" x14ac:dyDescent="0.2">
      <c r="A29" s="21">
        <v>10</v>
      </c>
      <c r="B29" s="22" t="s">
        <v>170</v>
      </c>
      <c r="C29" s="22"/>
      <c r="D29" s="22">
        <v>10</v>
      </c>
      <c r="E29" s="22" t="s">
        <v>174</v>
      </c>
      <c r="F29" s="22"/>
      <c r="G29" s="22">
        <v>10</v>
      </c>
      <c r="H29" s="22" t="s">
        <v>197</v>
      </c>
      <c r="I29" s="22"/>
      <c r="J29" s="22">
        <v>10</v>
      </c>
      <c r="K29" s="22" t="s">
        <v>211</v>
      </c>
    </row>
    <row r="30" spans="1:13" x14ac:dyDescent="0.2">
      <c r="A30" s="21">
        <v>11</v>
      </c>
      <c r="B30" s="22" t="s">
        <v>284</v>
      </c>
      <c r="C30" s="22"/>
      <c r="D30" s="22">
        <v>11</v>
      </c>
      <c r="E30" s="22" t="s">
        <v>171</v>
      </c>
      <c r="F30" s="22"/>
      <c r="G30" s="22">
        <v>11</v>
      </c>
      <c r="H30" s="22" t="s">
        <v>148</v>
      </c>
      <c r="I30" s="22"/>
      <c r="J30" s="22">
        <v>11</v>
      </c>
      <c r="K30" s="22" t="s">
        <v>199</v>
      </c>
    </row>
    <row r="31" spans="1:13" x14ac:dyDescent="0.2">
      <c r="A31" s="21">
        <v>12</v>
      </c>
      <c r="B31" s="22" t="s">
        <v>167</v>
      </c>
      <c r="C31" s="22"/>
      <c r="D31" s="22">
        <v>12</v>
      </c>
      <c r="E31" s="22" t="s">
        <v>179</v>
      </c>
      <c r="F31" s="22"/>
      <c r="G31" s="22">
        <v>12</v>
      </c>
      <c r="H31" s="22" t="s">
        <v>268</v>
      </c>
      <c r="I31" s="22"/>
      <c r="J31" s="22">
        <v>12</v>
      </c>
      <c r="K31" s="22" t="s">
        <v>208</v>
      </c>
    </row>
    <row r="32" spans="1:13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3" x14ac:dyDescent="0.2">
      <c r="A33" s="29" t="s">
        <v>7</v>
      </c>
      <c r="B33" s="29"/>
      <c r="C33" s="21"/>
      <c r="D33" s="29" t="s">
        <v>8</v>
      </c>
      <c r="E33" s="29"/>
      <c r="F33" s="21"/>
      <c r="G33" s="29" t="s">
        <v>9</v>
      </c>
      <c r="H33" s="29"/>
      <c r="I33" s="21"/>
      <c r="J33" s="29" t="s">
        <v>10</v>
      </c>
      <c r="K33" s="29"/>
    </row>
    <row r="34" spans="1:13" x14ac:dyDescent="0.2">
      <c r="A34" s="21">
        <v>1</v>
      </c>
      <c r="B34" s="21" t="s">
        <v>299</v>
      </c>
      <c r="C34" s="21"/>
      <c r="D34" s="21">
        <v>1</v>
      </c>
      <c r="E34" s="21" t="s">
        <v>304</v>
      </c>
      <c r="F34" s="21"/>
      <c r="G34" s="21">
        <v>1</v>
      </c>
      <c r="H34" s="22" t="s">
        <v>239</v>
      </c>
      <c r="I34" s="21"/>
      <c r="J34" s="21">
        <v>1</v>
      </c>
      <c r="K34" s="8" t="s">
        <v>272</v>
      </c>
    </row>
    <row r="35" spans="1:13" x14ac:dyDescent="0.2">
      <c r="A35" s="21">
        <v>2</v>
      </c>
      <c r="B35" s="22" t="s">
        <v>172</v>
      </c>
      <c r="C35" s="22"/>
      <c r="D35" s="22">
        <v>2</v>
      </c>
      <c r="E35" s="22" t="s">
        <v>258</v>
      </c>
      <c r="F35" s="22"/>
      <c r="G35" s="22">
        <v>2</v>
      </c>
      <c r="H35" s="22" t="s">
        <v>259</v>
      </c>
      <c r="I35" s="22"/>
      <c r="J35" s="22">
        <v>2</v>
      </c>
      <c r="K35" s="14" t="s">
        <v>280</v>
      </c>
    </row>
    <row r="36" spans="1:13" s="1" customFormat="1" x14ac:dyDescent="0.2">
      <c r="A36" s="21">
        <v>3</v>
      </c>
      <c r="B36" s="22" t="s">
        <v>295</v>
      </c>
      <c r="C36" s="22"/>
      <c r="D36" s="22">
        <v>3</v>
      </c>
      <c r="E36" s="22" t="s">
        <v>283</v>
      </c>
      <c r="F36" s="22"/>
      <c r="G36" s="22">
        <v>3</v>
      </c>
      <c r="H36" s="22" t="s">
        <v>181</v>
      </c>
      <c r="I36" s="22"/>
      <c r="J36" s="22">
        <v>3</v>
      </c>
      <c r="K36" s="14" t="s">
        <v>198</v>
      </c>
    </row>
    <row r="37" spans="1:13" s="1" customFormat="1" x14ac:dyDescent="0.2">
      <c r="A37" s="21">
        <v>4</v>
      </c>
      <c r="B37" s="22" t="s">
        <v>290</v>
      </c>
      <c r="C37" s="22"/>
      <c r="D37" s="22">
        <v>4</v>
      </c>
      <c r="E37" s="22" t="s">
        <v>286</v>
      </c>
      <c r="F37" s="22"/>
      <c r="G37" s="22">
        <v>4</v>
      </c>
      <c r="H37" s="27" t="s">
        <v>292</v>
      </c>
      <c r="I37" s="22"/>
      <c r="J37" s="22">
        <v>4</v>
      </c>
      <c r="K37" s="22" t="s">
        <v>254</v>
      </c>
      <c r="M37" s="22"/>
    </row>
    <row r="38" spans="1:13" s="1" customFormat="1" x14ac:dyDescent="0.2">
      <c r="A38" s="21">
        <v>5</v>
      </c>
      <c r="B38" s="22" t="s">
        <v>257</v>
      </c>
      <c r="C38" s="22"/>
      <c r="D38" s="22">
        <v>5</v>
      </c>
      <c r="E38" s="22" t="s">
        <v>279</v>
      </c>
      <c r="F38" s="22"/>
      <c r="G38" s="22">
        <v>5</v>
      </c>
      <c r="H38" s="22" t="s">
        <v>386</v>
      </c>
      <c r="I38" s="22"/>
      <c r="J38" s="22">
        <v>5</v>
      </c>
      <c r="K38" s="22" t="s">
        <v>306</v>
      </c>
    </row>
    <row r="39" spans="1:13" s="1" customFormat="1" x14ac:dyDescent="0.2">
      <c r="A39" s="21">
        <v>6</v>
      </c>
      <c r="B39" s="22" t="s">
        <v>442</v>
      </c>
      <c r="C39" s="22"/>
      <c r="D39" s="22">
        <v>6</v>
      </c>
      <c r="E39" s="28" t="s">
        <v>260</v>
      </c>
      <c r="F39" s="22"/>
      <c r="G39" s="22">
        <v>6</v>
      </c>
      <c r="H39" s="14" t="s">
        <v>238</v>
      </c>
      <c r="I39" s="22"/>
      <c r="J39" s="22">
        <v>6</v>
      </c>
      <c r="K39" s="14" t="s">
        <v>212</v>
      </c>
    </row>
    <row r="40" spans="1:13" s="1" customFormat="1" x14ac:dyDescent="0.2">
      <c r="A40" s="21">
        <v>7</v>
      </c>
      <c r="B40" s="22" t="s">
        <v>169</v>
      </c>
      <c r="C40" s="22"/>
      <c r="D40" s="22">
        <v>7</v>
      </c>
      <c r="E40" s="22" t="s">
        <v>251</v>
      </c>
      <c r="F40" s="22"/>
      <c r="G40" s="22">
        <v>7</v>
      </c>
      <c r="H40" s="22" t="s">
        <v>255</v>
      </c>
      <c r="I40" s="22"/>
      <c r="J40" s="22">
        <v>7</v>
      </c>
      <c r="K40" s="22" t="s">
        <v>232</v>
      </c>
    </row>
    <row r="41" spans="1:13" s="1" customFormat="1" x14ac:dyDescent="0.2">
      <c r="A41" s="21">
        <v>8</v>
      </c>
      <c r="B41" s="22" t="s">
        <v>294</v>
      </c>
      <c r="C41" s="22"/>
      <c r="D41" s="22">
        <v>8</v>
      </c>
      <c r="E41" s="22" t="s">
        <v>278</v>
      </c>
      <c r="F41" s="22"/>
      <c r="G41" s="22">
        <v>8</v>
      </c>
      <c r="H41" s="22" t="s">
        <v>261</v>
      </c>
      <c r="I41" s="22"/>
      <c r="J41" s="22">
        <v>8</v>
      </c>
      <c r="K41" s="14" t="s">
        <v>229</v>
      </c>
    </row>
    <row r="42" spans="1:13" s="1" customFormat="1" x14ac:dyDescent="0.2">
      <c r="A42" s="21">
        <v>9</v>
      </c>
      <c r="B42" s="22" t="s">
        <v>297</v>
      </c>
      <c r="C42" s="22"/>
      <c r="D42" s="22">
        <v>9</v>
      </c>
      <c r="E42" s="22" t="s">
        <v>285</v>
      </c>
      <c r="F42" s="22"/>
      <c r="G42" s="22">
        <v>9</v>
      </c>
      <c r="H42" s="22" t="s">
        <v>419</v>
      </c>
      <c r="I42" s="22"/>
      <c r="J42" s="22">
        <v>9</v>
      </c>
      <c r="K42" s="22" t="s">
        <v>316</v>
      </c>
    </row>
    <row r="43" spans="1:13" s="1" customFormat="1" x14ac:dyDescent="0.2">
      <c r="A43" s="21">
        <v>10</v>
      </c>
      <c r="B43" s="22" t="s">
        <v>193</v>
      </c>
      <c r="C43" s="22"/>
      <c r="D43" s="22">
        <v>10</v>
      </c>
      <c r="E43" s="22" t="s">
        <v>262</v>
      </c>
      <c r="F43" s="22"/>
      <c r="G43" s="22">
        <v>10</v>
      </c>
      <c r="H43" s="22" t="s">
        <v>307</v>
      </c>
      <c r="I43" s="22"/>
      <c r="J43" s="22">
        <v>10</v>
      </c>
      <c r="K43" s="22" t="s">
        <v>273</v>
      </c>
    </row>
    <row r="44" spans="1:13" s="1" customFormat="1" x14ac:dyDescent="0.2">
      <c r="A44" s="21">
        <v>11</v>
      </c>
      <c r="B44" s="22" t="s">
        <v>291</v>
      </c>
      <c r="C44" s="22"/>
      <c r="D44" s="22">
        <v>11</v>
      </c>
      <c r="E44" s="22" t="s">
        <v>287</v>
      </c>
      <c r="F44" s="22"/>
      <c r="G44" s="22">
        <v>11</v>
      </c>
      <c r="H44" s="22" t="s">
        <v>374</v>
      </c>
      <c r="I44" s="22"/>
      <c r="J44" s="22">
        <v>11</v>
      </c>
      <c r="K44" s="22" t="s">
        <v>204</v>
      </c>
    </row>
    <row r="45" spans="1:13" s="1" customFormat="1" x14ac:dyDescent="0.2">
      <c r="A45" s="21">
        <v>12</v>
      </c>
      <c r="B45" s="22" t="s">
        <v>277</v>
      </c>
      <c r="C45" s="22"/>
      <c r="D45" s="22">
        <v>12</v>
      </c>
      <c r="E45" s="22" t="s">
        <v>289</v>
      </c>
      <c r="F45" s="22"/>
      <c r="G45" s="22">
        <v>12</v>
      </c>
      <c r="H45" s="22" t="s">
        <v>185</v>
      </c>
      <c r="I45" s="22"/>
      <c r="J45" s="22">
        <v>12</v>
      </c>
      <c r="K45" s="22" t="s">
        <v>190</v>
      </c>
    </row>
    <row r="46" spans="1:13" s="1" customFormat="1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3" s="1" customFormat="1" x14ac:dyDescent="0.2">
      <c r="A47" s="29" t="s">
        <v>11</v>
      </c>
      <c r="B47" s="29"/>
      <c r="C47" s="22"/>
      <c r="D47" s="30" t="s">
        <v>12</v>
      </c>
      <c r="E47" s="30"/>
      <c r="F47" s="22"/>
      <c r="G47" s="29" t="s">
        <v>13</v>
      </c>
      <c r="H47" s="29"/>
      <c r="I47" s="22"/>
      <c r="J47" s="29" t="s">
        <v>14</v>
      </c>
      <c r="K47" s="29"/>
    </row>
    <row r="48" spans="1:13" s="1" customFormat="1" x14ac:dyDescent="0.2">
      <c r="A48" s="21">
        <v>1</v>
      </c>
      <c r="B48" s="22" t="s">
        <v>247</v>
      </c>
      <c r="C48" s="22"/>
      <c r="D48" s="21">
        <v>1</v>
      </c>
      <c r="E48" s="22" t="s">
        <v>358</v>
      </c>
      <c r="F48" s="22"/>
      <c r="G48" s="21">
        <v>1</v>
      </c>
      <c r="H48" s="22" t="s">
        <v>223</v>
      </c>
      <c r="I48" s="22"/>
      <c r="J48" s="21">
        <v>1</v>
      </c>
      <c r="K48" s="14" t="s">
        <v>326</v>
      </c>
    </row>
    <row r="49" spans="1:11" s="1" customFormat="1" x14ac:dyDescent="0.2">
      <c r="A49" s="21">
        <v>2</v>
      </c>
      <c r="B49" s="22" t="s">
        <v>245</v>
      </c>
      <c r="C49" s="22"/>
      <c r="D49" s="22">
        <v>2</v>
      </c>
      <c r="E49" s="22" t="s">
        <v>381</v>
      </c>
      <c r="F49" s="22"/>
      <c r="G49" s="22">
        <v>2</v>
      </c>
      <c r="H49" s="22" t="s">
        <v>323</v>
      </c>
      <c r="I49" s="22"/>
      <c r="J49" s="22">
        <v>2</v>
      </c>
      <c r="K49" s="14" t="s">
        <v>220</v>
      </c>
    </row>
    <row r="50" spans="1:11" s="1" customFormat="1" x14ac:dyDescent="0.2">
      <c r="A50" s="21">
        <v>3</v>
      </c>
      <c r="B50" s="22" t="s">
        <v>237</v>
      </c>
      <c r="C50" s="22"/>
      <c r="D50" s="22">
        <v>3</v>
      </c>
      <c r="E50" s="22" t="s">
        <v>250</v>
      </c>
      <c r="F50" s="22"/>
      <c r="G50" s="22">
        <v>3</v>
      </c>
      <c r="H50" s="22" t="s">
        <v>270</v>
      </c>
      <c r="I50" s="22"/>
      <c r="J50" s="22">
        <v>3</v>
      </c>
      <c r="K50" s="14" t="s">
        <v>218</v>
      </c>
    </row>
    <row r="51" spans="1:11" s="1" customFormat="1" x14ac:dyDescent="0.2">
      <c r="A51" s="21">
        <v>4</v>
      </c>
      <c r="B51" s="22" t="s">
        <v>243</v>
      </c>
      <c r="C51" s="22"/>
      <c r="D51" s="22">
        <v>4</v>
      </c>
      <c r="E51" s="22" t="s">
        <v>264</v>
      </c>
      <c r="F51" s="22"/>
      <c r="G51" s="22">
        <v>4</v>
      </c>
      <c r="H51" s="22" t="s">
        <v>274</v>
      </c>
      <c r="I51" s="22"/>
      <c r="J51" s="22">
        <v>4</v>
      </c>
      <c r="K51" s="22" t="s">
        <v>235</v>
      </c>
    </row>
    <row r="52" spans="1:11" s="1" customFormat="1" x14ac:dyDescent="0.2">
      <c r="A52" s="21">
        <v>5</v>
      </c>
      <c r="B52" s="22" t="s">
        <v>366</v>
      </c>
      <c r="C52" s="22"/>
      <c r="D52" s="22">
        <v>5</v>
      </c>
      <c r="E52" s="22" t="s">
        <v>351</v>
      </c>
      <c r="F52" s="22"/>
      <c r="G52" s="22">
        <v>5</v>
      </c>
      <c r="H52" s="22" t="s">
        <v>210</v>
      </c>
      <c r="I52" s="22"/>
      <c r="J52" s="22">
        <v>5</v>
      </c>
      <c r="K52" s="22" t="s">
        <v>335</v>
      </c>
    </row>
    <row r="53" spans="1:11" s="1" customFormat="1" x14ac:dyDescent="0.2">
      <c r="A53" s="21">
        <v>6</v>
      </c>
      <c r="B53" s="22" t="s">
        <v>249</v>
      </c>
      <c r="C53" s="22"/>
      <c r="D53" s="22">
        <v>6</v>
      </c>
      <c r="E53" s="14" t="s">
        <v>409</v>
      </c>
      <c r="F53" s="22"/>
      <c r="G53" s="22">
        <v>6</v>
      </c>
      <c r="H53" s="14" t="s">
        <v>214</v>
      </c>
      <c r="I53" s="22"/>
      <c r="J53" s="22">
        <v>6</v>
      </c>
      <c r="K53" s="14" t="s">
        <v>224</v>
      </c>
    </row>
    <row r="54" spans="1:11" s="1" customFormat="1" x14ac:dyDescent="0.2">
      <c r="A54" s="21">
        <v>7</v>
      </c>
      <c r="B54" s="22" t="s">
        <v>362</v>
      </c>
      <c r="C54" s="22"/>
      <c r="D54" s="22">
        <v>7</v>
      </c>
      <c r="E54" s="22" t="s">
        <v>256</v>
      </c>
      <c r="F54" s="22"/>
      <c r="G54" s="22">
        <v>7</v>
      </c>
      <c r="H54" s="22" t="s">
        <v>217</v>
      </c>
      <c r="I54" s="22"/>
      <c r="J54" s="22">
        <v>7</v>
      </c>
      <c r="K54" s="22" t="s">
        <v>330</v>
      </c>
    </row>
    <row r="55" spans="1:11" s="1" customFormat="1" x14ac:dyDescent="0.2">
      <c r="A55" s="21">
        <v>8</v>
      </c>
      <c r="B55" s="22" t="s">
        <v>360</v>
      </c>
      <c r="C55" s="22"/>
      <c r="D55" s="22">
        <v>8</v>
      </c>
      <c r="E55" s="22" t="s">
        <v>271</v>
      </c>
      <c r="F55" s="22"/>
      <c r="G55" s="22">
        <v>8</v>
      </c>
      <c r="H55" s="22" t="s">
        <v>269</v>
      </c>
      <c r="I55" s="22"/>
      <c r="J55" s="22">
        <v>8</v>
      </c>
      <c r="K55" s="14" t="s">
        <v>203</v>
      </c>
    </row>
    <row r="56" spans="1:11" s="1" customFormat="1" x14ac:dyDescent="0.2">
      <c r="A56" s="21">
        <v>9</v>
      </c>
      <c r="B56" s="22" t="s">
        <v>236</v>
      </c>
      <c r="C56" s="22"/>
      <c r="D56" s="22">
        <v>9</v>
      </c>
      <c r="E56" s="22" t="s">
        <v>350</v>
      </c>
      <c r="F56" s="22"/>
      <c r="G56" s="22">
        <v>9</v>
      </c>
      <c r="H56" s="22" t="s">
        <v>246</v>
      </c>
      <c r="I56" s="22"/>
      <c r="J56" s="22">
        <v>9</v>
      </c>
      <c r="K56" s="22" t="s">
        <v>328</v>
      </c>
    </row>
    <row r="57" spans="1:11" s="1" customFormat="1" x14ac:dyDescent="0.2">
      <c r="A57" s="21">
        <v>10</v>
      </c>
      <c r="B57" s="22" t="s">
        <v>234</v>
      </c>
      <c r="C57" s="22"/>
      <c r="D57" s="22">
        <v>10</v>
      </c>
      <c r="E57" s="22" t="s">
        <v>209</v>
      </c>
      <c r="F57" s="22"/>
      <c r="G57" s="22">
        <v>10</v>
      </c>
      <c r="H57" s="22" t="s">
        <v>233</v>
      </c>
      <c r="I57" s="22"/>
      <c r="J57" s="22">
        <v>10</v>
      </c>
      <c r="K57" s="22" t="s">
        <v>252</v>
      </c>
    </row>
    <row r="58" spans="1:11" s="1" customFormat="1" x14ac:dyDescent="0.2">
      <c r="A58" s="21">
        <v>11</v>
      </c>
      <c r="B58" s="22" t="s">
        <v>183</v>
      </c>
      <c r="C58" s="22"/>
      <c r="D58" s="22">
        <v>11</v>
      </c>
      <c r="E58" s="22" t="s">
        <v>226</v>
      </c>
      <c r="F58" s="22"/>
      <c r="G58" s="22">
        <v>11</v>
      </c>
      <c r="H58" s="22" t="s">
        <v>216</v>
      </c>
      <c r="I58" s="22"/>
      <c r="J58" s="22">
        <v>11</v>
      </c>
      <c r="K58" s="22" t="s">
        <v>319</v>
      </c>
    </row>
    <row r="59" spans="1:11" s="1" customFormat="1" x14ac:dyDescent="0.2">
      <c r="A59" s="21">
        <v>12</v>
      </c>
      <c r="B59" s="22" t="s">
        <v>241</v>
      </c>
      <c r="C59" s="22"/>
      <c r="D59" s="22">
        <v>12</v>
      </c>
      <c r="E59" s="22" t="s">
        <v>267</v>
      </c>
      <c r="F59" s="22"/>
      <c r="G59" s="22">
        <v>12</v>
      </c>
      <c r="H59" s="22" t="s">
        <v>397</v>
      </c>
      <c r="I59" s="22"/>
      <c r="J59" s="22">
        <v>12</v>
      </c>
      <c r="K59" s="22" t="s">
        <v>221</v>
      </c>
    </row>
    <row r="60" spans="1:11" s="1" customFormat="1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</row>
    <row r="61" spans="1:11" s="1" customFormat="1" x14ac:dyDescent="0.2">
      <c r="A61" s="30" t="s">
        <v>15</v>
      </c>
      <c r="B61" s="30"/>
      <c r="C61" s="22"/>
      <c r="D61" s="30" t="s">
        <v>16</v>
      </c>
      <c r="E61" s="30"/>
      <c r="F61" s="22"/>
      <c r="G61" s="29" t="s">
        <v>17</v>
      </c>
      <c r="H61" s="29"/>
      <c r="I61" s="22"/>
      <c r="J61" s="29" t="s">
        <v>18</v>
      </c>
      <c r="K61" s="29"/>
    </row>
    <row r="62" spans="1:11" s="1" customFormat="1" x14ac:dyDescent="0.2">
      <c r="A62" s="21">
        <v>1</v>
      </c>
      <c r="B62" s="22" t="s">
        <v>288</v>
      </c>
      <c r="C62" s="22"/>
      <c r="D62" s="21">
        <v>1</v>
      </c>
      <c r="E62" s="22" t="s">
        <v>300</v>
      </c>
      <c r="F62" s="22"/>
      <c r="G62" s="21">
        <v>1</v>
      </c>
      <c r="H62" s="22" t="s">
        <v>312</v>
      </c>
      <c r="I62" s="22"/>
      <c r="J62" s="23">
        <v>1</v>
      </c>
      <c r="K62" s="24" t="s">
        <v>322</v>
      </c>
    </row>
    <row r="63" spans="1:11" s="1" customFormat="1" x14ac:dyDescent="0.2">
      <c r="A63" s="21">
        <v>2</v>
      </c>
      <c r="B63" s="22" t="s">
        <v>303</v>
      </c>
      <c r="C63" s="22"/>
      <c r="D63" s="22">
        <v>2</v>
      </c>
      <c r="E63" s="22" t="s">
        <v>308</v>
      </c>
      <c r="F63" s="22"/>
      <c r="G63" s="22">
        <v>2</v>
      </c>
      <c r="H63" s="22" t="s">
        <v>444</v>
      </c>
      <c r="I63" s="22"/>
      <c r="J63" s="22">
        <v>2</v>
      </c>
      <c r="K63" s="14" t="s">
        <v>320</v>
      </c>
    </row>
    <row r="64" spans="1:11" s="1" customFormat="1" x14ac:dyDescent="0.2">
      <c r="A64" s="21">
        <v>3</v>
      </c>
      <c r="B64" s="22" t="s">
        <v>305</v>
      </c>
      <c r="C64" s="22"/>
      <c r="D64" s="22">
        <v>3</v>
      </c>
      <c r="E64" s="22" t="s">
        <v>313</v>
      </c>
      <c r="F64" s="22"/>
      <c r="G64" s="22">
        <v>3</v>
      </c>
      <c r="H64" s="22" t="s">
        <v>402</v>
      </c>
      <c r="I64" s="22"/>
      <c r="J64" s="22">
        <v>3</v>
      </c>
      <c r="K64" s="14" t="s">
        <v>448</v>
      </c>
    </row>
    <row r="65" spans="1:11" s="1" customFormat="1" x14ac:dyDescent="0.2">
      <c r="A65" s="21">
        <v>4</v>
      </c>
      <c r="B65" s="22" t="s">
        <v>298</v>
      </c>
      <c r="C65" s="22"/>
      <c r="D65" s="22">
        <v>4</v>
      </c>
      <c r="E65" s="22" t="s">
        <v>379</v>
      </c>
      <c r="F65" s="22"/>
      <c r="G65" s="22">
        <v>4</v>
      </c>
      <c r="H65" s="22" t="s">
        <v>389</v>
      </c>
      <c r="I65" s="22"/>
      <c r="J65" s="22">
        <v>4</v>
      </c>
      <c r="K65" s="22" t="s">
        <v>266</v>
      </c>
    </row>
    <row r="66" spans="1:11" s="1" customFormat="1" x14ac:dyDescent="0.2">
      <c r="A66" s="21">
        <v>5</v>
      </c>
      <c r="B66" s="22" t="s">
        <v>401</v>
      </c>
      <c r="C66" s="22"/>
      <c r="D66" s="22">
        <v>5</v>
      </c>
      <c r="E66" s="22" t="s">
        <v>404</v>
      </c>
      <c r="F66" s="22"/>
      <c r="G66" s="22">
        <v>5</v>
      </c>
      <c r="H66" s="22" t="s">
        <v>406</v>
      </c>
      <c r="I66" s="22"/>
      <c r="J66" s="22">
        <v>5</v>
      </c>
      <c r="K66" s="22" t="s">
        <v>392</v>
      </c>
    </row>
    <row r="67" spans="1:11" s="1" customFormat="1" x14ac:dyDescent="0.2">
      <c r="A67" s="21">
        <v>6</v>
      </c>
      <c r="B67" s="22" t="s">
        <v>301</v>
      </c>
      <c r="C67" s="22"/>
      <c r="D67" s="22">
        <v>6</v>
      </c>
      <c r="E67" s="14" t="s">
        <v>385</v>
      </c>
      <c r="F67" s="22"/>
      <c r="G67" s="22">
        <v>6</v>
      </c>
      <c r="H67" s="14" t="s">
        <v>403</v>
      </c>
      <c r="I67" s="22"/>
      <c r="J67" s="22">
        <v>6</v>
      </c>
      <c r="K67" s="14" t="s">
        <v>275</v>
      </c>
    </row>
    <row r="68" spans="1:11" s="1" customFormat="1" x14ac:dyDescent="0.2">
      <c r="A68" s="21">
        <v>7</v>
      </c>
      <c r="B68" s="22" t="s">
        <v>302</v>
      </c>
      <c r="C68" s="22"/>
      <c r="D68" s="22">
        <v>7</v>
      </c>
      <c r="E68" s="22" t="s">
        <v>276</v>
      </c>
      <c r="F68" s="22"/>
      <c r="G68" s="22">
        <v>7</v>
      </c>
      <c r="H68" s="22" t="s">
        <v>384</v>
      </c>
      <c r="I68" s="22"/>
      <c r="J68" s="22">
        <v>7</v>
      </c>
      <c r="K68" s="22" t="s">
        <v>324</v>
      </c>
    </row>
    <row r="69" spans="1:11" s="1" customFormat="1" x14ac:dyDescent="0.2">
      <c r="A69" s="21">
        <v>8</v>
      </c>
      <c r="B69" s="22" t="s">
        <v>400</v>
      </c>
      <c r="C69" s="22"/>
      <c r="D69" s="22">
        <v>8</v>
      </c>
      <c r="E69" s="22" t="s">
        <v>309</v>
      </c>
      <c r="F69" s="22"/>
      <c r="G69" s="22">
        <v>8</v>
      </c>
      <c r="H69" s="28" t="s">
        <v>321</v>
      </c>
      <c r="I69" s="22"/>
      <c r="J69" s="22">
        <v>8</v>
      </c>
      <c r="K69" s="14" t="s">
        <v>405</v>
      </c>
    </row>
    <row r="70" spans="1:11" s="1" customFormat="1" x14ac:dyDescent="0.2">
      <c r="A70" s="21">
        <v>9</v>
      </c>
      <c r="B70" s="22" t="s">
        <v>420</v>
      </c>
      <c r="C70" s="22"/>
      <c r="D70" s="22">
        <v>9</v>
      </c>
      <c r="E70" s="22" t="s">
        <v>421</v>
      </c>
      <c r="F70" s="22"/>
      <c r="G70" s="22">
        <v>9</v>
      </c>
      <c r="H70" s="22" t="s">
        <v>422</v>
      </c>
      <c r="I70" s="22"/>
      <c r="J70" s="22">
        <v>9</v>
      </c>
      <c r="K70" s="22" t="s">
        <v>390</v>
      </c>
    </row>
    <row r="71" spans="1:11" s="1" customFormat="1" x14ac:dyDescent="0.2">
      <c r="A71" s="21">
        <v>10</v>
      </c>
      <c r="B71" s="22" t="s">
        <v>314</v>
      </c>
      <c r="C71" s="22"/>
      <c r="D71" s="22">
        <v>10</v>
      </c>
      <c r="E71" s="22" t="s">
        <v>310</v>
      </c>
      <c r="F71" s="22"/>
      <c r="G71" s="23">
        <v>10</v>
      </c>
      <c r="H71" s="23" t="s">
        <v>383</v>
      </c>
      <c r="I71" s="22"/>
      <c r="J71" s="22">
        <v>10</v>
      </c>
      <c r="K71" s="22" t="s">
        <v>449</v>
      </c>
    </row>
    <row r="72" spans="1:11" s="1" customFormat="1" x14ac:dyDescent="0.2">
      <c r="A72" s="21">
        <v>11</v>
      </c>
      <c r="B72" s="22" t="s">
        <v>296</v>
      </c>
      <c r="C72" s="22"/>
      <c r="D72" s="22">
        <v>11</v>
      </c>
      <c r="E72" s="22" t="s">
        <v>281</v>
      </c>
      <c r="F72" s="22"/>
      <c r="G72" s="22">
        <v>11</v>
      </c>
      <c r="H72" s="22" t="s">
        <v>311</v>
      </c>
      <c r="I72" s="22"/>
      <c r="J72" s="22">
        <v>11</v>
      </c>
      <c r="K72" s="22" t="s">
        <v>329</v>
      </c>
    </row>
    <row r="73" spans="1:11" s="1" customFormat="1" x14ac:dyDescent="0.2">
      <c r="A73" s="21">
        <v>12</v>
      </c>
      <c r="B73" s="22" t="s">
        <v>443</v>
      </c>
      <c r="C73" s="22"/>
      <c r="D73" s="22">
        <v>12</v>
      </c>
      <c r="E73" s="22" t="s">
        <v>315</v>
      </c>
      <c r="F73" s="22"/>
      <c r="G73" s="23">
        <v>12</v>
      </c>
      <c r="H73" s="28" t="s">
        <v>388</v>
      </c>
      <c r="I73" s="22"/>
      <c r="J73" s="23">
        <v>12</v>
      </c>
      <c r="K73" s="23" t="s">
        <v>230</v>
      </c>
    </row>
    <row r="74" spans="1:11" s="1" customFormat="1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</row>
    <row r="75" spans="1:11" s="1" customFormat="1" x14ac:dyDescent="0.2">
      <c r="A75" s="30" t="s">
        <v>19</v>
      </c>
      <c r="B75" s="30"/>
      <c r="C75" s="22"/>
      <c r="D75" s="30" t="s">
        <v>20</v>
      </c>
      <c r="E75" s="30"/>
      <c r="F75" s="22"/>
      <c r="G75" s="29" t="s">
        <v>21</v>
      </c>
      <c r="H75" s="29"/>
      <c r="I75" s="22"/>
      <c r="J75" s="29" t="s">
        <v>22</v>
      </c>
      <c r="K75" s="29"/>
    </row>
    <row r="76" spans="1:11" s="1" customFormat="1" x14ac:dyDescent="0.2">
      <c r="A76" s="21">
        <v>1</v>
      </c>
      <c r="B76" s="22" t="s">
        <v>365</v>
      </c>
      <c r="C76" s="22"/>
      <c r="D76" s="22">
        <v>1</v>
      </c>
      <c r="E76" s="22" t="s">
        <v>480</v>
      </c>
      <c r="F76" s="22"/>
      <c r="G76" s="22">
        <v>1</v>
      </c>
      <c r="H76" s="22" t="s">
        <v>378</v>
      </c>
      <c r="I76" s="22"/>
      <c r="J76" s="22">
        <v>1</v>
      </c>
      <c r="K76" s="14" t="s">
        <v>417</v>
      </c>
    </row>
    <row r="77" spans="1:11" s="1" customFormat="1" x14ac:dyDescent="0.2">
      <c r="A77" s="21">
        <v>2</v>
      </c>
      <c r="B77" s="22" t="s">
        <v>410</v>
      </c>
      <c r="C77" s="22"/>
      <c r="D77" s="22">
        <v>2</v>
      </c>
      <c r="E77" s="28" t="s">
        <v>499</v>
      </c>
      <c r="F77" s="22"/>
      <c r="G77" s="22">
        <v>2</v>
      </c>
      <c r="H77" s="22" t="s">
        <v>376</v>
      </c>
      <c r="I77" s="22"/>
      <c r="J77" s="22">
        <v>2</v>
      </c>
      <c r="K77" s="14" t="s">
        <v>408</v>
      </c>
    </row>
    <row r="78" spans="1:11" s="1" customFormat="1" x14ac:dyDescent="0.2">
      <c r="A78" s="21">
        <v>3</v>
      </c>
      <c r="B78" s="22" t="s">
        <v>244</v>
      </c>
      <c r="C78" s="22"/>
      <c r="D78" s="22">
        <v>3</v>
      </c>
      <c r="E78" s="22" t="s">
        <v>482</v>
      </c>
      <c r="F78" s="22"/>
      <c r="G78" s="22">
        <v>3</v>
      </c>
      <c r="H78" s="22" t="s">
        <v>371</v>
      </c>
      <c r="I78" s="22"/>
      <c r="J78" s="22">
        <v>3</v>
      </c>
      <c r="K78" s="14" t="s">
        <v>248</v>
      </c>
    </row>
    <row r="79" spans="1:11" s="1" customFormat="1" x14ac:dyDescent="0.2">
      <c r="A79" s="21">
        <v>4</v>
      </c>
      <c r="B79" s="22" t="s">
        <v>450</v>
      </c>
      <c r="C79" s="22"/>
      <c r="D79" s="22">
        <v>4</v>
      </c>
      <c r="E79" s="22" t="s">
        <v>483</v>
      </c>
      <c r="F79" s="22"/>
      <c r="G79" s="22">
        <v>4</v>
      </c>
      <c r="H79" s="22" t="s">
        <v>407</v>
      </c>
      <c r="I79" s="22"/>
      <c r="J79" s="22">
        <v>4</v>
      </c>
      <c r="K79" s="22" t="s">
        <v>413</v>
      </c>
    </row>
    <row r="80" spans="1:11" s="1" customFormat="1" x14ac:dyDescent="0.2">
      <c r="A80" s="21">
        <v>5</v>
      </c>
      <c r="B80" s="22" t="s">
        <v>354</v>
      </c>
      <c r="C80" s="22"/>
      <c r="D80" s="22">
        <v>5</v>
      </c>
      <c r="E80" s="22" t="s">
        <v>484</v>
      </c>
      <c r="F80" s="22"/>
      <c r="G80" s="22">
        <v>5</v>
      </c>
      <c r="H80" s="22" t="s">
        <v>242</v>
      </c>
      <c r="I80" s="22"/>
      <c r="J80" s="22">
        <v>5</v>
      </c>
      <c r="K80" s="22" t="s">
        <v>414</v>
      </c>
    </row>
    <row r="81" spans="1:13" s="1" customFormat="1" x14ac:dyDescent="0.2">
      <c r="A81" s="21">
        <v>6</v>
      </c>
      <c r="B81" s="22" t="s">
        <v>411</v>
      </c>
      <c r="C81" s="22"/>
      <c r="D81" s="22">
        <v>6</v>
      </c>
      <c r="E81" s="14" t="s">
        <v>485</v>
      </c>
      <c r="F81" s="22"/>
      <c r="G81" s="22">
        <v>6</v>
      </c>
      <c r="H81" s="14" t="s">
        <v>367</v>
      </c>
      <c r="I81" s="22"/>
      <c r="J81" s="22">
        <v>6</v>
      </c>
      <c r="K81" s="14" t="s">
        <v>373</v>
      </c>
    </row>
    <row r="82" spans="1:13" s="1" customFormat="1" x14ac:dyDescent="0.2">
      <c r="A82" s="21">
        <v>7</v>
      </c>
      <c r="B82" s="22" t="s">
        <v>451</v>
      </c>
      <c r="C82" s="22"/>
      <c r="D82" s="22">
        <v>7</v>
      </c>
      <c r="E82" s="22" t="s">
        <v>486</v>
      </c>
      <c r="F82" s="22"/>
      <c r="G82" s="22">
        <v>7</v>
      </c>
      <c r="H82" s="22" t="s">
        <v>452</v>
      </c>
      <c r="I82" s="22"/>
      <c r="J82" s="22">
        <v>7</v>
      </c>
      <c r="K82" s="28" t="s">
        <v>481</v>
      </c>
      <c r="M82" s="22"/>
    </row>
    <row r="83" spans="1:13" s="1" customFormat="1" x14ac:dyDescent="0.2">
      <c r="A83" s="21">
        <v>8</v>
      </c>
      <c r="B83" s="22" t="s">
        <v>391</v>
      </c>
      <c r="C83" s="22"/>
      <c r="D83" s="22">
        <v>8</v>
      </c>
      <c r="E83" s="22" t="s">
        <v>487</v>
      </c>
      <c r="F83" s="22"/>
      <c r="G83" s="22">
        <v>8</v>
      </c>
      <c r="H83" s="22" t="s">
        <v>372</v>
      </c>
      <c r="I83" s="22"/>
      <c r="J83" s="22">
        <v>8</v>
      </c>
      <c r="K83" s="14" t="s">
        <v>369</v>
      </c>
    </row>
    <row r="84" spans="1:13" s="1" customFormat="1" x14ac:dyDescent="0.2">
      <c r="A84" s="21">
        <v>9</v>
      </c>
      <c r="B84" s="22" t="s">
        <v>412</v>
      </c>
      <c r="C84" s="22"/>
      <c r="D84" s="22">
        <v>9</v>
      </c>
      <c r="E84" s="22" t="s">
        <v>488</v>
      </c>
      <c r="F84" s="22"/>
      <c r="G84" s="22">
        <v>9</v>
      </c>
      <c r="H84" s="22" t="s">
        <v>423</v>
      </c>
      <c r="I84" s="22"/>
      <c r="J84" s="22">
        <v>9</v>
      </c>
      <c r="K84" s="22" t="s">
        <v>424</v>
      </c>
    </row>
    <row r="85" spans="1:13" s="1" customFormat="1" x14ac:dyDescent="0.2">
      <c r="A85" s="21">
        <v>10</v>
      </c>
      <c r="B85" s="22" t="s">
        <v>353</v>
      </c>
      <c r="C85" s="22"/>
      <c r="D85" s="22">
        <v>10</v>
      </c>
      <c r="E85" s="22" t="s">
        <v>489</v>
      </c>
      <c r="F85" s="22"/>
      <c r="G85" s="22">
        <v>10</v>
      </c>
      <c r="H85" s="22" t="s">
        <v>387</v>
      </c>
      <c r="I85" s="22"/>
      <c r="J85" s="22">
        <v>10</v>
      </c>
      <c r="K85" s="14" t="s">
        <v>363</v>
      </c>
      <c r="M85"/>
    </row>
    <row r="86" spans="1:13" s="1" customFormat="1" x14ac:dyDescent="0.2">
      <c r="A86" s="21">
        <v>11</v>
      </c>
      <c r="B86" s="22" t="s">
        <v>265</v>
      </c>
      <c r="C86" s="22"/>
      <c r="D86" s="22">
        <v>11</v>
      </c>
      <c r="E86" s="22" t="s">
        <v>490</v>
      </c>
      <c r="F86" s="22"/>
      <c r="G86" s="22">
        <v>11</v>
      </c>
      <c r="H86" s="22" t="s">
        <v>382</v>
      </c>
      <c r="I86" s="22"/>
      <c r="J86" s="22">
        <v>11</v>
      </c>
      <c r="K86" s="22" t="s">
        <v>359</v>
      </c>
    </row>
    <row r="87" spans="1:13" s="1" customFormat="1" x14ac:dyDescent="0.2">
      <c r="A87" s="21">
        <v>12</v>
      </c>
      <c r="B87" s="22" t="s">
        <v>348</v>
      </c>
      <c r="C87" s="22"/>
      <c r="D87" s="22">
        <v>12</v>
      </c>
      <c r="E87" s="22" t="s">
        <v>491</v>
      </c>
      <c r="F87" s="22"/>
      <c r="G87" s="22">
        <v>12</v>
      </c>
      <c r="H87" s="22" t="s">
        <v>377</v>
      </c>
      <c r="I87" s="22"/>
      <c r="J87" s="22">
        <v>12</v>
      </c>
      <c r="K87" s="22" t="s">
        <v>361</v>
      </c>
    </row>
    <row r="88" spans="1:13" s="1" customFormat="1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</row>
    <row r="89" spans="1:13" s="1" customFormat="1" x14ac:dyDescent="0.2">
      <c r="A89" s="30" t="s">
        <v>23</v>
      </c>
      <c r="B89" s="30"/>
      <c r="C89" s="22"/>
      <c r="D89" s="30" t="s">
        <v>24</v>
      </c>
      <c r="E89" s="30"/>
      <c r="F89" s="22"/>
      <c r="G89" s="30" t="s">
        <v>25</v>
      </c>
      <c r="H89" s="30"/>
      <c r="I89" s="22"/>
      <c r="J89" s="30" t="s">
        <v>26</v>
      </c>
      <c r="K89" s="30"/>
    </row>
    <row r="90" spans="1:13" s="1" customFormat="1" x14ac:dyDescent="0.2">
      <c r="A90" s="22">
        <v>1</v>
      </c>
      <c r="B90" s="22" t="s">
        <v>453</v>
      </c>
      <c r="C90" s="22"/>
      <c r="D90" s="22">
        <v>1</v>
      </c>
      <c r="E90" s="22" t="s">
        <v>333</v>
      </c>
      <c r="F90" s="22"/>
      <c r="G90" s="22">
        <v>1</v>
      </c>
      <c r="H90" s="22" t="s">
        <v>337</v>
      </c>
      <c r="I90" s="22"/>
      <c r="J90" s="22">
        <v>1</v>
      </c>
      <c r="K90" s="14" t="s">
        <v>395</v>
      </c>
    </row>
    <row r="91" spans="1:13" s="1" customFormat="1" x14ac:dyDescent="0.2">
      <c r="A91" s="22">
        <v>2</v>
      </c>
      <c r="B91" s="22" t="s">
        <v>364</v>
      </c>
      <c r="C91" s="22"/>
      <c r="D91" s="22">
        <v>2</v>
      </c>
      <c r="E91" s="22" t="s">
        <v>334</v>
      </c>
      <c r="F91" s="22"/>
      <c r="G91" s="22">
        <v>2</v>
      </c>
      <c r="H91" s="22" t="s">
        <v>347</v>
      </c>
      <c r="I91" s="22"/>
      <c r="J91" s="22">
        <v>2</v>
      </c>
      <c r="K91" s="14" t="s">
        <v>342</v>
      </c>
    </row>
    <row r="92" spans="1:13" s="1" customFormat="1" x14ac:dyDescent="0.2">
      <c r="A92" s="22">
        <v>3</v>
      </c>
      <c r="B92" s="22" t="s">
        <v>415</v>
      </c>
      <c r="C92" s="22"/>
      <c r="D92" s="22">
        <v>3</v>
      </c>
      <c r="E92" s="22" t="s">
        <v>454</v>
      </c>
      <c r="F92" s="22"/>
      <c r="G92" s="22">
        <v>3</v>
      </c>
      <c r="H92" s="22" t="s">
        <v>228</v>
      </c>
      <c r="I92" s="22"/>
      <c r="J92" s="22">
        <v>3</v>
      </c>
      <c r="K92" s="14" t="s">
        <v>331</v>
      </c>
    </row>
    <row r="93" spans="1:13" s="1" customFormat="1" x14ac:dyDescent="0.2">
      <c r="A93" s="22">
        <v>4</v>
      </c>
      <c r="B93" s="22" t="s">
        <v>455</v>
      </c>
      <c r="C93" s="22"/>
      <c r="D93" s="22">
        <v>4</v>
      </c>
      <c r="E93" s="22" t="s">
        <v>317</v>
      </c>
      <c r="F93" s="22"/>
      <c r="G93" s="22">
        <v>4</v>
      </c>
      <c r="H93" s="22" t="s">
        <v>345</v>
      </c>
      <c r="I93" s="22"/>
      <c r="J93" s="22">
        <v>4</v>
      </c>
      <c r="K93" s="22" t="s">
        <v>357</v>
      </c>
    </row>
    <row r="94" spans="1:13" s="1" customFormat="1" x14ac:dyDescent="0.2">
      <c r="A94" s="22">
        <v>5</v>
      </c>
      <c r="B94" s="22" t="s">
        <v>456</v>
      </c>
      <c r="C94" s="22"/>
      <c r="D94" s="22">
        <v>5</v>
      </c>
      <c r="E94" s="22" t="s">
        <v>318</v>
      </c>
      <c r="F94" s="22"/>
      <c r="G94" s="22">
        <v>5</v>
      </c>
      <c r="H94" s="22" t="s">
        <v>398</v>
      </c>
      <c r="I94" s="22"/>
      <c r="J94" s="22">
        <v>5</v>
      </c>
      <c r="K94" s="22" t="s">
        <v>346</v>
      </c>
    </row>
    <row r="95" spans="1:13" s="1" customFormat="1" x14ac:dyDescent="0.2">
      <c r="A95" s="22">
        <v>6</v>
      </c>
      <c r="B95" s="22" t="s">
        <v>380</v>
      </c>
      <c r="C95" s="22"/>
      <c r="D95" s="22">
        <v>6</v>
      </c>
      <c r="E95" s="22" t="s">
        <v>332</v>
      </c>
      <c r="F95" s="22"/>
      <c r="G95" s="22">
        <v>6</v>
      </c>
      <c r="H95" s="14" t="s">
        <v>327</v>
      </c>
      <c r="I95" s="22"/>
      <c r="J95" s="22">
        <v>6</v>
      </c>
      <c r="K95" s="14" t="s">
        <v>352</v>
      </c>
    </row>
    <row r="96" spans="1:13" s="1" customFormat="1" x14ac:dyDescent="0.2">
      <c r="A96" s="22">
        <v>7</v>
      </c>
      <c r="B96" s="22" t="s">
        <v>356</v>
      </c>
      <c r="C96" s="22"/>
      <c r="D96" s="22">
        <v>7</v>
      </c>
      <c r="E96" s="22" t="s">
        <v>457</v>
      </c>
      <c r="F96" s="22"/>
      <c r="G96" s="22">
        <v>7</v>
      </c>
      <c r="H96" s="22" t="s">
        <v>338</v>
      </c>
      <c r="I96" s="22"/>
      <c r="J96" s="22">
        <v>7</v>
      </c>
      <c r="K96" s="22" t="s">
        <v>341</v>
      </c>
    </row>
    <row r="97" spans="1:13" s="1" customFormat="1" x14ac:dyDescent="0.2">
      <c r="A97" s="22">
        <v>8</v>
      </c>
      <c r="B97" s="22" t="s">
        <v>375</v>
      </c>
      <c r="C97" s="22"/>
      <c r="D97" s="22">
        <v>8</v>
      </c>
      <c r="E97" s="22" t="s">
        <v>445</v>
      </c>
      <c r="F97" s="22"/>
      <c r="G97" s="22">
        <v>8</v>
      </c>
      <c r="H97" s="22" t="s">
        <v>213</v>
      </c>
      <c r="I97" s="22"/>
      <c r="J97" s="23">
        <v>8</v>
      </c>
      <c r="K97" s="24" t="s">
        <v>355</v>
      </c>
      <c r="M97"/>
    </row>
    <row r="98" spans="1:13" s="1" customFormat="1" x14ac:dyDescent="0.2">
      <c r="A98" s="22">
        <v>9</v>
      </c>
      <c r="B98" s="22" t="s">
        <v>416</v>
      </c>
      <c r="C98" s="22"/>
      <c r="D98" s="22">
        <v>9</v>
      </c>
      <c r="E98" s="22" t="s">
        <v>339</v>
      </c>
      <c r="F98" s="22"/>
      <c r="G98" s="22">
        <v>9</v>
      </c>
      <c r="H98" s="22" t="s">
        <v>349</v>
      </c>
      <c r="I98" s="22"/>
      <c r="J98" s="22">
        <v>9</v>
      </c>
      <c r="K98" s="22" t="s">
        <v>458</v>
      </c>
    </row>
    <row r="99" spans="1:13" s="1" customFormat="1" x14ac:dyDescent="0.2">
      <c r="A99" s="22">
        <v>10</v>
      </c>
      <c r="B99" s="22" t="s">
        <v>459</v>
      </c>
      <c r="C99" s="22"/>
      <c r="D99" s="22">
        <v>10</v>
      </c>
      <c r="E99" s="22" t="s">
        <v>325</v>
      </c>
      <c r="F99" s="22"/>
      <c r="G99" s="22">
        <v>10</v>
      </c>
      <c r="H99" s="22" t="s">
        <v>336</v>
      </c>
      <c r="I99" s="22"/>
      <c r="J99" s="23">
        <v>10</v>
      </c>
      <c r="K99" s="23" t="s">
        <v>460</v>
      </c>
    </row>
    <row r="100" spans="1:13" s="1" customFormat="1" x14ac:dyDescent="0.2">
      <c r="A100" s="22">
        <v>11</v>
      </c>
      <c r="B100" s="22" t="s">
        <v>368</v>
      </c>
      <c r="C100" s="22"/>
      <c r="D100" s="22">
        <v>11</v>
      </c>
      <c r="E100" s="22" t="s">
        <v>461</v>
      </c>
      <c r="F100" s="22"/>
      <c r="G100" s="22">
        <v>11</v>
      </c>
      <c r="H100" s="22" t="s">
        <v>343</v>
      </c>
      <c r="I100" s="22"/>
      <c r="J100" s="22">
        <v>11</v>
      </c>
      <c r="K100" s="22" t="s">
        <v>344</v>
      </c>
    </row>
    <row r="101" spans="1:13" s="1" customFormat="1" x14ac:dyDescent="0.2">
      <c r="A101" s="22">
        <v>12</v>
      </c>
      <c r="B101" s="22" t="s">
        <v>370</v>
      </c>
      <c r="C101" s="22"/>
      <c r="D101" s="22">
        <v>12</v>
      </c>
      <c r="E101" s="22" t="s">
        <v>399</v>
      </c>
      <c r="F101" s="22"/>
      <c r="G101" s="22">
        <v>12</v>
      </c>
      <c r="H101" s="22" t="s">
        <v>340</v>
      </c>
      <c r="I101" s="22"/>
      <c r="J101" s="22">
        <v>12</v>
      </c>
      <c r="K101" s="22" t="s">
        <v>396</v>
      </c>
    </row>
    <row r="103" spans="1:13" x14ac:dyDescent="0.2">
      <c r="A103" s="25"/>
      <c r="B103" s="22" t="s">
        <v>462</v>
      </c>
    </row>
    <row r="104" spans="1:13" x14ac:dyDescent="0.2">
      <c r="A104" s="25"/>
      <c r="B104" s="22" t="s">
        <v>463</v>
      </c>
    </row>
  </sheetData>
  <mergeCells count="30">
    <mergeCell ref="J19:K19"/>
    <mergeCell ref="A5:B5"/>
    <mergeCell ref="A19:B19"/>
    <mergeCell ref="D47:E47"/>
    <mergeCell ref="G33:H33"/>
    <mergeCell ref="G19:H19"/>
    <mergeCell ref="D19:E19"/>
    <mergeCell ref="A47:B47"/>
    <mergeCell ref="C3:H3"/>
    <mergeCell ref="G5:H5"/>
    <mergeCell ref="G47:H47"/>
    <mergeCell ref="D89:E89"/>
    <mergeCell ref="A33:B33"/>
    <mergeCell ref="G75:H75"/>
    <mergeCell ref="J75:K75"/>
    <mergeCell ref="A89:B89"/>
    <mergeCell ref="A1:K1"/>
    <mergeCell ref="A2:K2"/>
    <mergeCell ref="J47:K47"/>
    <mergeCell ref="J33:K33"/>
    <mergeCell ref="J5:K5"/>
    <mergeCell ref="J61:K61"/>
    <mergeCell ref="G89:H89"/>
    <mergeCell ref="D61:E61"/>
    <mergeCell ref="D33:E33"/>
    <mergeCell ref="A61:B61"/>
    <mergeCell ref="J89:K89"/>
    <mergeCell ref="A75:B75"/>
    <mergeCell ref="G61:H61"/>
    <mergeCell ref="D75:E75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>
    <tabColor indexed="15"/>
    <pageSetUpPr fitToPage="1"/>
  </sheetPr>
  <dimension ref="A1:I55"/>
  <sheetViews>
    <sheetView workbookViewId="0">
      <pane ySplit="2" topLeftCell="A3" activePane="bottomLeft" state="frozen"/>
      <selection pane="bottomLeft"/>
    </sheetView>
  </sheetViews>
  <sheetFormatPr defaultRowHeight="12.75" x14ac:dyDescent="0.2"/>
  <cols>
    <col min="1" max="1" width="10.140625" bestFit="1" customWidth="1"/>
    <col min="2" max="2" width="25.28515625" bestFit="1" customWidth="1"/>
    <col min="3" max="3" width="8.5703125" style="7" bestFit="1" customWidth="1"/>
    <col min="4" max="4" width="6.42578125" style="7" bestFit="1" customWidth="1"/>
    <col min="5" max="5" width="10.28515625" style="7" bestFit="1" customWidth="1"/>
    <col min="6" max="6" width="8.5703125" style="7" bestFit="1" customWidth="1"/>
    <col min="7" max="7" width="6.42578125" style="7" bestFit="1" customWidth="1"/>
    <col min="8" max="8" width="10.28515625" style="7" bestFit="1" customWidth="1"/>
    <col min="9" max="9" width="59.28515625" style="8" customWidth="1"/>
  </cols>
  <sheetData>
    <row r="1" spans="1:9" x14ac:dyDescent="0.2">
      <c r="C1" s="29" t="s">
        <v>102</v>
      </c>
      <c r="D1" s="29"/>
      <c r="E1" s="29"/>
      <c r="F1" s="29" t="s">
        <v>103</v>
      </c>
      <c r="G1" s="29"/>
      <c r="H1" s="29"/>
    </row>
    <row r="2" spans="1:9" x14ac:dyDescent="0.2">
      <c r="A2" s="6" t="s">
        <v>98</v>
      </c>
      <c r="B2" s="6" t="s">
        <v>105</v>
      </c>
      <c r="C2" s="5" t="s">
        <v>99</v>
      </c>
      <c r="D2" s="5" t="s">
        <v>100</v>
      </c>
      <c r="E2" s="5" t="s">
        <v>101</v>
      </c>
      <c r="F2" s="5" t="s">
        <v>99</v>
      </c>
      <c r="G2" s="5" t="s">
        <v>100</v>
      </c>
      <c r="H2" s="5" t="s">
        <v>101</v>
      </c>
      <c r="I2" s="6" t="s">
        <v>104</v>
      </c>
    </row>
    <row r="3" spans="1:9" x14ac:dyDescent="0.2">
      <c r="A3" s="3">
        <v>41863</v>
      </c>
      <c r="B3" t="s">
        <v>292</v>
      </c>
      <c r="C3" s="7">
        <v>4</v>
      </c>
      <c r="D3" s="9" t="s">
        <v>492</v>
      </c>
      <c r="E3" s="7">
        <v>6</v>
      </c>
      <c r="F3" s="7">
        <v>4</v>
      </c>
      <c r="G3" s="9" t="s">
        <v>493</v>
      </c>
      <c r="H3" s="7">
        <v>4</v>
      </c>
      <c r="I3" s="19" t="s">
        <v>494</v>
      </c>
    </row>
    <row r="4" spans="1:9" x14ac:dyDescent="0.2">
      <c r="A4" s="3">
        <v>41863</v>
      </c>
      <c r="B4" t="s">
        <v>260</v>
      </c>
      <c r="C4" s="7">
        <v>4</v>
      </c>
      <c r="D4" s="7" t="s">
        <v>493</v>
      </c>
      <c r="E4" s="7">
        <v>4</v>
      </c>
      <c r="F4" s="7">
        <v>4</v>
      </c>
      <c r="G4" s="9" t="s">
        <v>492</v>
      </c>
      <c r="H4" s="7">
        <v>6</v>
      </c>
      <c r="I4" s="19" t="s">
        <v>494</v>
      </c>
    </row>
    <row r="5" spans="1:9" x14ac:dyDescent="0.2">
      <c r="A5" s="3">
        <v>41863</v>
      </c>
      <c r="B5" t="s">
        <v>388</v>
      </c>
      <c r="C5" s="7">
        <v>5</v>
      </c>
      <c r="D5" s="9" t="s">
        <v>493</v>
      </c>
      <c r="E5" s="7">
        <v>8</v>
      </c>
      <c r="F5" s="7">
        <v>5</v>
      </c>
      <c r="G5" s="9" t="s">
        <v>493</v>
      </c>
      <c r="H5" s="7">
        <v>12</v>
      </c>
      <c r="I5" s="19" t="s">
        <v>494</v>
      </c>
    </row>
    <row r="6" spans="1:9" x14ac:dyDescent="0.2">
      <c r="A6" s="3">
        <v>41863</v>
      </c>
      <c r="B6" t="s">
        <v>321</v>
      </c>
      <c r="C6" s="7">
        <v>5</v>
      </c>
      <c r="D6" s="9" t="s">
        <v>493</v>
      </c>
      <c r="E6" s="7">
        <v>12</v>
      </c>
      <c r="F6" s="7">
        <v>5</v>
      </c>
      <c r="G6" s="9" t="s">
        <v>493</v>
      </c>
      <c r="H6" s="7">
        <v>8</v>
      </c>
      <c r="I6" s="19" t="s">
        <v>494</v>
      </c>
    </row>
    <row r="7" spans="1:9" x14ac:dyDescent="0.2">
      <c r="A7" s="3">
        <v>41869</v>
      </c>
      <c r="B7" t="s">
        <v>481</v>
      </c>
      <c r="C7" s="7">
        <v>5</v>
      </c>
      <c r="D7" s="7" t="s">
        <v>495</v>
      </c>
      <c r="E7" s="7">
        <v>2</v>
      </c>
      <c r="F7" s="7">
        <v>5</v>
      </c>
      <c r="G7" s="7" t="s">
        <v>496</v>
      </c>
      <c r="H7" s="7">
        <v>7</v>
      </c>
      <c r="I7" s="19" t="s">
        <v>497</v>
      </c>
    </row>
    <row r="8" spans="1:9" x14ac:dyDescent="0.2">
      <c r="A8" s="3">
        <v>41869</v>
      </c>
      <c r="B8" s="22" t="s">
        <v>498</v>
      </c>
      <c r="C8" s="7">
        <v>5</v>
      </c>
      <c r="D8" s="7" t="s">
        <v>496</v>
      </c>
      <c r="E8" s="7">
        <v>7</v>
      </c>
      <c r="F8" s="7">
        <v>5</v>
      </c>
      <c r="G8" s="7" t="s">
        <v>495</v>
      </c>
      <c r="H8" s="7">
        <v>2</v>
      </c>
      <c r="I8" s="19" t="s">
        <v>497</v>
      </c>
    </row>
    <row r="9" spans="1:9" x14ac:dyDescent="0.2">
      <c r="A9" s="3"/>
      <c r="B9" s="3"/>
      <c r="I9" s="19"/>
    </row>
    <row r="10" spans="1:9" x14ac:dyDescent="0.2">
      <c r="A10" s="3"/>
      <c r="B10" s="3"/>
      <c r="G10" s="9"/>
      <c r="I10" s="19"/>
    </row>
    <row r="11" spans="1:9" x14ac:dyDescent="0.2">
      <c r="A11" s="3"/>
      <c r="B11" s="3"/>
      <c r="D11" s="9"/>
      <c r="I11" s="19"/>
    </row>
    <row r="12" spans="1:9" x14ac:dyDescent="0.2">
      <c r="A12" s="3"/>
      <c r="B12" s="3"/>
      <c r="G12" s="9"/>
      <c r="I12" s="19"/>
    </row>
    <row r="13" spans="1:9" x14ac:dyDescent="0.2">
      <c r="A13" s="3"/>
      <c r="B13" s="3"/>
      <c r="D13" s="9"/>
      <c r="I13" s="19"/>
    </row>
    <row r="14" spans="1:9" x14ac:dyDescent="0.2">
      <c r="A14" s="3"/>
      <c r="B14" s="3"/>
      <c r="I14" s="19"/>
    </row>
    <row r="15" spans="1:9" x14ac:dyDescent="0.2">
      <c r="A15" s="3"/>
      <c r="B15" s="3"/>
      <c r="I15" s="19"/>
    </row>
    <row r="16" spans="1:9" x14ac:dyDescent="0.2">
      <c r="A16" s="3"/>
      <c r="B16" s="3"/>
      <c r="I16" s="19"/>
    </row>
    <row r="17" spans="1:9" x14ac:dyDescent="0.2">
      <c r="A17" s="3"/>
      <c r="B17" s="3"/>
      <c r="I17" s="19"/>
    </row>
    <row r="18" spans="1:9" x14ac:dyDescent="0.2">
      <c r="A18" s="3"/>
      <c r="B18" s="3"/>
      <c r="I18" s="20"/>
    </row>
    <row r="19" spans="1:9" x14ac:dyDescent="0.2">
      <c r="A19" s="3"/>
      <c r="B19" s="3"/>
      <c r="I19" s="20"/>
    </row>
    <row r="20" spans="1:9" x14ac:dyDescent="0.2">
      <c r="A20" s="3"/>
      <c r="B20" s="3"/>
      <c r="I20" s="20"/>
    </row>
    <row r="21" spans="1:9" x14ac:dyDescent="0.2">
      <c r="A21" s="3"/>
      <c r="B21" s="3"/>
      <c r="I21" s="20"/>
    </row>
    <row r="22" spans="1:9" x14ac:dyDescent="0.2">
      <c r="A22" s="3"/>
      <c r="B22" s="3"/>
      <c r="I22" s="20"/>
    </row>
    <row r="23" spans="1:9" x14ac:dyDescent="0.2">
      <c r="A23" s="3"/>
      <c r="B23" s="3"/>
      <c r="I23" s="20"/>
    </row>
    <row r="24" spans="1:9" x14ac:dyDescent="0.2">
      <c r="A24" s="3"/>
      <c r="B24" s="3"/>
    </row>
    <row r="25" spans="1:9" x14ac:dyDescent="0.2">
      <c r="A25" s="3"/>
      <c r="B25" s="3"/>
      <c r="I25" s="20"/>
    </row>
    <row r="26" spans="1:9" x14ac:dyDescent="0.2">
      <c r="A26" s="3"/>
      <c r="B26" s="3"/>
      <c r="I26" s="20"/>
    </row>
    <row r="27" spans="1:9" x14ac:dyDescent="0.2">
      <c r="A27" s="3"/>
      <c r="B27" s="3"/>
      <c r="I27" s="20"/>
    </row>
    <row r="28" spans="1:9" x14ac:dyDescent="0.2">
      <c r="A28" s="3"/>
      <c r="B28" s="3"/>
      <c r="I28" s="20"/>
    </row>
    <row r="29" spans="1:9" x14ac:dyDescent="0.2">
      <c r="A29" s="3"/>
      <c r="B29" s="3"/>
      <c r="I29" s="20"/>
    </row>
    <row r="30" spans="1:9" x14ac:dyDescent="0.2">
      <c r="A30" s="3"/>
      <c r="B30" s="3"/>
      <c r="I30" s="20"/>
    </row>
    <row r="31" spans="1:9" x14ac:dyDescent="0.2">
      <c r="A31" s="3"/>
      <c r="B31" s="3"/>
      <c r="I31" s="20"/>
    </row>
    <row r="32" spans="1:9" x14ac:dyDescent="0.2">
      <c r="A32" s="3"/>
      <c r="B32" s="3"/>
      <c r="D32" s="9"/>
      <c r="G32" s="9"/>
    </row>
    <row r="33" spans="1:7" x14ac:dyDescent="0.2">
      <c r="A33" s="3"/>
      <c r="B33" s="3"/>
      <c r="D33" s="9"/>
      <c r="G33" s="9"/>
    </row>
    <row r="34" spans="1:7" x14ac:dyDescent="0.2">
      <c r="A34" s="3"/>
      <c r="B34" s="3"/>
      <c r="D34" s="9"/>
      <c r="G34" s="9"/>
    </row>
    <row r="35" spans="1:7" x14ac:dyDescent="0.2">
      <c r="A35" s="3"/>
      <c r="B35" s="3"/>
      <c r="D35" s="9"/>
      <c r="G35" s="9"/>
    </row>
    <row r="36" spans="1:7" x14ac:dyDescent="0.2">
      <c r="A36" s="3"/>
      <c r="B36" s="3"/>
      <c r="D36" s="9"/>
      <c r="G36" s="9"/>
    </row>
    <row r="37" spans="1:7" x14ac:dyDescent="0.2">
      <c r="A37" s="3"/>
      <c r="B37" s="3"/>
      <c r="D37" s="9"/>
      <c r="G37" s="9"/>
    </row>
    <row r="38" spans="1:7" x14ac:dyDescent="0.2">
      <c r="A38" s="3"/>
      <c r="B38" s="3"/>
      <c r="D38" s="9"/>
      <c r="G38" s="9"/>
    </row>
    <row r="39" spans="1:7" x14ac:dyDescent="0.2">
      <c r="A39" s="3"/>
      <c r="B39" s="3"/>
    </row>
    <row r="40" spans="1:7" x14ac:dyDescent="0.2">
      <c r="A40" s="3"/>
      <c r="B40" s="3"/>
    </row>
    <row r="41" spans="1:7" x14ac:dyDescent="0.2">
      <c r="A41" s="3"/>
      <c r="B41" s="3"/>
    </row>
    <row r="42" spans="1:7" x14ac:dyDescent="0.2">
      <c r="A42" s="3"/>
      <c r="B42" s="3"/>
      <c r="D42" s="9"/>
      <c r="G42" s="9"/>
    </row>
    <row r="43" spans="1:7" x14ac:dyDescent="0.2">
      <c r="A43" s="3"/>
      <c r="B43" s="3"/>
      <c r="D43" s="9"/>
      <c r="G43" s="9"/>
    </row>
    <row r="44" spans="1:7" x14ac:dyDescent="0.2">
      <c r="A44" s="3"/>
      <c r="B44" s="3"/>
      <c r="D44" s="9"/>
      <c r="G44" s="9"/>
    </row>
    <row r="45" spans="1:7" x14ac:dyDescent="0.2">
      <c r="A45" s="3"/>
      <c r="B45" s="3"/>
      <c r="D45" s="9"/>
      <c r="G45" s="9"/>
    </row>
    <row r="46" spans="1:7" x14ac:dyDescent="0.2">
      <c r="A46" s="3"/>
      <c r="B46" s="3"/>
      <c r="D46" s="9"/>
      <c r="G46" s="9"/>
    </row>
    <row r="47" spans="1:7" x14ac:dyDescent="0.2">
      <c r="A47" s="3"/>
      <c r="B47" s="3"/>
    </row>
    <row r="48" spans="1:7" x14ac:dyDescent="0.2">
      <c r="A48" s="3"/>
      <c r="B48" s="3"/>
    </row>
    <row r="49" spans="1:7" x14ac:dyDescent="0.2">
      <c r="A49" s="3"/>
      <c r="B49" s="3"/>
    </row>
    <row r="50" spans="1:7" x14ac:dyDescent="0.2">
      <c r="A50" s="3"/>
      <c r="B50" s="3"/>
    </row>
    <row r="51" spans="1:7" x14ac:dyDescent="0.2">
      <c r="A51" s="3"/>
      <c r="B51" s="3"/>
    </row>
    <row r="52" spans="1:7" x14ac:dyDescent="0.2">
      <c r="A52" s="3"/>
      <c r="B52" s="3"/>
    </row>
    <row r="53" spans="1:7" x14ac:dyDescent="0.2">
      <c r="A53" s="3"/>
      <c r="B53" s="3"/>
    </row>
    <row r="54" spans="1:7" x14ac:dyDescent="0.2">
      <c r="A54" s="3"/>
      <c r="B54" s="3"/>
    </row>
    <row r="55" spans="1:7" x14ac:dyDescent="0.2">
      <c r="A55" s="3"/>
      <c r="B55" s="3"/>
      <c r="G55" s="9"/>
    </row>
  </sheetData>
  <mergeCells count="2">
    <mergeCell ref="C1:E1"/>
    <mergeCell ref="F1:H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>
    <pageSetUpPr fitToPage="1"/>
  </sheetPr>
  <dimension ref="A1:AA133"/>
  <sheetViews>
    <sheetView workbookViewId="0">
      <selection sqref="A1:J1"/>
    </sheetView>
  </sheetViews>
  <sheetFormatPr defaultRowHeight="12.75" x14ac:dyDescent="0.2"/>
  <cols>
    <col min="1" max="1" width="6.140625" customWidth="1"/>
    <col min="2" max="2" width="3" bestFit="1" customWidth="1"/>
    <col min="3" max="3" width="21.42578125" bestFit="1" customWidth="1"/>
    <col min="4" max="4" width="2.85546875" customWidth="1"/>
    <col min="5" max="5" width="5.5703125" bestFit="1" customWidth="1"/>
    <col min="6" max="9" width="4.5703125" bestFit="1" customWidth="1"/>
    <col min="10" max="10" width="5.5703125" bestFit="1" customWidth="1"/>
    <col min="12" max="12" width="6.28515625" hidden="1" customWidth="1"/>
    <col min="13" max="13" width="9.42578125" hidden="1" customWidth="1"/>
    <col min="14" max="14" width="5" hidden="1" customWidth="1"/>
    <col min="15" max="15" width="13.28515625" hidden="1" customWidth="1"/>
    <col min="16" max="16" width="21.5703125" hidden="1" customWidth="1"/>
    <col min="27" max="27" width="9.140625" customWidth="1"/>
  </cols>
  <sheetData>
    <row r="1" spans="1:27" ht="27.75" x14ac:dyDescent="0.4">
      <c r="A1" s="31" t="s">
        <v>27</v>
      </c>
      <c r="B1" s="34"/>
      <c r="C1" s="34"/>
      <c r="D1" s="34"/>
      <c r="E1" s="34"/>
      <c r="F1" s="34"/>
      <c r="G1" s="34"/>
      <c r="H1" s="34"/>
      <c r="I1" s="34"/>
      <c r="J1" s="34"/>
      <c r="L1" t="s">
        <v>29</v>
      </c>
      <c r="M1" t="s">
        <v>101</v>
      </c>
      <c r="N1" t="s">
        <v>106</v>
      </c>
      <c r="O1" t="s">
        <v>107</v>
      </c>
      <c r="P1" t="s">
        <v>108</v>
      </c>
    </row>
    <row r="2" spans="1:27" ht="27.75" x14ac:dyDescent="0.4">
      <c r="A2" s="31" t="s">
        <v>28</v>
      </c>
      <c r="B2" s="34"/>
      <c r="C2" s="34"/>
      <c r="D2" s="34"/>
      <c r="E2" s="34"/>
      <c r="F2" s="34"/>
      <c r="G2" s="34"/>
      <c r="H2" s="34"/>
      <c r="I2" s="34"/>
      <c r="J2" s="34"/>
      <c r="L2">
        <v>1</v>
      </c>
      <c r="M2">
        <v>1</v>
      </c>
      <c r="N2">
        <f>L2*100+M2</f>
        <v>101</v>
      </c>
      <c r="O2" t="s">
        <v>110</v>
      </c>
      <c r="P2">
        <v>2</v>
      </c>
      <c r="Y2" s="2"/>
      <c r="AA2" s="15"/>
    </row>
    <row r="3" spans="1:27" ht="15" x14ac:dyDescent="0.25">
      <c r="L3">
        <v>1</v>
      </c>
      <c r="M3">
        <v>2</v>
      </c>
      <c r="N3">
        <f t="shared" ref="N3:N27" si="0">L3*100+M3</f>
        <v>102</v>
      </c>
      <c r="O3" t="s">
        <v>109</v>
      </c>
      <c r="P3">
        <v>1</v>
      </c>
      <c r="R3" s="17"/>
      <c r="Y3" s="2"/>
      <c r="AA3" s="13"/>
    </row>
    <row r="4" spans="1:27" ht="15" x14ac:dyDescent="0.25">
      <c r="A4" s="2" t="s">
        <v>29</v>
      </c>
      <c r="B4">
        <v>1</v>
      </c>
      <c r="C4" s="13">
        <v>41910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L4">
        <v>1</v>
      </c>
      <c r="M4">
        <v>3</v>
      </c>
      <c r="N4">
        <f t="shared" si="0"/>
        <v>103</v>
      </c>
      <c r="O4" t="s">
        <v>109</v>
      </c>
      <c r="P4">
        <v>11</v>
      </c>
      <c r="Q4" s="4"/>
      <c r="R4" s="17"/>
      <c r="Y4" s="2"/>
      <c r="AA4" s="13"/>
    </row>
    <row r="5" spans="1:27" ht="15" x14ac:dyDescent="0.25">
      <c r="A5" s="2" t="s">
        <v>29</v>
      </c>
      <c r="B5">
        <v>2</v>
      </c>
      <c r="C5" s="13">
        <v>41931</v>
      </c>
      <c r="E5" s="4" t="s">
        <v>42</v>
      </c>
      <c r="F5" s="4" t="s">
        <v>43</v>
      </c>
      <c r="G5" s="4" t="s">
        <v>44</v>
      </c>
      <c r="H5" s="4" t="s">
        <v>45</v>
      </c>
      <c r="I5" s="4" t="s">
        <v>46</v>
      </c>
      <c r="J5" s="4" t="s">
        <v>47</v>
      </c>
      <c r="L5">
        <v>1</v>
      </c>
      <c r="M5">
        <v>4</v>
      </c>
      <c r="N5">
        <f t="shared" si="0"/>
        <v>104</v>
      </c>
      <c r="O5" t="s">
        <v>109</v>
      </c>
      <c r="P5">
        <v>10</v>
      </c>
      <c r="R5" s="17"/>
      <c r="Y5" s="2"/>
      <c r="AA5" s="13"/>
    </row>
    <row r="6" spans="1:27" x14ac:dyDescent="0.2">
      <c r="A6" s="2" t="s">
        <v>29</v>
      </c>
      <c r="B6">
        <v>3</v>
      </c>
      <c r="C6" s="13">
        <v>41945</v>
      </c>
      <c r="E6" s="4" t="s">
        <v>48</v>
      </c>
      <c r="F6" s="4" t="s">
        <v>49</v>
      </c>
      <c r="G6" s="4" t="s">
        <v>50</v>
      </c>
      <c r="H6" s="4" t="s">
        <v>51</v>
      </c>
      <c r="I6" s="4" t="s">
        <v>52</v>
      </c>
      <c r="J6" s="4" t="s">
        <v>53</v>
      </c>
      <c r="L6">
        <v>1</v>
      </c>
      <c r="M6">
        <v>5</v>
      </c>
      <c r="N6">
        <f t="shared" si="0"/>
        <v>105</v>
      </c>
      <c r="O6" t="s">
        <v>109</v>
      </c>
      <c r="P6">
        <v>9</v>
      </c>
      <c r="Y6" s="2"/>
      <c r="AA6" s="13"/>
    </row>
    <row r="7" spans="1:27" x14ac:dyDescent="0.2">
      <c r="A7" s="2" t="s">
        <v>29</v>
      </c>
      <c r="B7">
        <v>4</v>
      </c>
      <c r="C7" s="13">
        <v>41959</v>
      </c>
      <c r="E7" s="4" t="s">
        <v>54</v>
      </c>
      <c r="F7" s="4" t="s">
        <v>55</v>
      </c>
      <c r="G7" s="4" t="s">
        <v>56</v>
      </c>
      <c r="H7" s="4" t="s">
        <v>57</v>
      </c>
      <c r="I7" s="4" t="s">
        <v>58</v>
      </c>
      <c r="J7" s="4" t="s">
        <v>59</v>
      </c>
      <c r="L7">
        <v>1</v>
      </c>
      <c r="M7">
        <v>6</v>
      </c>
      <c r="N7">
        <f t="shared" si="0"/>
        <v>106</v>
      </c>
      <c r="O7" t="s">
        <v>109</v>
      </c>
      <c r="P7">
        <v>8</v>
      </c>
      <c r="Y7" s="2"/>
      <c r="AA7" s="3"/>
    </row>
    <row r="8" spans="1:27" x14ac:dyDescent="0.2">
      <c r="A8" s="2" t="s">
        <v>29</v>
      </c>
      <c r="B8">
        <v>5</v>
      </c>
      <c r="C8" s="13">
        <v>41973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4" t="s">
        <v>65</v>
      </c>
      <c r="L8">
        <v>1</v>
      </c>
      <c r="M8">
        <v>7</v>
      </c>
      <c r="N8">
        <f t="shared" si="0"/>
        <v>107</v>
      </c>
      <c r="O8" s="8" t="s">
        <v>109</v>
      </c>
      <c r="P8">
        <v>12</v>
      </c>
      <c r="Y8" s="2"/>
      <c r="AA8" s="3"/>
    </row>
    <row r="9" spans="1:27" x14ac:dyDescent="0.2">
      <c r="A9" s="2" t="s">
        <v>29</v>
      </c>
      <c r="B9">
        <v>6</v>
      </c>
      <c r="C9" s="3">
        <v>42015</v>
      </c>
      <c r="E9" s="4" t="s">
        <v>66</v>
      </c>
      <c r="F9" s="4" t="s">
        <v>67</v>
      </c>
      <c r="G9" s="4" t="s">
        <v>68</v>
      </c>
      <c r="H9" s="4" t="s">
        <v>69</v>
      </c>
      <c r="I9" s="4" t="s">
        <v>70</v>
      </c>
      <c r="J9" s="4" t="s">
        <v>71</v>
      </c>
      <c r="L9">
        <v>1</v>
      </c>
      <c r="M9">
        <v>8</v>
      </c>
      <c r="N9">
        <f t="shared" si="0"/>
        <v>108</v>
      </c>
      <c r="O9" t="s">
        <v>110</v>
      </c>
      <c r="P9">
        <v>6</v>
      </c>
      <c r="Y9" s="2"/>
      <c r="AA9" s="3"/>
    </row>
    <row r="10" spans="1:27" x14ac:dyDescent="0.2">
      <c r="A10" s="2" t="s">
        <v>29</v>
      </c>
      <c r="B10">
        <v>7</v>
      </c>
      <c r="C10" s="3">
        <v>42029</v>
      </c>
      <c r="E10" s="4" t="s">
        <v>72</v>
      </c>
      <c r="F10" s="4" t="s">
        <v>73</v>
      </c>
      <c r="G10" s="4" t="s">
        <v>74</v>
      </c>
      <c r="H10" s="4" t="s">
        <v>75</v>
      </c>
      <c r="I10" s="4" t="s">
        <v>76</v>
      </c>
      <c r="J10" s="4" t="s">
        <v>77</v>
      </c>
      <c r="L10">
        <v>1</v>
      </c>
      <c r="M10">
        <v>9</v>
      </c>
      <c r="N10">
        <f t="shared" si="0"/>
        <v>109</v>
      </c>
      <c r="O10" t="s">
        <v>110</v>
      </c>
      <c r="P10">
        <v>5</v>
      </c>
      <c r="Y10" s="2"/>
      <c r="AA10" s="3"/>
    </row>
    <row r="11" spans="1:27" x14ac:dyDescent="0.2">
      <c r="A11" s="2" t="s">
        <v>29</v>
      </c>
      <c r="B11">
        <v>8</v>
      </c>
      <c r="C11" s="3">
        <v>42043</v>
      </c>
      <c r="E11" s="4" t="s">
        <v>78</v>
      </c>
      <c r="F11" s="4" t="s">
        <v>79</v>
      </c>
      <c r="G11" s="4" t="s">
        <v>80</v>
      </c>
      <c r="H11" s="4" t="s">
        <v>81</v>
      </c>
      <c r="I11" s="4" t="s">
        <v>82</v>
      </c>
      <c r="J11" s="4" t="s">
        <v>83</v>
      </c>
      <c r="L11">
        <v>1</v>
      </c>
      <c r="M11">
        <v>10</v>
      </c>
      <c r="N11">
        <f t="shared" si="0"/>
        <v>110</v>
      </c>
      <c r="O11" t="s">
        <v>110</v>
      </c>
      <c r="P11">
        <v>4</v>
      </c>
      <c r="Y11" s="2"/>
      <c r="AA11" s="3"/>
    </row>
    <row r="12" spans="1:27" x14ac:dyDescent="0.2">
      <c r="A12" s="2" t="s">
        <v>29</v>
      </c>
      <c r="B12">
        <v>9</v>
      </c>
      <c r="C12" s="3">
        <v>42064</v>
      </c>
      <c r="E12" s="4" t="s">
        <v>84</v>
      </c>
      <c r="F12" s="4" t="s">
        <v>85</v>
      </c>
      <c r="G12" s="4" t="s">
        <v>86</v>
      </c>
      <c r="H12" s="4" t="s">
        <v>87</v>
      </c>
      <c r="I12" s="4" t="s">
        <v>88</v>
      </c>
      <c r="J12" s="4" t="s">
        <v>89</v>
      </c>
      <c r="L12">
        <v>1</v>
      </c>
      <c r="M12">
        <v>11</v>
      </c>
      <c r="N12">
        <f t="shared" si="0"/>
        <v>111</v>
      </c>
      <c r="O12" t="s">
        <v>110</v>
      </c>
      <c r="P12">
        <v>3</v>
      </c>
      <c r="Y12" s="2"/>
      <c r="AA12" s="15"/>
    </row>
    <row r="13" spans="1:27" x14ac:dyDescent="0.2">
      <c r="A13" s="2" t="s">
        <v>29</v>
      </c>
      <c r="B13">
        <v>10</v>
      </c>
      <c r="C13" s="3">
        <v>42078</v>
      </c>
      <c r="E13" s="4" t="s">
        <v>90</v>
      </c>
      <c r="F13" s="4" t="s">
        <v>91</v>
      </c>
      <c r="G13" s="4" t="s">
        <v>92</v>
      </c>
      <c r="H13" s="4" t="s">
        <v>93</v>
      </c>
      <c r="I13" s="4" t="s">
        <v>94</v>
      </c>
      <c r="J13" s="4" t="s">
        <v>95</v>
      </c>
      <c r="L13">
        <v>1</v>
      </c>
      <c r="M13">
        <v>12</v>
      </c>
      <c r="N13">
        <f t="shared" si="0"/>
        <v>112</v>
      </c>
      <c r="O13" s="8" t="s">
        <v>110</v>
      </c>
      <c r="P13">
        <v>7</v>
      </c>
      <c r="Y13" s="18"/>
      <c r="AA13" s="3"/>
    </row>
    <row r="14" spans="1:27" x14ac:dyDescent="0.2">
      <c r="A14" s="2" t="s">
        <v>29</v>
      </c>
      <c r="B14">
        <v>11</v>
      </c>
      <c r="C14" s="3" t="s">
        <v>464</v>
      </c>
      <c r="D14" s="1"/>
      <c r="E14" s="16" t="s">
        <v>30</v>
      </c>
      <c r="F14" s="16" t="s">
        <v>31</v>
      </c>
      <c r="G14" s="16" t="s">
        <v>32</v>
      </c>
      <c r="H14" s="16" t="s">
        <v>33</v>
      </c>
      <c r="I14" s="16" t="s">
        <v>34</v>
      </c>
      <c r="J14" s="16" t="s">
        <v>35</v>
      </c>
      <c r="L14">
        <v>2</v>
      </c>
      <c r="M14">
        <v>1</v>
      </c>
      <c r="N14">
        <f t="shared" si="0"/>
        <v>201</v>
      </c>
      <c r="O14" s="8" t="s">
        <v>109</v>
      </c>
      <c r="P14">
        <v>3</v>
      </c>
      <c r="Y14" s="18"/>
      <c r="AA14" s="3"/>
    </row>
    <row r="15" spans="1:27" x14ac:dyDescent="0.2">
      <c r="C15" s="26" t="s">
        <v>465</v>
      </c>
      <c r="L15">
        <v>2</v>
      </c>
      <c r="M15">
        <v>2</v>
      </c>
      <c r="N15">
        <f t="shared" si="0"/>
        <v>202</v>
      </c>
      <c r="O15" t="s">
        <v>110</v>
      </c>
      <c r="P15">
        <v>12</v>
      </c>
      <c r="Y15" s="18"/>
      <c r="AA15" s="3"/>
    </row>
    <row r="16" spans="1:27" x14ac:dyDescent="0.2">
      <c r="L16">
        <v>2</v>
      </c>
      <c r="M16">
        <v>3</v>
      </c>
      <c r="N16">
        <f t="shared" si="0"/>
        <v>203</v>
      </c>
      <c r="O16" t="s">
        <v>110</v>
      </c>
      <c r="P16">
        <v>1</v>
      </c>
      <c r="Y16" s="18"/>
      <c r="AA16" s="3"/>
    </row>
    <row r="17" spans="1:27" x14ac:dyDescent="0.2">
      <c r="A17" t="s">
        <v>96</v>
      </c>
      <c r="L17">
        <v>2</v>
      </c>
      <c r="M17">
        <v>4</v>
      </c>
      <c r="N17">
        <f t="shared" si="0"/>
        <v>204</v>
      </c>
      <c r="O17" t="s">
        <v>110</v>
      </c>
      <c r="P17">
        <v>11</v>
      </c>
      <c r="Y17" s="18"/>
      <c r="AA17" s="13"/>
    </row>
    <row r="18" spans="1:27" x14ac:dyDescent="0.2">
      <c r="B18">
        <v>1</v>
      </c>
      <c r="C18" s="3">
        <v>41980</v>
      </c>
      <c r="L18">
        <v>2</v>
      </c>
      <c r="M18">
        <v>5</v>
      </c>
      <c r="N18">
        <f t="shared" si="0"/>
        <v>205</v>
      </c>
      <c r="O18" t="s">
        <v>110</v>
      </c>
      <c r="P18">
        <v>10</v>
      </c>
    </row>
    <row r="19" spans="1:27" x14ac:dyDescent="0.2">
      <c r="B19">
        <v>2</v>
      </c>
      <c r="C19" s="3">
        <v>42022</v>
      </c>
      <c r="L19">
        <v>2</v>
      </c>
      <c r="M19">
        <v>6</v>
      </c>
      <c r="N19">
        <f t="shared" si="0"/>
        <v>206</v>
      </c>
      <c r="O19" t="s">
        <v>110</v>
      </c>
      <c r="P19">
        <v>9</v>
      </c>
    </row>
    <row r="20" spans="1:27" x14ac:dyDescent="0.2">
      <c r="B20">
        <v>3</v>
      </c>
      <c r="C20" s="3">
        <v>42071</v>
      </c>
      <c r="L20">
        <v>2</v>
      </c>
      <c r="M20">
        <v>7</v>
      </c>
      <c r="N20">
        <f t="shared" si="0"/>
        <v>207</v>
      </c>
      <c r="O20" t="s">
        <v>110</v>
      </c>
      <c r="P20">
        <v>8</v>
      </c>
    </row>
    <row r="21" spans="1:27" x14ac:dyDescent="0.2">
      <c r="L21">
        <v>2</v>
      </c>
      <c r="M21">
        <v>8</v>
      </c>
      <c r="N21">
        <f t="shared" si="0"/>
        <v>208</v>
      </c>
      <c r="O21" t="s">
        <v>109</v>
      </c>
      <c r="P21">
        <v>7</v>
      </c>
    </row>
    <row r="22" spans="1:27" x14ac:dyDescent="0.2">
      <c r="A22" t="s">
        <v>97</v>
      </c>
      <c r="L22">
        <v>2</v>
      </c>
      <c r="M22">
        <v>9</v>
      </c>
      <c r="N22">
        <f t="shared" si="0"/>
        <v>209</v>
      </c>
      <c r="O22" t="s">
        <v>109</v>
      </c>
      <c r="P22">
        <v>6</v>
      </c>
    </row>
    <row r="23" spans="1:27" x14ac:dyDescent="0.2">
      <c r="C23" s="13">
        <v>42120</v>
      </c>
      <c r="L23">
        <v>2</v>
      </c>
      <c r="M23">
        <v>10</v>
      </c>
      <c r="N23">
        <f t="shared" si="0"/>
        <v>210</v>
      </c>
      <c r="O23" t="s">
        <v>109</v>
      </c>
      <c r="P23">
        <v>5</v>
      </c>
    </row>
    <row r="24" spans="1:27" x14ac:dyDescent="0.2">
      <c r="L24">
        <v>2</v>
      </c>
      <c r="M24">
        <v>11</v>
      </c>
      <c r="N24">
        <f t="shared" si="0"/>
        <v>211</v>
      </c>
      <c r="O24" t="s">
        <v>109</v>
      </c>
      <c r="P24">
        <v>4</v>
      </c>
    </row>
    <row r="25" spans="1:27" ht="23.25" x14ac:dyDescent="0.35">
      <c r="A25" s="35" t="s">
        <v>125</v>
      </c>
      <c r="B25" s="36"/>
      <c r="C25" s="36"/>
      <c r="D25" s="36"/>
      <c r="E25" s="36"/>
      <c r="F25" s="36"/>
      <c r="G25" s="36"/>
      <c r="H25" s="36"/>
      <c r="I25" s="36"/>
      <c r="J25" s="36"/>
      <c r="L25">
        <v>2</v>
      </c>
      <c r="M25">
        <v>12</v>
      </c>
      <c r="N25">
        <f t="shared" si="0"/>
        <v>212</v>
      </c>
      <c r="O25" t="s">
        <v>109</v>
      </c>
      <c r="P25">
        <v>2</v>
      </c>
    </row>
    <row r="26" spans="1:27" ht="23.25" x14ac:dyDescent="0.35">
      <c r="A26" s="35" t="s">
        <v>124</v>
      </c>
      <c r="B26" s="36"/>
      <c r="C26" s="36"/>
      <c r="D26" s="36"/>
      <c r="E26" s="36"/>
      <c r="F26" s="36"/>
      <c r="G26" s="36"/>
      <c r="H26" s="36"/>
      <c r="I26" s="36"/>
      <c r="J26" s="36"/>
      <c r="L26">
        <v>3</v>
      </c>
      <c r="M26">
        <v>1</v>
      </c>
      <c r="N26">
        <f t="shared" si="0"/>
        <v>301</v>
      </c>
      <c r="O26" t="s">
        <v>110</v>
      </c>
      <c r="P26">
        <v>4</v>
      </c>
    </row>
    <row r="27" spans="1:27" x14ac:dyDescent="0.2">
      <c r="L27">
        <v>3</v>
      </c>
      <c r="M27">
        <v>2</v>
      </c>
      <c r="N27">
        <f t="shared" si="0"/>
        <v>302</v>
      </c>
      <c r="O27" t="s">
        <v>110</v>
      </c>
      <c r="P27">
        <v>3</v>
      </c>
    </row>
    <row r="28" spans="1:27" x14ac:dyDescent="0.2">
      <c r="A28" s="8" t="s">
        <v>127</v>
      </c>
      <c r="D28" s="8" t="s">
        <v>470</v>
      </c>
      <c r="L28">
        <v>3</v>
      </c>
      <c r="M28">
        <v>3</v>
      </c>
      <c r="N28">
        <f t="shared" ref="N28:N51" si="1">L28*100+M28</f>
        <v>303</v>
      </c>
      <c r="O28" t="s">
        <v>109</v>
      </c>
      <c r="P28">
        <v>2</v>
      </c>
    </row>
    <row r="29" spans="1:27" x14ac:dyDescent="0.2">
      <c r="A29" s="8" t="s">
        <v>128</v>
      </c>
      <c r="D29" s="8" t="s">
        <v>471</v>
      </c>
      <c r="L29">
        <v>3</v>
      </c>
      <c r="M29">
        <v>4</v>
      </c>
      <c r="N29">
        <f t="shared" si="1"/>
        <v>304</v>
      </c>
      <c r="O29" t="s">
        <v>109</v>
      </c>
      <c r="P29">
        <v>1</v>
      </c>
    </row>
    <row r="30" spans="1:27" x14ac:dyDescent="0.2">
      <c r="D30" s="8" t="s">
        <v>470</v>
      </c>
      <c r="L30">
        <v>3</v>
      </c>
      <c r="M30">
        <v>5</v>
      </c>
      <c r="N30">
        <f t="shared" si="1"/>
        <v>305</v>
      </c>
      <c r="O30" t="s">
        <v>109</v>
      </c>
      <c r="P30">
        <v>11</v>
      </c>
    </row>
    <row r="31" spans="1:27" x14ac:dyDescent="0.2">
      <c r="A31" s="8" t="s">
        <v>129</v>
      </c>
      <c r="D31" s="8" t="s">
        <v>471</v>
      </c>
      <c r="L31">
        <v>3</v>
      </c>
      <c r="M31">
        <v>6</v>
      </c>
      <c r="N31">
        <f t="shared" si="1"/>
        <v>306</v>
      </c>
      <c r="O31" t="s">
        <v>109</v>
      </c>
      <c r="P31">
        <v>10</v>
      </c>
    </row>
    <row r="32" spans="1:27" x14ac:dyDescent="0.2">
      <c r="D32" s="8" t="s">
        <v>472</v>
      </c>
      <c r="L32">
        <v>3</v>
      </c>
      <c r="M32">
        <v>7</v>
      </c>
      <c r="N32">
        <f t="shared" si="1"/>
        <v>307</v>
      </c>
      <c r="O32" t="s">
        <v>109</v>
      </c>
      <c r="P32">
        <v>9</v>
      </c>
    </row>
    <row r="33" spans="1:16" x14ac:dyDescent="0.2">
      <c r="L33">
        <v>3</v>
      </c>
      <c r="M33">
        <v>8</v>
      </c>
      <c r="N33">
        <f t="shared" si="1"/>
        <v>308</v>
      </c>
      <c r="O33" t="s">
        <v>109</v>
      </c>
      <c r="P33">
        <v>12</v>
      </c>
    </row>
    <row r="34" spans="1:16" x14ac:dyDescent="0.2">
      <c r="A34" s="8" t="s">
        <v>393</v>
      </c>
      <c r="D34" s="8" t="s">
        <v>467</v>
      </c>
      <c r="L34">
        <v>3</v>
      </c>
      <c r="M34">
        <v>9</v>
      </c>
      <c r="N34">
        <f t="shared" si="1"/>
        <v>309</v>
      </c>
      <c r="O34" t="s">
        <v>110</v>
      </c>
      <c r="P34">
        <v>7</v>
      </c>
    </row>
    <row r="35" spans="1:16" x14ac:dyDescent="0.2">
      <c r="A35" s="8" t="s">
        <v>394</v>
      </c>
      <c r="D35" s="8" t="s">
        <v>466</v>
      </c>
      <c r="L35">
        <v>3</v>
      </c>
      <c r="M35">
        <v>10</v>
      </c>
      <c r="N35">
        <f t="shared" si="1"/>
        <v>310</v>
      </c>
      <c r="O35" t="s">
        <v>110</v>
      </c>
      <c r="P35">
        <v>6</v>
      </c>
    </row>
    <row r="36" spans="1:16" x14ac:dyDescent="0.2">
      <c r="D36" s="8" t="s">
        <v>467</v>
      </c>
      <c r="L36">
        <v>3</v>
      </c>
      <c r="M36">
        <v>11</v>
      </c>
      <c r="N36">
        <f t="shared" si="1"/>
        <v>311</v>
      </c>
      <c r="O36" t="s">
        <v>110</v>
      </c>
      <c r="P36">
        <v>5</v>
      </c>
    </row>
    <row r="37" spans="1:16" x14ac:dyDescent="0.2">
      <c r="A37" s="8" t="s">
        <v>126</v>
      </c>
      <c r="D37" s="8" t="s">
        <v>468</v>
      </c>
      <c r="L37">
        <v>3</v>
      </c>
      <c r="M37">
        <v>12</v>
      </c>
      <c r="N37">
        <f t="shared" si="1"/>
        <v>312</v>
      </c>
      <c r="O37" t="s">
        <v>110</v>
      </c>
      <c r="P37">
        <v>8</v>
      </c>
    </row>
    <row r="38" spans="1:16" x14ac:dyDescent="0.2">
      <c r="D38" s="8" t="s">
        <v>469</v>
      </c>
      <c r="L38">
        <v>4</v>
      </c>
      <c r="M38">
        <v>1</v>
      </c>
      <c r="N38">
        <f t="shared" si="1"/>
        <v>401</v>
      </c>
      <c r="O38" t="s">
        <v>109</v>
      </c>
      <c r="P38">
        <v>5</v>
      </c>
    </row>
    <row r="39" spans="1:16" x14ac:dyDescent="0.2">
      <c r="L39">
        <v>4</v>
      </c>
      <c r="M39">
        <v>2</v>
      </c>
      <c r="N39">
        <f t="shared" si="1"/>
        <v>402</v>
      </c>
      <c r="O39" t="s">
        <v>109</v>
      </c>
      <c r="P39">
        <v>4</v>
      </c>
    </row>
    <row r="40" spans="1:16" x14ac:dyDescent="0.2">
      <c r="L40">
        <v>4</v>
      </c>
      <c r="M40">
        <v>3</v>
      </c>
      <c r="N40">
        <f t="shared" si="1"/>
        <v>403</v>
      </c>
      <c r="O40" t="s">
        <v>110</v>
      </c>
      <c r="P40">
        <v>12</v>
      </c>
    </row>
    <row r="41" spans="1:16" x14ac:dyDescent="0.2">
      <c r="L41">
        <v>4</v>
      </c>
      <c r="M41">
        <v>4</v>
      </c>
      <c r="N41">
        <f t="shared" si="1"/>
        <v>404</v>
      </c>
      <c r="O41" t="s">
        <v>110</v>
      </c>
      <c r="P41">
        <v>2</v>
      </c>
    </row>
    <row r="42" spans="1:16" x14ac:dyDescent="0.2">
      <c r="L42">
        <v>4</v>
      </c>
      <c r="M42">
        <v>5</v>
      </c>
      <c r="N42">
        <f t="shared" si="1"/>
        <v>405</v>
      </c>
      <c r="O42" t="s">
        <v>110</v>
      </c>
      <c r="P42">
        <v>1</v>
      </c>
    </row>
    <row r="43" spans="1:16" x14ac:dyDescent="0.2">
      <c r="L43">
        <v>4</v>
      </c>
      <c r="M43">
        <v>6</v>
      </c>
      <c r="N43">
        <f t="shared" si="1"/>
        <v>406</v>
      </c>
      <c r="O43" t="s">
        <v>110</v>
      </c>
      <c r="P43">
        <v>11</v>
      </c>
    </row>
    <row r="44" spans="1:16" x14ac:dyDescent="0.2">
      <c r="L44">
        <v>4</v>
      </c>
      <c r="M44">
        <v>7</v>
      </c>
      <c r="N44">
        <f t="shared" si="1"/>
        <v>407</v>
      </c>
      <c r="O44" t="s">
        <v>110</v>
      </c>
      <c r="P44">
        <v>10</v>
      </c>
    </row>
    <row r="45" spans="1:16" x14ac:dyDescent="0.2">
      <c r="L45">
        <v>4</v>
      </c>
      <c r="M45">
        <v>8</v>
      </c>
      <c r="N45">
        <f t="shared" si="1"/>
        <v>408</v>
      </c>
      <c r="O45" t="s">
        <v>110</v>
      </c>
      <c r="P45">
        <v>9</v>
      </c>
    </row>
    <row r="46" spans="1:16" x14ac:dyDescent="0.2">
      <c r="L46">
        <v>4</v>
      </c>
      <c r="M46">
        <v>9</v>
      </c>
      <c r="N46">
        <f t="shared" si="1"/>
        <v>409</v>
      </c>
      <c r="O46" t="s">
        <v>109</v>
      </c>
      <c r="P46">
        <v>8</v>
      </c>
    </row>
    <row r="47" spans="1:16" x14ac:dyDescent="0.2">
      <c r="L47">
        <v>4</v>
      </c>
      <c r="M47">
        <v>10</v>
      </c>
      <c r="N47">
        <f t="shared" si="1"/>
        <v>410</v>
      </c>
      <c r="O47" t="s">
        <v>109</v>
      </c>
      <c r="P47">
        <v>7</v>
      </c>
    </row>
    <row r="48" spans="1:16" x14ac:dyDescent="0.2">
      <c r="L48">
        <v>4</v>
      </c>
      <c r="M48">
        <v>11</v>
      </c>
      <c r="N48">
        <f t="shared" si="1"/>
        <v>411</v>
      </c>
      <c r="O48" t="s">
        <v>109</v>
      </c>
      <c r="P48">
        <v>6</v>
      </c>
    </row>
    <row r="49" spans="12:16" x14ac:dyDescent="0.2">
      <c r="L49">
        <v>4</v>
      </c>
      <c r="M49">
        <v>12</v>
      </c>
      <c r="N49">
        <f t="shared" si="1"/>
        <v>412</v>
      </c>
      <c r="O49" t="s">
        <v>109</v>
      </c>
      <c r="P49">
        <v>3</v>
      </c>
    </row>
    <row r="50" spans="12:16" x14ac:dyDescent="0.2">
      <c r="L50">
        <v>5</v>
      </c>
      <c r="M50">
        <v>1</v>
      </c>
      <c r="N50">
        <f t="shared" si="1"/>
        <v>501</v>
      </c>
      <c r="O50" t="s">
        <v>110</v>
      </c>
      <c r="P50">
        <v>6</v>
      </c>
    </row>
    <row r="51" spans="12:16" x14ac:dyDescent="0.2">
      <c r="L51">
        <v>5</v>
      </c>
      <c r="M51">
        <v>2</v>
      </c>
      <c r="N51">
        <f t="shared" si="1"/>
        <v>502</v>
      </c>
      <c r="O51" t="s">
        <v>110</v>
      </c>
      <c r="P51">
        <v>5</v>
      </c>
    </row>
    <row r="52" spans="12:16" x14ac:dyDescent="0.2">
      <c r="L52">
        <v>5</v>
      </c>
      <c r="M52">
        <v>3</v>
      </c>
      <c r="N52">
        <v>503</v>
      </c>
      <c r="O52" t="s">
        <v>110</v>
      </c>
      <c r="P52">
        <v>4</v>
      </c>
    </row>
    <row r="53" spans="12:16" x14ac:dyDescent="0.2">
      <c r="L53">
        <v>5</v>
      </c>
      <c r="M53">
        <v>4</v>
      </c>
      <c r="N53">
        <v>504</v>
      </c>
      <c r="O53" t="s">
        <v>109</v>
      </c>
      <c r="P53">
        <v>3</v>
      </c>
    </row>
    <row r="54" spans="12:16" x14ac:dyDescent="0.2">
      <c r="L54">
        <v>5</v>
      </c>
      <c r="M54">
        <v>5</v>
      </c>
      <c r="N54">
        <v>505</v>
      </c>
      <c r="O54" t="s">
        <v>109</v>
      </c>
      <c r="P54">
        <v>2</v>
      </c>
    </row>
    <row r="55" spans="12:16" x14ac:dyDescent="0.2">
      <c r="L55">
        <v>5</v>
      </c>
      <c r="M55">
        <v>6</v>
      </c>
      <c r="N55">
        <v>506</v>
      </c>
      <c r="O55" t="s">
        <v>109</v>
      </c>
      <c r="P55">
        <v>1</v>
      </c>
    </row>
    <row r="56" spans="12:16" x14ac:dyDescent="0.2">
      <c r="L56">
        <v>5</v>
      </c>
      <c r="M56">
        <v>7</v>
      </c>
      <c r="N56">
        <v>507</v>
      </c>
      <c r="O56" t="s">
        <v>109</v>
      </c>
      <c r="P56">
        <v>11</v>
      </c>
    </row>
    <row r="57" spans="12:16" x14ac:dyDescent="0.2">
      <c r="L57">
        <v>5</v>
      </c>
      <c r="M57">
        <v>8</v>
      </c>
      <c r="N57">
        <v>508</v>
      </c>
      <c r="O57" t="s">
        <v>109</v>
      </c>
      <c r="P57">
        <v>10</v>
      </c>
    </row>
    <row r="58" spans="12:16" x14ac:dyDescent="0.2">
      <c r="L58">
        <v>5</v>
      </c>
      <c r="M58">
        <v>9</v>
      </c>
      <c r="N58">
        <v>509</v>
      </c>
      <c r="O58" t="s">
        <v>109</v>
      </c>
      <c r="P58">
        <v>12</v>
      </c>
    </row>
    <row r="59" spans="12:16" x14ac:dyDescent="0.2">
      <c r="L59">
        <v>5</v>
      </c>
      <c r="M59">
        <v>10</v>
      </c>
      <c r="N59">
        <v>510</v>
      </c>
      <c r="O59" t="s">
        <v>110</v>
      </c>
      <c r="P59">
        <v>8</v>
      </c>
    </row>
    <row r="60" spans="12:16" x14ac:dyDescent="0.2">
      <c r="L60">
        <v>5</v>
      </c>
      <c r="M60">
        <v>11</v>
      </c>
      <c r="N60">
        <v>511</v>
      </c>
      <c r="O60" t="s">
        <v>110</v>
      </c>
      <c r="P60">
        <v>7</v>
      </c>
    </row>
    <row r="61" spans="12:16" x14ac:dyDescent="0.2">
      <c r="L61">
        <v>5</v>
      </c>
      <c r="M61">
        <v>12</v>
      </c>
      <c r="N61">
        <v>512</v>
      </c>
      <c r="O61" t="s">
        <v>110</v>
      </c>
      <c r="P61">
        <v>9</v>
      </c>
    </row>
    <row r="62" spans="12:16" x14ac:dyDescent="0.2">
      <c r="L62">
        <v>6</v>
      </c>
      <c r="M62">
        <v>1</v>
      </c>
      <c r="N62">
        <v>601</v>
      </c>
      <c r="O62" t="s">
        <v>109</v>
      </c>
      <c r="P62">
        <v>7</v>
      </c>
    </row>
    <row r="63" spans="12:16" x14ac:dyDescent="0.2">
      <c r="L63">
        <v>6</v>
      </c>
      <c r="M63">
        <v>2</v>
      </c>
      <c r="N63">
        <v>602</v>
      </c>
      <c r="O63" t="s">
        <v>109</v>
      </c>
      <c r="P63">
        <v>6</v>
      </c>
    </row>
    <row r="64" spans="12:16" x14ac:dyDescent="0.2">
      <c r="L64">
        <v>6</v>
      </c>
      <c r="M64">
        <v>3</v>
      </c>
      <c r="N64">
        <v>603</v>
      </c>
      <c r="O64" t="s">
        <v>109</v>
      </c>
      <c r="P64">
        <v>5</v>
      </c>
    </row>
    <row r="65" spans="12:16" x14ac:dyDescent="0.2">
      <c r="L65">
        <v>6</v>
      </c>
      <c r="M65">
        <v>4</v>
      </c>
      <c r="N65">
        <v>604</v>
      </c>
      <c r="O65" t="s">
        <v>110</v>
      </c>
      <c r="P65">
        <v>12</v>
      </c>
    </row>
    <row r="66" spans="12:16" x14ac:dyDescent="0.2">
      <c r="L66">
        <v>6</v>
      </c>
      <c r="M66">
        <v>5</v>
      </c>
      <c r="N66">
        <v>605</v>
      </c>
      <c r="O66" t="s">
        <v>110</v>
      </c>
      <c r="P66">
        <v>3</v>
      </c>
    </row>
    <row r="67" spans="12:16" x14ac:dyDescent="0.2">
      <c r="L67">
        <v>6</v>
      </c>
      <c r="M67">
        <v>6</v>
      </c>
      <c r="N67">
        <v>606</v>
      </c>
      <c r="O67" t="s">
        <v>110</v>
      </c>
      <c r="P67">
        <v>2</v>
      </c>
    </row>
    <row r="68" spans="12:16" x14ac:dyDescent="0.2">
      <c r="L68">
        <v>6</v>
      </c>
      <c r="M68">
        <v>7</v>
      </c>
      <c r="N68">
        <v>607</v>
      </c>
      <c r="O68" t="s">
        <v>110</v>
      </c>
      <c r="P68">
        <v>1</v>
      </c>
    </row>
    <row r="69" spans="12:16" x14ac:dyDescent="0.2">
      <c r="L69">
        <v>6</v>
      </c>
      <c r="M69">
        <v>8</v>
      </c>
      <c r="N69">
        <v>608</v>
      </c>
      <c r="O69" t="s">
        <v>110</v>
      </c>
      <c r="P69">
        <v>11</v>
      </c>
    </row>
    <row r="70" spans="12:16" x14ac:dyDescent="0.2">
      <c r="L70">
        <v>6</v>
      </c>
      <c r="M70">
        <v>9</v>
      </c>
      <c r="N70">
        <v>609</v>
      </c>
      <c r="O70" t="s">
        <v>110</v>
      </c>
      <c r="P70">
        <v>10</v>
      </c>
    </row>
    <row r="71" spans="12:16" x14ac:dyDescent="0.2">
      <c r="L71">
        <v>6</v>
      </c>
      <c r="M71">
        <v>10</v>
      </c>
      <c r="N71">
        <v>610</v>
      </c>
      <c r="O71" t="s">
        <v>109</v>
      </c>
      <c r="P71">
        <v>9</v>
      </c>
    </row>
    <row r="72" spans="12:16" x14ac:dyDescent="0.2">
      <c r="L72">
        <v>6</v>
      </c>
      <c r="M72">
        <v>11</v>
      </c>
      <c r="N72">
        <v>611</v>
      </c>
      <c r="O72" t="s">
        <v>109</v>
      </c>
      <c r="P72">
        <v>8</v>
      </c>
    </row>
    <row r="73" spans="12:16" x14ac:dyDescent="0.2">
      <c r="L73">
        <v>6</v>
      </c>
      <c r="M73">
        <v>12</v>
      </c>
      <c r="N73">
        <v>612</v>
      </c>
      <c r="O73" t="s">
        <v>109</v>
      </c>
      <c r="P73">
        <v>4</v>
      </c>
    </row>
    <row r="74" spans="12:16" x14ac:dyDescent="0.2">
      <c r="L74">
        <v>7</v>
      </c>
      <c r="M74">
        <v>1</v>
      </c>
      <c r="N74">
        <v>701</v>
      </c>
      <c r="O74" t="s">
        <v>110</v>
      </c>
      <c r="P74">
        <v>8</v>
      </c>
    </row>
    <row r="75" spans="12:16" x14ac:dyDescent="0.2">
      <c r="L75">
        <v>7</v>
      </c>
      <c r="M75">
        <v>2</v>
      </c>
      <c r="N75">
        <v>702</v>
      </c>
      <c r="O75" t="s">
        <v>110</v>
      </c>
      <c r="P75">
        <v>7</v>
      </c>
    </row>
    <row r="76" spans="12:16" x14ac:dyDescent="0.2">
      <c r="L76">
        <v>7</v>
      </c>
      <c r="M76">
        <v>3</v>
      </c>
      <c r="N76">
        <v>703</v>
      </c>
      <c r="O76" t="s">
        <v>110</v>
      </c>
      <c r="P76">
        <v>6</v>
      </c>
    </row>
    <row r="77" spans="12:16" x14ac:dyDescent="0.2">
      <c r="L77">
        <v>7</v>
      </c>
      <c r="M77">
        <v>4</v>
      </c>
      <c r="N77">
        <v>704</v>
      </c>
      <c r="O77" t="s">
        <v>110</v>
      </c>
      <c r="P77">
        <v>5</v>
      </c>
    </row>
    <row r="78" spans="12:16" x14ac:dyDescent="0.2">
      <c r="L78">
        <v>7</v>
      </c>
      <c r="M78">
        <v>5</v>
      </c>
      <c r="N78">
        <v>705</v>
      </c>
      <c r="O78" t="s">
        <v>109</v>
      </c>
      <c r="P78">
        <v>4</v>
      </c>
    </row>
    <row r="79" spans="12:16" x14ac:dyDescent="0.2">
      <c r="L79">
        <v>7</v>
      </c>
      <c r="M79">
        <v>6</v>
      </c>
      <c r="N79">
        <v>706</v>
      </c>
      <c r="O79" t="s">
        <v>109</v>
      </c>
      <c r="P79">
        <v>3</v>
      </c>
    </row>
    <row r="80" spans="12:16" x14ac:dyDescent="0.2">
      <c r="L80">
        <v>7</v>
      </c>
      <c r="M80">
        <v>7</v>
      </c>
      <c r="N80">
        <v>707</v>
      </c>
      <c r="O80" t="s">
        <v>109</v>
      </c>
      <c r="P80">
        <v>2</v>
      </c>
    </row>
    <row r="81" spans="12:16" x14ac:dyDescent="0.2">
      <c r="L81">
        <v>7</v>
      </c>
      <c r="M81">
        <v>8</v>
      </c>
      <c r="N81">
        <v>708</v>
      </c>
      <c r="O81" t="s">
        <v>109</v>
      </c>
      <c r="P81">
        <v>1</v>
      </c>
    </row>
    <row r="82" spans="12:16" x14ac:dyDescent="0.2">
      <c r="L82">
        <v>7</v>
      </c>
      <c r="M82">
        <v>9</v>
      </c>
      <c r="N82">
        <v>709</v>
      </c>
      <c r="O82" t="s">
        <v>109</v>
      </c>
      <c r="P82">
        <v>11</v>
      </c>
    </row>
    <row r="83" spans="12:16" x14ac:dyDescent="0.2">
      <c r="L83">
        <v>7</v>
      </c>
      <c r="M83">
        <v>10</v>
      </c>
      <c r="N83">
        <v>710</v>
      </c>
      <c r="O83" t="s">
        <v>109</v>
      </c>
      <c r="P83">
        <v>12</v>
      </c>
    </row>
    <row r="84" spans="12:16" x14ac:dyDescent="0.2">
      <c r="L84">
        <v>7</v>
      </c>
      <c r="M84">
        <v>11</v>
      </c>
      <c r="N84">
        <v>711</v>
      </c>
      <c r="O84" t="s">
        <v>110</v>
      </c>
      <c r="P84">
        <v>9</v>
      </c>
    </row>
    <row r="85" spans="12:16" x14ac:dyDescent="0.2">
      <c r="L85">
        <v>7</v>
      </c>
      <c r="M85">
        <v>12</v>
      </c>
      <c r="N85">
        <v>712</v>
      </c>
      <c r="O85" t="s">
        <v>110</v>
      </c>
      <c r="P85">
        <v>10</v>
      </c>
    </row>
    <row r="86" spans="12:16" x14ac:dyDescent="0.2">
      <c r="L86">
        <v>8</v>
      </c>
      <c r="M86">
        <v>1</v>
      </c>
      <c r="N86">
        <v>801</v>
      </c>
      <c r="O86" t="s">
        <v>109</v>
      </c>
      <c r="P86">
        <v>9</v>
      </c>
    </row>
    <row r="87" spans="12:16" x14ac:dyDescent="0.2">
      <c r="L87">
        <v>8</v>
      </c>
      <c r="M87">
        <v>2</v>
      </c>
      <c r="N87">
        <v>802</v>
      </c>
      <c r="O87" t="s">
        <v>109</v>
      </c>
      <c r="P87">
        <v>8</v>
      </c>
    </row>
    <row r="88" spans="12:16" x14ac:dyDescent="0.2">
      <c r="L88">
        <v>8</v>
      </c>
      <c r="M88">
        <v>3</v>
      </c>
      <c r="N88">
        <v>803</v>
      </c>
      <c r="O88" t="s">
        <v>109</v>
      </c>
      <c r="P88">
        <v>7</v>
      </c>
    </row>
    <row r="89" spans="12:16" x14ac:dyDescent="0.2">
      <c r="L89">
        <v>8</v>
      </c>
      <c r="M89">
        <v>4</v>
      </c>
      <c r="N89">
        <v>804</v>
      </c>
      <c r="O89" t="s">
        <v>109</v>
      </c>
      <c r="P89">
        <v>6</v>
      </c>
    </row>
    <row r="90" spans="12:16" x14ac:dyDescent="0.2">
      <c r="L90">
        <v>8</v>
      </c>
      <c r="M90">
        <v>5</v>
      </c>
      <c r="N90">
        <v>805</v>
      </c>
      <c r="O90" t="s">
        <v>110</v>
      </c>
      <c r="P90">
        <v>12</v>
      </c>
    </row>
    <row r="91" spans="12:16" x14ac:dyDescent="0.2">
      <c r="L91">
        <v>8</v>
      </c>
      <c r="M91">
        <v>6</v>
      </c>
      <c r="N91">
        <v>806</v>
      </c>
      <c r="O91" t="s">
        <v>110</v>
      </c>
      <c r="P91">
        <v>4</v>
      </c>
    </row>
    <row r="92" spans="12:16" x14ac:dyDescent="0.2">
      <c r="L92">
        <v>8</v>
      </c>
      <c r="M92">
        <v>7</v>
      </c>
      <c r="N92">
        <v>807</v>
      </c>
      <c r="O92" t="s">
        <v>110</v>
      </c>
      <c r="P92">
        <v>3</v>
      </c>
    </row>
    <row r="93" spans="12:16" x14ac:dyDescent="0.2">
      <c r="L93">
        <v>8</v>
      </c>
      <c r="M93">
        <v>8</v>
      </c>
      <c r="N93">
        <v>808</v>
      </c>
      <c r="O93" t="s">
        <v>110</v>
      </c>
      <c r="P93">
        <v>2</v>
      </c>
    </row>
    <row r="94" spans="12:16" x14ac:dyDescent="0.2">
      <c r="L94">
        <v>8</v>
      </c>
      <c r="M94">
        <v>9</v>
      </c>
      <c r="N94">
        <v>809</v>
      </c>
      <c r="O94" t="s">
        <v>110</v>
      </c>
      <c r="P94">
        <v>1</v>
      </c>
    </row>
    <row r="95" spans="12:16" x14ac:dyDescent="0.2">
      <c r="L95">
        <v>8</v>
      </c>
      <c r="M95">
        <v>10</v>
      </c>
      <c r="N95">
        <v>810</v>
      </c>
      <c r="O95" t="s">
        <v>110</v>
      </c>
      <c r="P95">
        <v>11</v>
      </c>
    </row>
    <row r="96" spans="12:16" x14ac:dyDescent="0.2">
      <c r="L96">
        <v>8</v>
      </c>
      <c r="M96">
        <v>11</v>
      </c>
      <c r="N96">
        <v>811</v>
      </c>
      <c r="O96" t="s">
        <v>109</v>
      </c>
      <c r="P96">
        <v>10</v>
      </c>
    </row>
    <row r="97" spans="12:16" x14ac:dyDescent="0.2">
      <c r="L97">
        <v>8</v>
      </c>
      <c r="M97">
        <v>12</v>
      </c>
      <c r="N97">
        <v>812</v>
      </c>
      <c r="O97" t="s">
        <v>109</v>
      </c>
      <c r="P97">
        <v>5</v>
      </c>
    </row>
    <row r="98" spans="12:16" x14ac:dyDescent="0.2">
      <c r="L98">
        <v>9</v>
      </c>
      <c r="M98">
        <v>1</v>
      </c>
      <c r="N98">
        <v>901</v>
      </c>
      <c r="O98" t="s">
        <v>110</v>
      </c>
      <c r="P98">
        <v>10</v>
      </c>
    </row>
    <row r="99" spans="12:16" x14ac:dyDescent="0.2">
      <c r="L99">
        <v>9</v>
      </c>
      <c r="M99">
        <v>2</v>
      </c>
      <c r="N99">
        <v>902</v>
      </c>
      <c r="O99" t="s">
        <v>110</v>
      </c>
      <c r="P99">
        <v>9</v>
      </c>
    </row>
    <row r="100" spans="12:16" x14ac:dyDescent="0.2">
      <c r="L100">
        <v>9</v>
      </c>
      <c r="M100">
        <v>3</v>
      </c>
      <c r="N100">
        <v>903</v>
      </c>
      <c r="O100" t="s">
        <v>110</v>
      </c>
      <c r="P100">
        <v>8</v>
      </c>
    </row>
    <row r="101" spans="12:16" x14ac:dyDescent="0.2">
      <c r="L101">
        <v>9</v>
      </c>
      <c r="M101">
        <v>4</v>
      </c>
      <c r="N101">
        <v>904</v>
      </c>
      <c r="O101" t="s">
        <v>110</v>
      </c>
      <c r="P101">
        <v>7</v>
      </c>
    </row>
    <row r="102" spans="12:16" x14ac:dyDescent="0.2">
      <c r="L102">
        <v>9</v>
      </c>
      <c r="M102">
        <v>5</v>
      </c>
      <c r="N102">
        <v>905</v>
      </c>
      <c r="O102" t="s">
        <v>110</v>
      </c>
      <c r="P102">
        <v>6</v>
      </c>
    </row>
    <row r="103" spans="12:16" x14ac:dyDescent="0.2">
      <c r="L103">
        <v>9</v>
      </c>
      <c r="M103">
        <v>6</v>
      </c>
      <c r="N103">
        <v>906</v>
      </c>
      <c r="O103" t="s">
        <v>109</v>
      </c>
      <c r="P103">
        <v>5</v>
      </c>
    </row>
    <row r="104" spans="12:16" x14ac:dyDescent="0.2">
      <c r="L104">
        <v>9</v>
      </c>
      <c r="M104">
        <v>7</v>
      </c>
      <c r="N104">
        <v>907</v>
      </c>
      <c r="O104" t="s">
        <v>109</v>
      </c>
      <c r="P104">
        <v>4</v>
      </c>
    </row>
    <row r="105" spans="12:16" x14ac:dyDescent="0.2">
      <c r="L105">
        <v>9</v>
      </c>
      <c r="M105">
        <v>8</v>
      </c>
      <c r="N105">
        <v>908</v>
      </c>
      <c r="O105" t="s">
        <v>109</v>
      </c>
      <c r="P105">
        <v>3</v>
      </c>
    </row>
    <row r="106" spans="12:16" x14ac:dyDescent="0.2">
      <c r="L106">
        <v>9</v>
      </c>
      <c r="M106">
        <v>9</v>
      </c>
      <c r="N106">
        <v>909</v>
      </c>
      <c r="O106" t="s">
        <v>109</v>
      </c>
      <c r="P106">
        <v>2</v>
      </c>
    </row>
    <row r="107" spans="12:16" x14ac:dyDescent="0.2">
      <c r="L107">
        <v>9</v>
      </c>
      <c r="M107">
        <v>10</v>
      </c>
      <c r="N107">
        <v>910</v>
      </c>
      <c r="O107" t="s">
        <v>109</v>
      </c>
      <c r="P107">
        <v>1</v>
      </c>
    </row>
    <row r="108" spans="12:16" x14ac:dyDescent="0.2">
      <c r="L108">
        <v>9</v>
      </c>
      <c r="M108">
        <v>11</v>
      </c>
      <c r="N108">
        <v>911</v>
      </c>
      <c r="O108" t="s">
        <v>109</v>
      </c>
      <c r="P108">
        <v>12</v>
      </c>
    </row>
    <row r="109" spans="12:16" x14ac:dyDescent="0.2">
      <c r="L109">
        <v>9</v>
      </c>
      <c r="M109">
        <v>12</v>
      </c>
      <c r="N109">
        <v>912</v>
      </c>
      <c r="O109" t="s">
        <v>110</v>
      </c>
      <c r="P109">
        <v>11</v>
      </c>
    </row>
    <row r="110" spans="12:16" x14ac:dyDescent="0.2">
      <c r="L110">
        <v>10</v>
      </c>
      <c r="M110">
        <v>1</v>
      </c>
      <c r="N110">
        <v>1001</v>
      </c>
      <c r="O110" t="s">
        <v>109</v>
      </c>
      <c r="P110">
        <v>11</v>
      </c>
    </row>
    <row r="111" spans="12:16" x14ac:dyDescent="0.2">
      <c r="L111">
        <v>10</v>
      </c>
      <c r="M111">
        <v>2</v>
      </c>
      <c r="N111">
        <v>1002</v>
      </c>
      <c r="O111" t="s">
        <v>109</v>
      </c>
      <c r="P111">
        <v>10</v>
      </c>
    </row>
    <row r="112" spans="12:16" x14ac:dyDescent="0.2">
      <c r="L112">
        <v>10</v>
      </c>
      <c r="M112">
        <v>3</v>
      </c>
      <c r="N112">
        <v>1003</v>
      </c>
      <c r="O112" t="s">
        <v>109</v>
      </c>
      <c r="P112">
        <v>9</v>
      </c>
    </row>
    <row r="113" spans="12:16" x14ac:dyDescent="0.2">
      <c r="L113">
        <v>10</v>
      </c>
      <c r="M113">
        <v>4</v>
      </c>
      <c r="N113">
        <v>1004</v>
      </c>
      <c r="O113" t="s">
        <v>109</v>
      </c>
      <c r="P113">
        <v>8</v>
      </c>
    </row>
    <row r="114" spans="12:16" x14ac:dyDescent="0.2">
      <c r="L114">
        <v>10</v>
      </c>
      <c r="M114">
        <v>5</v>
      </c>
      <c r="N114">
        <v>1005</v>
      </c>
      <c r="O114" t="s">
        <v>109</v>
      </c>
      <c r="P114">
        <v>7</v>
      </c>
    </row>
    <row r="115" spans="12:16" x14ac:dyDescent="0.2">
      <c r="L115">
        <v>10</v>
      </c>
      <c r="M115">
        <v>6</v>
      </c>
      <c r="N115">
        <v>1006</v>
      </c>
      <c r="O115" t="s">
        <v>110</v>
      </c>
      <c r="P115">
        <v>12</v>
      </c>
    </row>
    <row r="116" spans="12:16" x14ac:dyDescent="0.2">
      <c r="L116">
        <v>10</v>
      </c>
      <c r="M116">
        <v>7</v>
      </c>
      <c r="N116">
        <v>1007</v>
      </c>
      <c r="O116" t="s">
        <v>110</v>
      </c>
      <c r="P116">
        <v>5</v>
      </c>
    </row>
    <row r="117" spans="12:16" x14ac:dyDescent="0.2">
      <c r="L117">
        <v>10</v>
      </c>
      <c r="M117">
        <v>8</v>
      </c>
      <c r="N117">
        <v>1008</v>
      </c>
      <c r="O117" t="s">
        <v>110</v>
      </c>
      <c r="P117">
        <v>4</v>
      </c>
    </row>
    <row r="118" spans="12:16" x14ac:dyDescent="0.2">
      <c r="L118">
        <v>10</v>
      </c>
      <c r="M118">
        <v>9</v>
      </c>
      <c r="N118">
        <v>1009</v>
      </c>
      <c r="O118" t="s">
        <v>110</v>
      </c>
      <c r="P118">
        <v>3</v>
      </c>
    </row>
    <row r="119" spans="12:16" x14ac:dyDescent="0.2">
      <c r="L119">
        <v>10</v>
      </c>
      <c r="M119">
        <v>10</v>
      </c>
      <c r="N119">
        <v>1010</v>
      </c>
      <c r="O119" t="s">
        <v>110</v>
      </c>
      <c r="P119">
        <v>2</v>
      </c>
    </row>
    <row r="120" spans="12:16" x14ac:dyDescent="0.2">
      <c r="L120">
        <v>10</v>
      </c>
      <c r="M120">
        <v>11</v>
      </c>
      <c r="N120">
        <v>1011</v>
      </c>
      <c r="O120" t="s">
        <v>110</v>
      </c>
      <c r="P120">
        <v>1</v>
      </c>
    </row>
    <row r="121" spans="12:16" x14ac:dyDescent="0.2">
      <c r="L121">
        <v>10</v>
      </c>
      <c r="M121">
        <v>12</v>
      </c>
      <c r="N121">
        <v>1012</v>
      </c>
      <c r="O121" t="s">
        <v>109</v>
      </c>
      <c r="P121">
        <v>6</v>
      </c>
    </row>
    <row r="122" spans="12:16" x14ac:dyDescent="0.2">
      <c r="L122">
        <v>11</v>
      </c>
      <c r="M122">
        <v>1</v>
      </c>
      <c r="N122">
        <v>1101</v>
      </c>
      <c r="O122" t="s">
        <v>110</v>
      </c>
      <c r="P122">
        <v>12</v>
      </c>
    </row>
    <row r="123" spans="12:16" x14ac:dyDescent="0.2">
      <c r="L123">
        <v>11</v>
      </c>
      <c r="M123">
        <v>2</v>
      </c>
      <c r="N123">
        <v>1102</v>
      </c>
      <c r="O123" t="s">
        <v>110</v>
      </c>
      <c r="P123">
        <v>11</v>
      </c>
    </row>
    <row r="124" spans="12:16" x14ac:dyDescent="0.2">
      <c r="L124">
        <v>11</v>
      </c>
      <c r="M124">
        <v>3</v>
      </c>
      <c r="N124">
        <v>1103</v>
      </c>
      <c r="O124" t="s">
        <v>110</v>
      </c>
      <c r="P124">
        <v>10</v>
      </c>
    </row>
    <row r="125" spans="12:16" x14ac:dyDescent="0.2">
      <c r="L125">
        <v>11</v>
      </c>
      <c r="M125">
        <v>4</v>
      </c>
      <c r="N125">
        <v>1104</v>
      </c>
      <c r="O125" t="s">
        <v>110</v>
      </c>
      <c r="P125">
        <v>9</v>
      </c>
    </row>
    <row r="126" spans="12:16" x14ac:dyDescent="0.2">
      <c r="L126">
        <v>11</v>
      </c>
      <c r="M126">
        <v>5</v>
      </c>
      <c r="N126">
        <v>1105</v>
      </c>
      <c r="O126" t="s">
        <v>110</v>
      </c>
      <c r="P126">
        <v>8</v>
      </c>
    </row>
    <row r="127" spans="12:16" x14ac:dyDescent="0.2">
      <c r="L127">
        <v>11</v>
      </c>
      <c r="M127">
        <v>6</v>
      </c>
      <c r="N127">
        <v>1106</v>
      </c>
      <c r="O127" t="s">
        <v>110</v>
      </c>
      <c r="P127">
        <v>7</v>
      </c>
    </row>
    <row r="128" spans="12:16" x14ac:dyDescent="0.2">
      <c r="L128">
        <v>11</v>
      </c>
      <c r="M128">
        <v>7</v>
      </c>
      <c r="N128">
        <v>1107</v>
      </c>
      <c r="O128" t="s">
        <v>109</v>
      </c>
      <c r="P128">
        <v>6</v>
      </c>
    </row>
    <row r="129" spans="12:16" x14ac:dyDescent="0.2">
      <c r="L129">
        <v>11</v>
      </c>
      <c r="M129">
        <v>8</v>
      </c>
      <c r="N129">
        <v>1108</v>
      </c>
      <c r="O129" t="s">
        <v>109</v>
      </c>
      <c r="P129">
        <v>5</v>
      </c>
    </row>
    <row r="130" spans="12:16" x14ac:dyDescent="0.2">
      <c r="L130">
        <v>11</v>
      </c>
      <c r="M130">
        <v>9</v>
      </c>
      <c r="N130">
        <v>1109</v>
      </c>
      <c r="O130" t="s">
        <v>109</v>
      </c>
      <c r="P130">
        <v>4</v>
      </c>
    </row>
    <row r="131" spans="12:16" x14ac:dyDescent="0.2">
      <c r="L131">
        <v>11</v>
      </c>
      <c r="M131">
        <v>10</v>
      </c>
      <c r="N131">
        <v>1110</v>
      </c>
      <c r="O131" t="s">
        <v>109</v>
      </c>
      <c r="P131">
        <v>3</v>
      </c>
    </row>
    <row r="132" spans="12:16" x14ac:dyDescent="0.2">
      <c r="L132">
        <v>11</v>
      </c>
      <c r="M132">
        <v>11</v>
      </c>
      <c r="N132">
        <v>1111</v>
      </c>
      <c r="O132" t="s">
        <v>109</v>
      </c>
      <c r="P132">
        <v>2</v>
      </c>
    </row>
    <row r="133" spans="12:16" x14ac:dyDescent="0.2">
      <c r="L133">
        <v>11</v>
      </c>
      <c r="M133">
        <v>12</v>
      </c>
      <c r="N133">
        <v>1112</v>
      </c>
      <c r="O133" t="s">
        <v>109</v>
      </c>
      <c r="P133">
        <v>1</v>
      </c>
    </row>
  </sheetData>
  <mergeCells count="4">
    <mergeCell ref="A1:J1"/>
    <mergeCell ref="A2:J2"/>
    <mergeCell ref="A26:J26"/>
    <mergeCell ref="A25:J25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>
    <pageSetUpPr fitToPage="1"/>
  </sheetPr>
  <dimension ref="A1:G28"/>
  <sheetViews>
    <sheetView workbookViewId="0">
      <selection activeCell="F13" sqref="F13"/>
    </sheetView>
  </sheetViews>
  <sheetFormatPr defaultRowHeight="12.75" x14ac:dyDescent="0.2"/>
  <cols>
    <col min="1" max="1" width="3" bestFit="1" customWidth="1"/>
    <col min="2" max="2" width="25.28515625" customWidth="1"/>
    <col min="4" max="4" width="6.28515625" bestFit="1" customWidth="1"/>
    <col min="5" max="5" width="20.7109375" bestFit="1" customWidth="1"/>
    <col min="6" max="6" width="16.28515625" bestFit="1" customWidth="1"/>
    <col min="7" max="7" width="20.28515625" bestFit="1" customWidth="1"/>
  </cols>
  <sheetData>
    <row r="1" spans="1:7" x14ac:dyDescent="0.2">
      <c r="D1" t="s">
        <v>29</v>
      </c>
      <c r="E1" t="s">
        <v>114</v>
      </c>
      <c r="F1" t="s">
        <v>112</v>
      </c>
      <c r="G1" t="s">
        <v>113</v>
      </c>
    </row>
    <row r="2" spans="1:7" x14ac:dyDescent="0.2">
      <c r="A2" s="37" t="s">
        <v>0</v>
      </c>
      <c r="B2" s="37"/>
      <c r="D2" t="s">
        <v>29</v>
      </c>
      <c r="E2" t="s">
        <v>98</v>
      </c>
      <c r="F2" t="s">
        <v>107</v>
      </c>
      <c r="G2" t="s">
        <v>111</v>
      </c>
    </row>
    <row r="3" spans="1:7" x14ac:dyDescent="0.2">
      <c r="A3" s="10">
        <v>1</v>
      </c>
      <c r="B3" s="10"/>
      <c r="D3">
        <v>1</v>
      </c>
      <c r="E3" s="15">
        <f>Paringstabel!C4</f>
        <v>41910</v>
      </c>
      <c r="F3" t="str">
        <f>VLOOKUP($D3*100+$B$18,Paringstabel!$N$1:$P$133,2,FALSE)</f>
        <v>Domicile/Thuis</v>
      </c>
      <c r="G3">
        <f>VLOOKUP(VLOOKUP($D3*100+$B$18,Paringstabel!$N$1:$P$133,3,FALSE),$A$3:$B$14,2,FALSE)</f>
        <v>0</v>
      </c>
    </row>
    <row r="4" spans="1:7" x14ac:dyDescent="0.2">
      <c r="A4" s="10">
        <v>2</v>
      </c>
      <c r="B4" s="10"/>
      <c r="D4">
        <v>2</v>
      </c>
      <c r="E4" s="15">
        <f>Paringstabel!C5</f>
        <v>41931</v>
      </c>
      <c r="F4" t="str">
        <f>VLOOKUP($D4*100+$B$18,Paringstabel!$N$1:$P$133,2,FALSE)</f>
        <v>Extérieur/Uit</v>
      </c>
      <c r="G4">
        <f>VLOOKUP(VLOOKUP($D4*100+$B$18,Paringstabel!$N$1:$P$133,3,FALSE),$A$3:$B$14,2,FALSE)</f>
        <v>0</v>
      </c>
    </row>
    <row r="5" spans="1:7" x14ac:dyDescent="0.2">
      <c r="A5" s="10">
        <v>3</v>
      </c>
      <c r="B5" s="10"/>
      <c r="D5">
        <v>3</v>
      </c>
      <c r="E5" s="15">
        <f>Paringstabel!C6</f>
        <v>41945</v>
      </c>
      <c r="F5" t="str">
        <f>VLOOKUP($D5*100+$B$18,Paringstabel!$N$1:$P$133,2,FALSE)</f>
        <v>Domicile/Thuis</v>
      </c>
      <c r="G5">
        <f>VLOOKUP(VLOOKUP($D5*100+$B$18,Paringstabel!$N$1:$P$133,3,FALSE),$A$3:$B$14,2,FALSE)</f>
        <v>0</v>
      </c>
    </row>
    <row r="6" spans="1:7" x14ac:dyDescent="0.2">
      <c r="A6" s="10">
        <v>4</v>
      </c>
      <c r="B6" s="10"/>
      <c r="D6">
        <v>4</v>
      </c>
      <c r="E6" s="15">
        <f>Paringstabel!C7</f>
        <v>41959</v>
      </c>
      <c r="F6" t="str">
        <f>VLOOKUP($D6*100+$B$18,Paringstabel!$N$1:$P$133,2,FALSE)</f>
        <v>Extérieur/Uit</v>
      </c>
      <c r="G6">
        <f>VLOOKUP(VLOOKUP($D6*100+$B$18,Paringstabel!$N$1:$P$133,3,FALSE),$A$3:$B$14,2,FALSE)</f>
        <v>0</v>
      </c>
    </row>
    <row r="7" spans="1:7" x14ac:dyDescent="0.2">
      <c r="A7" s="10">
        <v>5</v>
      </c>
      <c r="B7" s="10"/>
      <c r="D7">
        <v>5</v>
      </c>
      <c r="E7" s="15">
        <f>Paringstabel!C8</f>
        <v>41973</v>
      </c>
      <c r="F7" t="str">
        <f>VLOOKUP($D7*100+$B$18,Paringstabel!$N$1:$P$133,2,FALSE)</f>
        <v>Domicile/Thuis</v>
      </c>
      <c r="G7">
        <f>VLOOKUP(VLOOKUP($D7*100+$B$18,Paringstabel!$N$1:$P$133,3,FALSE),$A$3:$B$14,2,FALSE)</f>
        <v>0</v>
      </c>
    </row>
    <row r="8" spans="1:7" x14ac:dyDescent="0.2">
      <c r="A8" s="10">
        <v>6</v>
      </c>
      <c r="B8" s="10"/>
      <c r="D8">
        <v>6</v>
      </c>
      <c r="E8" s="15">
        <f>Paringstabel!C9</f>
        <v>42015</v>
      </c>
      <c r="F8" t="str">
        <f>VLOOKUP($D8*100+$B$18,Paringstabel!$N$1:$P$133,2,FALSE)</f>
        <v>Extérieur/Uit</v>
      </c>
      <c r="G8">
        <f>VLOOKUP(VLOOKUP($D8*100+$B$18,Paringstabel!$N$1:$P$133,3,FALSE),$A$3:$B$14,2,FALSE)</f>
        <v>0</v>
      </c>
    </row>
    <row r="9" spans="1:7" x14ac:dyDescent="0.2">
      <c r="A9" s="10">
        <v>7</v>
      </c>
      <c r="B9" s="10"/>
      <c r="D9">
        <v>7</v>
      </c>
      <c r="E9" s="15">
        <f>Paringstabel!C10</f>
        <v>42029</v>
      </c>
      <c r="F9" t="str">
        <f>VLOOKUP($D9*100+$B$18,Paringstabel!$N$1:$P$133,2,FALSE)</f>
        <v>Domicile/Thuis</v>
      </c>
      <c r="G9">
        <f>VLOOKUP(VLOOKUP($D9*100+$B$18,Paringstabel!$N$1:$P$133,3,FALSE),$A$3:$B$14,2,FALSE)</f>
        <v>0</v>
      </c>
    </row>
    <row r="10" spans="1:7" x14ac:dyDescent="0.2">
      <c r="A10" s="10">
        <v>8</v>
      </c>
      <c r="B10" s="10"/>
      <c r="D10">
        <v>8</v>
      </c>
      <c r="E10" s="15">
        <f>Paringstabel!C11</f>
        <v>42043</v>
      </c>
      <c r="F10" t="str">
        <f>VLOOKUP($D10*100+$B$18,Paringstabel!$N$1:$P$133,2,FALSE)</f>
        <v>Extérieur/Uit</v>
      </c>
      <c r="G10">
        <f>VLOOKUP(VLOOKUP($D10*100+$B$18,Paringstabel!$N$1:$P$133,3,FALSE),$A$3:$B$14,2,FALSE)</f>
        <v>0</v>
      </c>
    </row>
    <row r="11" spans="1:7" x14ac:dyDescent="0.2">
      <c r="A11" s="10">
        <v>9</v>
      </c>
      <c r="B11" s="10"/>
      <c r="D11">
        <v>9</v>
      </c>
      <c r="E11" s="15">
        <f>Paringstabel!C12</f>
        <v>42064</v>
      </c>
      <c r="F11" t="str">
        <f>VLOOKUP($D11*100+$B$18,Paringstabel!$N$1:$P$133,2,FALSE)</f>
        <v>Domicile/Thuis</v>
      </c>
      <c r="G11">
        <f>VLOOKUP(VLOOKUP($D11*100+$B$18,Paringstabel!$N$1:$P$133,3,FALSE),$A$3:$B$14,2,FALSE)</f>
        <v>0</v>
      </c>
    </row>
    <row r="12" spans="1:7" x14ac:dyDescent="0.2">
      <c r="A12" s="10">
        <v>10</v>
      </c>
      <c r="B12" s="10"/>
      <c r="D12">
        <v>10</v>
      </c>
      <c r="E12" s="15">
        <f>Paringstabel!C13</f>
        <v>42078</v>
      </c>
      <c r="F12" t="str">
        <f>VLOOKUP($D12*100+$B$18,Paringstabel!$N$1:$P$133,2,FALSE)</f>
        <v>Extérieur/Uit</v>
      </c>
      <c r="G12">
        <f>VLOOKUP(VLOOKUP($D12*100+$B$18,Paringstabel!$N$1:$P$133,3,FALSE),$A$3:$B$14,2,FALSE)</f>
        <v>0</v>
      </c>
    </row>
    <row r="13" spans="1:7" x14ac:dyDescent="0.2">
      <c r="A13" s="10">
        <v>11</v>
      </c>
      <c r="B13" s="10"/>
      <c r="D13">
        <v>11</v>
      </c>
      <c r="E13" s="15" t="str">
        <f>Paringstabel!C14</f>
        <v>22/03/2015 - 29/03/2015</v>
      </c>
      <c r="F13" t="str">
        <f>VLOOKUP($D13*100+$B$18,Paringstabel!$N$1:$P$133,2,FALSE)</f>
        <v>Domicile/Thuis</v>
      </c>
      <c r="G13">
        <f>VLOOKUP(VLOOKUP($D13*100+$B$18,Paringstabel!$N$1:$P$133,3,FALSE),$A$3:$B$14,2,FALSE)</f>
        <v>0</v>
      </c>
    </row>
    <row r="14" spans="1:7" x14ac:dyDescent="0.2">
      <c r="A14" s="10">
        <v>12</v>
      </c>
      <c r="B14" s="10"/>
      <c r="E14" s="15" t="str">
        <f>Paringstabel!C15</f>
        <v>(1)               (2-3-4-5)</v>
      </c>
    </row>
    <row r="15" spans="1:7" x14ac:dyDescent="0.2">
      <c r="G15" s="12"/>
    </row>
    <row r="16" spans="1:7" x14ac:dyDescent="0.2">
      <c r="B16" t="s">
        <v>115</v>
      </c>
    </row>
    <row r="17" spans="1:2" x14ac:dyDescent="0.2">
      <c r="B17" t="s">
        <v>101</v>
      </c>
    </row>
    <row r="18" spans="1:2" x14ac:dyDescent="0.2">
      <c r="B18" s="11">
        <v>1</v>
      </c>
    </row>
    <row r="20" spans="1:2" x14ac:dyDescent="0.2">
      <c r="A20" t="s">
        <v>120</v>
      </c>
    </row>
    <row r="21" spans="1:2" x14ac:dyDescent="0.2">
      <c r="A21" t="s">
        <v>121</v>
      </c>
    </row>
    <row r="22" spans="1:2" x14ac:dyDescent="0.2">
      <c r="A22" t="s">
        <v>122</v>
      </c>
    </row>
    <row r="23" spans="1:2" x14ac:dyDescent="0.2">
      <c r="A23" t="s">
        <v>123</v>
      </c>
    </row>
    <row r="25" spans="1:2" x14ac:dyDescent="0.2">
      <c r="A25" t="s">
        <v>116</v>
      </c>
    </row>
    <row r="26" spans="1:2" x14ac:dyDescent="0.2">
      <c r="A26" t="s">
        <v>118</v>
      </c>
    </row>
    <row r="27" spans="1:2" x14ac:dyDescent="0.2">
      <c r="A27" t="s">
        <v>117</v>
      </c>
    </row>
    <row r="28" spans="1:2" x14ac:dyDescent="0.2">
      <c r="A28" t="s">
        <v>119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1"/>
  <sheetViews>
    <sheetView workbookViewId="0"/>
  </sheetViews>
  <sheetFormatPr defaultRowHeight="12.75" x14ac:dyDescent="0.2"/>
  <cols>
    <col min="1" max="1" width="22" customWidth="1"/>
    <col min="2" max="2" width="22.85546875" customWidth="1"/>
    <col min="3" max="3" width="15.42578125" customWidth="1"/>
    <col min="4" max="4" width="16.85546875" customWidth="1"/>
  </cols>
  <sheetData>
    <row r="1" spans="1:4" x14ac:dyDescent="0.2">
      <c r="A1" s="6" t="s">
        <v>479</v>
      </c>
    </row>
    <row r="2" spans="1:4" x14ac:dyDescent="0.2">
      <c r="A2" s="6" t="s">
        <v>437</v>
      </c>
    </row>
    <row r="3" spans="1:4" x14ac:dyDescent="0.2">
      <c r="A3" s="6"/>
    </row>
    <row r="4" spans="1:4" x14ac:dyDescent="0.2">
      <c r="A4" s="6" t="s">
        <v>475</v>
      </c>
      <c r="B4" s="6" t="s">
        <v>476</v>
      </c>
      <c r="C4" s="6" t="s">
        <v>477</v>
      </c>
      <c r="D4" s="6" t="s">
        <v>478</v>
      </c>
    </row>
    <row r="5" spans="1:4" x14ac:dyDescent="0.2">
      <c r="A5" s="6" t="s">
        <v>425</v>
      </c>
      <c r="B5" s="6" t="s">
        <v>105</v>
      </c>
      <c r="C5" s="6" t="s">
        <v>426</v>
      </c>
      <c r="D5" s="6" t="s">
        <v>427</v>
      </c>
    </row>
    <row r="6" spans="1:4" x14ac:dyDescent="0.2">
      <c r="A6" t="s">
        <v>430</v>
      </c>
      <c r="B6" t="s">
        <v>156</v>
      </c>
      <c r="C6" t="s">
        <v>428</v>
      </c>
      <c r="D6" t="s">
        <v>429</v>
      </c>
    </row>
    <row r="7" spans="1:4" x14ac:dyDescent="0.2">
      <c r="A7" s="8" t="s">
        <v>474</v>
      </c>
      <c r="B7" s="22" t="s">
        <v>312</v>
      </c>
      <c r="C7" t="s">
        <v>429</v>
      </c>
      <c r="D7" s="8" t="s">
        <v>473</v>
      </c>
    </row>
    <row r="9" spans="1:4" x14ac:dyDescent="0.2">
      <c r="A9" t="s">
        <v>434</v>
      </c>
    </row>
    <row r="10" spans="1:4" x14ac:dyDescent="0.2">
      <c r="A10" t="s">
        <v>439</v>
      </c>
    </row>
    <row r="11" spans="1:4" x14ac:dyDescent="0.2">
      <c r="A11" t="s">
        <v>435</v>
      </c>
    </row>
    <row r="13" spans="1:4" x14ac:dyDescent="0.2">
      <c r="A13" t="s">
        <v>440</v>
      </c>
    </row>
    <row r="14" spans="1:4" x14ac:dyDescent="0.2">
      <c r="A14" t="s">
        <v>441</v>
      </c>
    </row>
    <row r="16" spans="1:4" x14ac:dyDescent="0.2">
      <c r="A16" t="s">
        <v>433</v>
      </c>
    </row>
    <row r="17" spans="1:1" x14ac:dyDescent="0.2">
      <c r="A17" s="8" t="s">
        <v>431</v>
      </c>
    </row>
    <row r="18" spans="1:1" x14ac:dyDescent="0.2">
      <c r="A18" s="8" t="s">
        <v>436</v>
      </c>
    </row>
    <row r="20" spans="1:1" x14ac:dyDescent="0.2">
      <c r="A20" s="8" t="s">
        <v>432</v>
      </c>
    </row>
    <row r="21" spans="1:1" x14ac:dyDescent="0.2">
      <c r="A21" s="8" t="s">
        <v>438</v>
      </c>
    </row>
  </sheetData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Indeling</vt:lpstr>
      <vt:lpstr>Wijzigingen</vt:lpstr>
      <vt:lpstr>Paringstabel</vt:lpstr>
      <vt:lpstr>Paringen</vt:lpstr>
      <vt:lpstr>Mogen_niet_promoveren</vt:lpstr>
      <vt:lpstr>Indeling!Afdruktitels</vt:lpstr>
      <vt:lpstr>Paringstabel!Afdruktitels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Install</cp:lastModifiedBy>
  <cp:lastPrinted>2014-08-11T11:59:03Z</cp:lastPrinted>
  <dcterms:created xsi:type="dcterms:W3CDTF">2006-08-16T22:09:56Z</dcterms:created>
  <dcterms:modified xsi:type="dcterms:W3CDTF">2014-08-22T08:06:11Z</dcterms:modified>
</cp:coreProperties>
</file>