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ucdata\schaken\excel\schaken_2016_2017\vnt\"/>
    </mc:Choice>
  </mc:AlternateContent>
  <bookViews>
    <workbookView xWindow="120" yWindow="135" windowWidth="18975" windowHeight="11835"/>
  </bookViews>
  <sheets>
    <sheet name="Inschrijvingsbedragen" sheetId="1" r:id="rId1"/>
    <sheet name="Boetebedragen" sheetId="2" r:id="rId2"/>
    <sheet name="Prijzen" sheetId="3" r:id="rId3"/>
    <sheet name="Modaliteiten_stijgen_dalen" sheetId="4" r:id="rId4"/>
    <sheet name="Budget" sheetId="5" r:id="rId5"/>
  </sheets>
  <definedNames>
    <definedName name="_xlnm._FilterDatabase" localSheetId="1" hidden="1">Boetebedragen!$A$1:$C$48</definedName>
    <definedName name="_xlnm.Print_Titles" localSheetId="1">Boetebedragen!$1:$2</definedName>
  </definedNames>
  <calcPr calcId="171027"/>
</workbook>
</file>

<file path=xl/calcChain.xml><?xml version="1.0" encoding="utf-8"?>
<calcChain xmlns="http://schemas.openxmlformats.org/spreadsheetml/2006/main">
  <c r="L4" i="5" l="1"/>
  <c r="L12" i="5"/>
  <c r="L7" i="5"/>
  <c r="L15" i="5" s="1"/>
  <c r="I7" i="5"/>
  <c r="I12" i="5"/>
  <c r="I4" i="5"/>
  <c r="F4" i="5"/>
  <c r="F15" i="5" s="1"/>
  <c r="F12" i="5"/>
  <c r="I15" i="5" l="1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3" i="3" s="1"/>
  <c r="D23" i="3"/>
  <c r="F24" i="3" l="1"/>
  <c r="F8" i="1"/>
  <c r="G8" i="1" s="1"/>
  <c r="F7" i="1"/>
  <c r="G7" i="1" s="1"/>
  <c r="F6" i="1"/>
  <c r="G6" i="1" s="1"/>
  <c r="F5" i="1"/>
  <c r="G5" i="1" s="1"/>
  <c r="F4" i="1"/>
  <c r="G4" i="1" s="1"/>
  <c r="F3" i="1"/>
  <c r="F9" i="1" s="1"/>
  <c r="G3" i="1" l="1"/>
  <c r="G9" i="1" s="1"/>
</calcChain>
</file>

<file path=xl/sharedStrings.xml><?xml version="1.0" encoding="utf-8"?>
<sst xmlns="http://schemas.openxmlformats.org/spreadsheetml/2006/main" count="438" uniqueCount="397">
  <si>
    <t>Afdeling</t>
  </si>
  <si>
    <t>Bedrag</t>
  </si>
  <si>
    <t>Divisions</t>
  </si>
  <si>
    <t>Place</t>
  </si>
  <si>
    <t>Prix</t>
  </si>
  <si>
    <t>Plaats</t>
  </si>
  <si>
    <t>Prijzen</t>
  </si>
  <si>
    <t>Division</t>
  </si>
  <si>
    <t>Montant</t>
  </si>
  <si>
    <t>Boetecode</t>
  </si>
  <si>
    <t>Omschrijving</t>
  </si>
  <si>
    <t>NL1</t>
  </si>
  <si>
    <t>Niet-aangesloten speler in player (art. 33d)</t>
  </si>
  <si>
    <t>NL2</t>
  </si>
  <si>
    <t>Speler niet in spelerslijst (art. 33d)</t>
  </si>
  <si>
    <t>NL3</t>
  </si>
  <si>
    <t>Foutieve opstelling (art. 33c)</t>
  </si>
  <si>
    <t>NL4</t>
  </si>
  <si>
    <t>Basisspeler verkeerde afdeling (art. 33c)</t>
  </si>
  <si>
    <t>NL5</t>
  </si>
  <si>
    <t>Basisspeler verkeerde reeks (art. 33a)</t>
  </si>
  <si>
    <t>NL6</t>
  </si>
  <si>
    <t>Basisspeler verkeerde ploeg in dezelfde reeks (art. 33a)</t>
  </si>
  <si>
    <t>NL7</t>
  </si>
  <si>
    <t>Reservespeler verkeerde ploeg in dezelfde reeks (art. 33b)</t>
  </si>
  <si>
    <t>NL11</t>
  </si>
  <si>
    <t>Niet-aangekondigde ploegforfait</t>
  </si>
  <si>
    <t>NL12</t>
  </si>
  <si>
    <t>Aangekondigde ploegforfait</t>
  </si>
  <si>
    <t>NL13</t>
  </si>
  <si>
    <t>Bordforfait</t>
  </si>
  <si>
    <t>NL14</t>
  </si>
  <si>
    <t>Schadeloosstelling bordforfait</t>
  </si>
  <si>
    <t>NL16</t>
  </si>
  <si>
    <t>NL21</t>
  </si>
  <si>
    <t>Niet-opsturen spelerslijst</t>
  </si>
  <si>
    <t>NL22</t>
  </si>
  <si>
    <t>Laattijdig opsturen spelerslijst</t>
  </si>
  <si>
    <t>NL23</t>
  </si>
  <si>
    <t>Fout in spelerslijst</t>
  </si>
  <si>
    <t>NL31</t>
  </si>
  <si>
    <t>Niet-opsturen resultatenmelding</t>
  </si>
  <si>
    <t>NL32</t>
  </si>
  <si>
    <t>Laattijdig opsturen resultatenmelding</t>
  </si>
  <si>
    <t>NL33</t>
  </si>
  <si>
    <t>Fout in resultatenmelding</t>
  </si>
  <si>
    <t>NL34</t>
  </si>
  <si>
    <t>Geen handtekening op resultatenkaart(en) in Clubmanager (art. 36a - 36c)</t>
  </si>
  <si>
    <t>FR1</t>
  </si>
  <si>
    <t>Joueur non-affilié dans player (art. 33d)</t>
  </si>
  <si>
    <t>FR2</t>
  </si>
  <si>
    <t>Joueur pas dans liste de force (art. 33d)</t>
  </si>
  <si>
    <t>FR3</t>
  </si>
  <si>
    <t>Composition fautive (art. 33c)</t>
  </si>
  <si>
    <t>FR4</t>
  </si>
  <si>
    <t>Joueur de base dans division fautive (art. 33c)</t>
  </si>
  <si>
    <t>FR5</t>
  </si>
  <si>
    <t>Joueur de base dans série fautive (art. 33a)</t>
  </si>
  <si>
    <t>FR6</t>
  </si>
  <si>
    <t>Joueur de base dans équipe fautive de la même série (art. 33a)</t>
  </si>
  <si>
    <t>FR7</t>
  </si>
  <si>
    <t>Joueur réserve dans équipe fautive de la même série (art. 33b)</t>
  </si>
  <si>
    <t>FR11</t>
  </si>
  <si>
    <t>Forfait d'équipe pas annoncé</t>
  </si>
  <si>
    <t>FR12</t>
  </si>
  <si>
    <t>Forfait d'équipe annoncé</t>
  </si>
  <si>
    <t>FR13</t>
  </si>
  <si>
    <t>Forfait d'échiquier</t>
  </si>
  <si>
    <t>FR14</t>
  </si>
  <si>
    <t>Dédommagement forfait d'échiquier</t>
  </si>
  <si>
    <t>FR16</t>
  </si>
  <si>
    <t>FR21</t>
  </si>
  <si>
    <t>Pas d'envoi de liste de force</t>
  </si>
  <si>
    <t>FR22</t>
  </si>
  <si>
    <t>Envoi tardif de liste de force</t>
  </si>
  <si>
    <t>FR23</t>
  </si>
  <si>
    <t>Faute dans liste de force</t>
  </si>
  <si>
    <t>FR31</t>
  </si>
  <si>
    <t>Pas d'envoi du fichier des résultats</t>
  </si>
  <si>
    <t>FR32</t>
  </si>
  <si>
    <t>Envoi tardif du fichier des résultats</t>
  </si>
  <si>
    <t>FR33</t>
  </si>
  <si>
    <t>Faute dans le fichier des résultats</t>
  </si>
  <si>
    <t>FR34</t>
  </si>
  <si>
    <t>Pas de signature sur la carte / les cartes dans Clubmanager (art. 36a - 36c)</t>
  </si>
  <si>
    <t>Boetebedrag</t>
  </si>
  <si>
    <t>Boetebedragcode</t>
  </si>
  <si>
    <t>Code Amende</t>
  </si>
  <si>
    <t>Libellé</t>
  </si>
  <si>
    <t>Code Montant Amende</t>
  </si>
  <si>
    <t>Afdelingsafhankelijk</t>
  </si>
  <si>
    <t>Bordafhankelijk</t>
  </si>
  <si>
    <t>Dépendant de division</t>
  </si>
  <si>
    <t>Dépendant d'échiquier</t>
  </si>
  <si>
    <t>Ja</t>
  </si>
  <si>
    <t>Neen</t>
  </si>
  <si>
    <t>Schadeloosstelling</t>
  </si>
  <si>
    <t>Dédommagement</t>
  </si>
  <si>
    <t>Code Montant Amende 2</t>
  </si>
  <si>
    <t>Boetebedragcode 2</t>
  </si>
  <si>
    <t>Montant Amende</t>
  </si>
  <si>
    <t>NL</t>
  </si>
  <si>
    <t>FR</t>
  </si>
  <si>
    <t>Schadeloosstelling aangekondigde ploegforfait</t>
  </si>
  <si>
    <t>Dédommagement forfait d'équipe annoncé</t>
  </si>
  <si>
    <t>NL17</t>
  </si>
  <si>
    <t>FR17</t>
  </si>
  <si>
    <t>Dédommagement forfait d'équipe pas annoncé</t>
  </si>
  <si>
    <t>Schadeloosstelling niet-aangekondigde ploegforfait</t>
  </si>
  <si>
    <t>NL8</t>
  </si>
  <si>
    <t>Fout in het gemiddelde Elo tussen een ploeg in een bepaalde afdeling en een ploeg in een hogere afdeling (art. 33f)</t>
  </si>
  <si>
    <t>FR8</t>
  </si>
  <si>
    <t>Faute dans la moyenne ELO entre une équipe d'une certaine division et une équipe d'une division plus haute (art. 33f)</t>
  </si>
  <si>
    <t>Libellé NL</t>
  </si>
  <si>
    <t>Omschrijving NL</t>
  </si>
  <si>
    <t>Geen boetebedrag</t>
  </si>
  <si>
    <t>Onaangekondigde ploegenforfait 1ste afdeling</t>
  </si>
  <si>
    <t>Onaangekondigde ploegenforfait 2de afdeling</t>
  </si>
  <si>
    <t>Onaangekondigde ploegenforfait 3de afdeling</t>
  </si>
  <si>
    <t>Onaangekondigde ploegenforfait 4de afdeling</t>
  </si>
  <si>
    <t>Onaangekondigde ploegenforfait 5de afdeling</t>
  </si>
  <si>
    <t>Aangekondigde ploegenforfait 1ste afdeling</t>
  </si>
  <si>
    <t>Aangekondigde ploegenforfait 2de afdeling</t>
  </si>
  <si>
    <t>Aangekondigde ploegenforfait 3de afdeling</t>
  </si>
  <si>
    <t>Aangekondigde ploegenforfait 4de afdeling</t>
  </si>
  <si>
    <t>Aangekondigde ploegenforfait 5de afdeling</t>
  </si>
  <si>
    <t>Technisch Forfait 1ste afdeling bord 1</t>
  </si>
  <si>
    <t>Technisch Forfait 1ste afdeling bord 2</t>
  </si>
  <si>
    <t>Technisch Forfait 1ste afdeling bord 3</t>
  </si>
  <si>
    <t>Technisch Forfait 1ste afdeling bord 4</t>
  </si>
  <si>
    <t>Technisch Forfait 1ste afdeling bord 5</t>
  </si>
  <si>
    <t>Technisch Forfait 1ste afdeling bord 6</t>
  </si>
  <si>
    <t>Technisch Forfait 1ste afdeling bord 7</t>
  </si>
  <si>
    <t>Technisch Forfait 1ste afdeling bord 8</t>
  </si>
  <si>
    <t>Technisch Forfait 2de afdeling bord 1</t>
  </si>
  <si>
    <t>Technisch Forfait 2de afdeling bord 2</t>
  </si>
  <si>
    <t>Technisch Forfait 2de afdeling bord 3</t>
  </si>
  <si>
    <t>Technisch Forfait 2de afdeling bord 4</t>
  </si>
  <si>
    <t>Technisch Forfait 2de afdeling bord 5</t>
  </si>
  <si>
    <t>Technisch Forfait 2de afdeling bord 6</t>
  </si>
  <si>
    <t>Technisch Forfait 2de afdeling bord 7</t>
  </si>
  <si>
    <t>Technisch Forfait 2de afdeling bord 8</t>
  </si>
  <si>
    <t>Technisch Forfait 3de afdeling bord 1</t>
  </si>
  <si>
    <t>Technisch Forfait 3de afdeling bord 2</t>
  </si>
  <si>
    <t>Technisch Forfait 3de afdeling bord 3</t>
  </si>
  <si>
    <t>Technisch Forfait 3de afdeling bord 4</t>
  </si>
  <si>
    <t>Technisch Forfait 3de afdeling bord 5</t>
  </si>
  <si>
    <t>Technisch Forfait 3de afdeling bord 6</t>
  </si>
  <si>
    <t>Technisch Forfait 4de afdeling bord 1</t>
  </si>
  <si>
    <t>Technisch Forfait 4de afdeling bord 2</t>
  </si>
  <si>
    <t>Technisch Forfait 4de afdeling bord 3</t>
  </si>
  <si>
    <t>Technisch Forfait 4de afdeling bord 4</t>
  </si>
  <si>
    <t>Technisch Forfait 5de afdeling bord 1</t>
  </si>
  <si>
    <t>Technisch Forfait 5de afdeling bord 2</t>
  </si>
  <si>
    <t>Technisch Forfait 5de afdeling bord 3</t>
  </si>
  <si>
    <t>Technisch Forfait 5de afdeling bord 4</t>
  </si>
  <si>
    <t>Schadeloosstelling onaangekondigde ploegenforfait 1ste afdeling</t>
  </si>
  <si>
    <t>Schadeloosstelling onaangekondigde ploegenforfait 2de afdeling</t>
  </si>
  <si>
    <t>Schadeloosstelling onaangekondigde ploegenforfait 3de afdeling</t>
  </si>
  <si>
    <t>Schadeloosstelling onaangekondigde ploegenforfait 4de afdeling</t>
  </si>
  <si>
    <t>Schadeloosstelling onaangekondigde ploegenforfait 5de afdeling</t>
  </si>
  <si>
    <t>Schadeloosstelling aangekondigde ploegenforfait 1ste afdeling</t>
  </si>
  <si>
    <t>Schadeloosstelling aangekondigde ploegenforfait 2de afdeling</t>
  </si>
  <si>
    <t>Schadeloosstelling aangekondigde ploegenforfait 3de afdeling</t>
  </si>
  <si>
    <t>Schadeloosstelling aangekondigde ploegenforfait 4de afdeling</t>
  </si>
  <si>
    <t>Schadeloosstelling aangekondigde ploegenforfait 5de afdeling</t>
  </si>
  <si>
    <t>Afdeling 1</t>
  </si>
  <si>
    <t>Afdelingen 2, 3 en 4</t>
  </si>
  <si>
    <t>Afdeling 5</t>
  </si>
  <si>
    <t>Division 1</t>
  </si>
  <si>
    <t>Divisions 2, 3 et 4</t>
  </si>
  <si>
    <t>Division 5</t>
  </si>
  <si>
    <t>2 dalers</t>
  </si>
  <si>
    <t>2 descendants</t>
  </si>
  <si>
    <t>1 stijger en 2 dalers per reeks</t>
  </si>
  <si>
    <t>1 montant et 2 descendants par série</t>
  </si>
  <si>
    <t>Aantal reeksen</t>
  </si>
  <si>
    <t>Te ontvangen</t>
  </si>
  <si>
    <t>Aantal ploegen binnen reeks</t>
  </si>
  <si>
    <t>Aantal ploegen</t>
  </si>
  <si>
    <t>Prijs</t>
  </si>
  <si>
    <t>Totaal</t>
  </si>
  <si>
    <t>Nombre de séries</t>
  </si>
  <si>
    <t>Extra (*)</t>
  </si>
  <si>
    <t>(*)</t>
  </si>
  <si>
    <t>Deze prijs wordt enkel uitgegeven als de ploeg in kwestie de KBSB vertegenwoordigd op de ECCC.</t>
  </si>
  <si>
    <t>Ce prix sera seulement distribué si l'équipe en question représentera la FRBE dans le ECCC.</t>
  </si>
  <si>
    <t>NL41</t>
  </si>
  <si>
    <t>NL42</t>
  </si>
  <si>
    <t>NL43</t>
  </si>
  <si>
    <t>NL44</t>
  </si>
  <si>
    <t>Schadeloosstelling onaangekondigde bordforfait thuis</t>
  </si>
  <si>
    <t>NL35</t>
  </si>
  <si>
    <t>Geen of laattijdige resultatenmelding thuisploeg</t>
  </si>
  <si>
    <t>Geen of laattijdige resultatenmelding ploeg op verplaatsing</t>
  </si>
  <si>
    <t>NL36</t>
  </si>
  <si>
    <t>1 stijger per reeks + de 3 beste tweedes</t>
  </si>
  <si>
    <t>1 montant par série + les 3 meilleurs deuxièmes</t>
  </si>
  <si>
    <t>Schadeloosstelling onaangekondigde bordforfait thuis 1ste afdeling bord 1</t>
  </si>
  <si>
    <t>Schadeloosstelling onaangekondigde bordforfait thuis 1ste afdeling bord 2</t>
  </si>
  <si>
    <t>Schadeloosstelling onaangekondigde bordforfait thuis 1ste afdeling bord 3</t>
  </si>
  <si>
    <t>Schadeloosstelling onaangekondigde bordforfait thuis 1ste afdeling bord 4</t>
  </si>
  <si>
    <t>Schadeloosstelling onaangekondigde bordforfait thuis 1ste afdeling bord 5</t>
  </si>
  <si>
    <t>Schadeloosstelling onaangekondigde bordforfait thuis 1ste afdeling bord 6</t>
  </si>
  <si>
    <t>Schadeloosstelling onaangekondigde bordforfait thuis 1ste afdeling bord 7</t>
  </si>
  <si>
    <t>Schadeloosstelling onaangekondigde bordforfait thuis 1ste afdeling bord 8</t>
  </si>
  <si>
    <t>Schadeloosstelling onaangekondigde bordforfait thuis 2de afdeling bord 1</t>
  </si>
  <si>
    <t>Schadeloosstelling onaangekondigde bordforfait thuis 2de afdeling bord 2</t>
  </si>
  <si>
    <t>Schadeloosstelling onaangekondigde bordforfait thuis 2de afdeling bord 3</t>
  </si>
  <si>
    <t>Schadeloosstelling onaangekondigde bordforfait thuis 2de afdeling bord 4</t>
  </si>
  <si>
    <t>Schadeloosstelling onaangekondigde bordforfait thuis 2de afdeling bord 5</t>
  </si>
  <si>
    <t>Schadeloosstelling onaangekondigde bordforfait thuis 2de afdeling bord 6</t>
  </si>
  <si>
    <t>Schadeloosstelling onaangekondigde bordforfait thuis 2de afdeling bord 7</t>
  </si>
  <si>
    <t>Schadeloosstelling onaangekondigde bordforfait thuis 2de afdeling bord 8</t>
  </si>
  <si>
    <t>Schadeloosstelling onaangekondigde bordforfait thuis 3de afdeling bord 1</t>
  </si>
  <si>
    <t>Schadeloosstelling onaangekondigde bordforfait thuis 3de afdeling bord 2</t>
  </si>
  <si>
    <t>Schadeloosstelling onaangekondigde bordforfait thuis 3de afdeling bord 3</t>
  </si>
  <si>
    <t>Schadeloosstelling onaangekondigde bordforfait thuis 3de afdeling bord 4</t>
  </si>
  <si>
    <t>Schadeloosstelling onaangekondigde bordforfait thuis 3de afdeling bord 5</t>
  </si>
  <si>
    <t>Schadeloosstelling onaangekondigde bordforfait thuis 3de afdeling bord 6</t>
  </si>
  <si>
    <t>Schadeloosstelling onaangekondigde bordforfait thuis 4de afdeling bord 1</t>
  </si>
  <si>
    <t>Schadeloosstelling onaangekondigde bordforfait thuis 4de afdeling bord 2</t>
  </si>
  <si>
    <t>Schadeloosstelling onaangekondigde bordforfait thuis 4de afdeling bord 3</t>
  </si>
  <si>
    <t>Schadeloosstelling onaangekondigde bordforfait thuis 4de afdeling bord 4</t>
  </si>
  <si>
    <t>Schadeloosstelling onaangekondigde bordforfait thuis 5de afdeling bord 1</t>
  </si>
  <si>
    <t>Schadeloosstelling onaangekondigde bordforfait thuis 5de afdeling bord 2</t>
  </si>
  <si>
    <t>Schadeloosstelling onaangekondigde bordforfait thuis 5de afdeling bord 3</t>
  </si>
  <si>
    <t>Schadeloosstelling onaangekondigde bordforfait thuis 5de afdeling bord 4</t>
  </si>
  <si>
    <t>FR35</t>
  </si>
  <si>
    <t>FR36</t>
  </si>
  <si>
    <t>FR41</t>
  </si>
  <si>
    <t>FR42</t>
  </si>
  <si>
    <t>FR43</t>
  </si>
  <si>
    <t>FR44</t>
  </si>
  <si>
    <t>Notification des résultats d'une équipe visitée manquante ou tardive</t>
  </si>
  <si>
    <t>Notification des résultats d'une équipe visiteur manquante ou tardive</t>
  </si>
  <si>
    <t>Forfait d'échiquier non-annoncé à domicile</t>
  </si>
  <si>
    <t>Dédommagement forfait d'échiquier non-annoncé à domicile</t>
  </si>
  <si>
    <t>Vooraf aankondigen van een bordforfait: eerste afdeling om middernacht en andere afdelingen om 10u</t>
  </si>
  <si>
    <t xml:space="preserve">           via mail (altijd ontvangstbevestiging vragen) en telefonisch indien geen spoedige reactie</t>
  </si>
  <si>
    <t xml:space="preserve">           naar de clubverantwoordelijke van de tegenstanders en naar de VNT (enkel mail)</t>
  </si>
  <si>
    <t xml:space="preserve">           De speler op dat bord hoeft niet aanwezig te zijn.</t>
  </si>
  <si>
    <t>Vooraf aankondigen van een ploegenforfait: limiet op 24u op voorhand aan VNT en club tegenstanders</t>
  </si>
  <si>
    <t>Annoncer d'avance un forfait d'équipe: limitation de 24h d'avance au RTN et au cercle adversaires</t>
  </si>
  <si>
    <t>Annoncer d'avance un forfait d'échiquier: première division à minuit et autre divsions à 10h</t>
  </si>
  <si>
    <t xml:space="preserve">           par mail (toujours demander un accusé de bonne réception) et par téléphone si pas de réponse subite</t>
  </si>
  <si>
    <t xml:space="preserve">           au responsable du cercle des adversaires et au RTN (seulement mail)</t>
  </si>
  <si>
    <t xml:space="preserve">           toujours annoncer le numéro d'échiquier au le forfait aura lieu.</t>
  </si>
  <si>
    <t xml:space="preserve">           Le joueur de cet échiquier ne doit pas être présent.</t>
  </si>
  <si>
    <t xml:space="preserve">           met altijd doorgave van het bord waarop forfait wordt gegeven.</t>
  </si>
  <si>
    <t>Bordforfait onaangekondigd thuis</t>
  </si>
  <si>
    <t>Bordforfait onaangekondigd op verplaatsing</t>
  </si>
  <si>
    <t>NL45</t>
  </si>
  <si>
    <t>Bordforfait aangekondigd thuis</t>
  </si>
  <si>
    <t>Bordforfait aangekondigd op verplaatsing</t>
  </si>
  <si>
    <t>Forfait 1ste afdeling bord 1</t>
  </si>
  <si>
    <t>Forfait 1ste afdeling bord 2</t>
  </si>
  <si>
    <t>Forfait 1ste afdeling bord 3</t>
  </si>
  <si>
    <t>Forfait 1ste afdeling bord 4</t>
  </si>
  <si>
    <t>Forfait 1ste afdeling bord 5</t>
  </si>
  <si>
    <t>Forfait 1ste afdeling bord 6</t>
  </si>
  <si>
    <t>Forfait 1ste afdeling bord 7</t>
  </si>
  <si>
    <t>Forfait 1ste afdeling bord 8</t>
  </si>
  <si>
    <t>Forfait 2de afdeling bord 1</t>
  </si>
  <si>
    <t>Forfait 2de afdeling bord 2</t>
  </si>
  <si>
    <t>Forfait 2de afdeling bord 3</t>
  </si>
  <si>
    <t>Forfait 2de afdeling bord 4</t>
  </si>
  <si>
    <t>Forfait 2de afdeling bord 5</t>
  </si>
  <si>
    <t>Forfait 2de afdeling bord 6</t>
  </si>
  <si>
    <t>Forfait 2de afdeling bord 7</t>
  </si>
  <si>
    <t>Forfait 2de afdeling bord 8</t>
  </si>
  <si>
    <t>Forfait 3de afdeling bord 1</t>
  </si>
  <si>
    <t>Forfait 3de afdeling bord 2</t>
  </si>
  <si>
    <t>Forfait 3de afdeling bord 3</t>
  </si>
  <si>
    <t>Forfait 3de afdeling bord 4</t>
  </si>
  <si>
    <t>Forfait 3de afdeling bord 5</t>
  </si>
  <si>
    <t>Forfait 3de afdeling bord 6</t>
  </si>
  <si>
    <t>Forfait 4de afdeling bord 1</t>
  </si>
  <si>
    <t>Forfait 4de afdeling bord 2</t>
  </si>
  <si>
    <t>Forfait 4de afdeling bord 3</t>
  </si>
  <si>
    <t>Forfait 4de afdeling bord 4</t>
  </si>
  <si>
    <t>Forfait 5de afdeling bord 1</t>
  </si>
  <si>
    <t>Forfait 5de afdeling bord 2</t>
  </si>
  <si>
    <t>Forfait 5de afdeling bord 3</t>
  </si>
  <si>
    <t>Forfait 5de afdeling bord 4</t>
  </si>
  <si>
    <t>Schadeloosstelling forfait 1ste afdeling bord 1</t>
  </si>
  <si>
    <t>Schadeloosstelling forfait 1ste afdeling bord 2</t>
  </si>
  <si>
    <t>Schadeloosstelling forfait 1ste afdeling bord 3</t>
  </si>
  <si>
    <t>Schadeloosstelling forfait 1ste afdeling bord 4</t>
  </si>
  <si>
    <t>Schadeloosstelling forfait 1ste afdeling bord 5</t>
  </si>
  <si>
    <t>Schadeloosstelling forfait 1ste afdeling bord 6</t>
  </si>
  <si>
    <t>Schadeloosstelling forfait 1ste afdeling bord 7</t>
  </si>
  <si>
    <t>Schadeloosstelling forfait 1ste afdeling bord 8</t>
  </si>
  <si>
    <t>Schadeloosstelling forfait 2de afdeling bord 1</t>
  </si>
  <si>
    <t>Schadeloosstelling forfait 2de afdeling bord 2</t>
  </si>
  <si>
    <t>Schadeloosstelling forfait 2de afdeling bord 3</t>
  </si>
  <si>
    <t>Schadeloosstelling forfait 2de afdeling bord 4</t>
  </si>
  <si>
    <t>Schadeloosstelling forfait 2de afdeling bord 5</t>
  </si>
  <si>
    <t>Schadeloosstelling forfait 2de afdeling bord 6</t>
  </si>
  <si>
    <t>Schadeloosstelling forfait 2de afdeling bord 7</t>
  </si>
  <si>
    <t>Schadeloosstelling forfait 2de afdeling bord 8</t>
  </si>
  <si>
    <t>Schadeloosstelling forfait 3de afdeling bord 1</t>
  </si>
  <si>
    <t>Schadeloosstelling forfait 3de afdeling bord 2</t>
  </si>
  <si>
    <t>Schadeloosstelling forfait 3de afdeling bord 3</t>
  </si>
  <si>
    <t>Schadeloosstelling forfait 3de afdeling bord 4</t>
  </si>
  <si>
    <t>Schadeloosstelling forfait 3de afdeling bord 5</t>
  </si>
  <si>
    <t>Schadeloosstelling forfait 3de afdeling bord 6</t>
  </si>
  <si>
    <t>Schadeloosstelling forfait 4de afdeling bord 1</t>
  </si>
  <si>
    <t>Schadeloosstelling forfait 4de afdeling bord 2</t>
  </si>
  <si>
    <t>Schadeloosstelling forfait 4de afdeling bord 3</t>
  </si>
  <si>
    <t>Schadeloosstelling forfait 4de afdeling bord 4</t>
  </si>
  <si>
    <t>Schadeloosstelling forfait 5de afdeling bord 1</t>
  </si>
  <si>
    <t>Schadeloosstelling forfait 5de afdeling bord 2</t>
  </si>
  <si>
    <t>Schadeloosstelling forfait 5de afdeling bord 3</t>
  </si>
  <si>
    <t>Schadeloosstelling forfait 5de afdeling bord 4</t>
  </si>
  <si>
    <t>Onaangekondigde bordforfait thuis 1ste afdeling bord 1</t>
  </si>
  <si>
    <t>Onaangekondigde bordforfait thuis 1ste afdeling bord 2</t>
  </si>
  <si>
    <t>Onaangekondigde bordforfait thuis 1ste afdeling bord 3</t>
  </si>
  <si>
    <t>Onaangekondigde bordforfait thuis 1ste afdeling bord 4</t>
  </si>
  <si>
    <t>Onaangekondigde bordforfait thuis 1ste afdeling bord 5</t>
  </si>
  <si>
    <t>Onaangekondigde bordforfait thuis 1ste afdeling bord 6</t>
  </si>
  <si>
    <t>Onaangekondigde bordforfait thuis 1ste afdeling bord 7</t>
  </si>
  <si>
    <t>Onaangekondigde bordforfait thuis 1ste afdeling bord 8</t>
  </si>
  <si>
    <t>Onaangekondigde bordforfait thuis 2de afdeling bord 1</t>
  </si>
  <si>
    <t>Onaangekondigde bordforfait thuis 2de afdeling bord 2</t>
  </si>
  <si>
    <t>Onaangekondigde bordforfait thuis 2de afdeling bord 3</t>
  </si>
  <si>
    <t>Onaangekondigde bordforfait thuis 2de afdeling bord 4</t>
  </si>
  <si>
    <t>Onaangekondigde bordforfait thuis 2de afdeling bord 5</t>
  </si>
  <si>
    <t>Onaangekondigde bordforfait thuis 2de afdeling bord 6</t>
  </si>
  <si>
    <t>Onaangekondigde bordforfait thuis 2de afdeling bord 7</t>
  </si>
  <si>
    <t>Onaangekondigde bordforfait thuis 2de afdeling bord 8</t>
  </si>
  <si>
    <t>Onaangekondigde bordforfait thuis 3de afdeling bord 1</t>
  </si>
  <si>
    <t>Onaangekondigde bordforfait thuis 3de afdeling bord 2</t>
  </si>
  <si>
    <t>Onaangekondigde bordforfait thuis 3de afdeling bord 3</t>
  </si>
  <si>
    <t>Onaangekondigde bordforfait thuis 3de afdeling bord 4</t>
  </si>
  <si>
    <t>Onaangekondigde bordforfait thuis 3de afdeling bord 5</t>
  </si>
  <si>
    <t>Onaangekondigde bordforfait thuis 3de afdeling bord 6</t>
  </si>
  <si>
    <t>Onaangekondigde bordforfait thuis 4de afdeling bord 1</t>
  </si>
  <si>
    <t>Onaangekondigde bordforfait thuis 4de afdeling bord 2</t>
  </si>
  <si>
    <t>Onaangekondigde bordforfait thuis 4de afdeling bord 3</t>
  </si>
  <si>
    <t>Onaangekondigde bordforfait thuis 4de afdeling bord 4</t>
  </si>
  <si>
    <t>Onaangekondigde bordforfait thuis 5de afdeling bord 1</t>
  </si>
  <si>
    <t>Onaangekondigde bordforfait thuis 5de afdeling bord 2</t>
  </si>
  <si>
    <t>Onaangekondigde bordforfait thuis 5de afdeling bord 3</t>
  </si>
  <si>
    <t>Onaangekondigde bordforfait thuis 5de afdeling bord 4</t>
  </si>
  <si>
    <t>Onaangekondigde bordforfait op verplaatsing 1ste afdeling bord 1</t>
  </si>
  <si>
    <t>Onaangekondigde bordforfait op verplaatsing 1ste afdeling bord 2</t>
  </si>
  <si>
    <t>Onaangekondigde bordforfait op verplaatsing 1ste afdeling bord 3</t>
  </si>
  <si>
    <t>Onaangekondigde bordforfait op verplaatsing 1ste afdeling bord 4</t>
  </si>
  <si>
    <t>Onaangekondigde bordforfait op verplaatsing 1ste afdeling bord 5</t>
  </si>
  <si>
    <t>Onaangekondigde bordforfait op verplaatsing 1ste afdeling bord 6</t>
  </si>
  <si>
    <t>Onaangekondigde bordforfait op verplaatsing 1ste afdeling bord 7</t>
  </si>
  <si>
    <t>Onaangekondigde bordforfait op verplaatsing 1ste afdeling bord 8</t>
  </si>
  <si>
    <t>Onaangekondigde bordforfait op verplaatsing 2de afdeling bord 1</t>
  </si>
  <si>
    <t>Onaangekondigde bordforfait op verplaatsing 2de afdeling bord 2</t>
  </si>
  <si>
    <t>Onaangekondigde bordforfait op verplaatsing 2de afdeling bord 3</t>
  </si>
  <si>
    <t>Onaangekondigde bordforfait op verplaatsing 2de afdeling bord 4</t>
  </si>
  <si>
    <t>Onaangekondigde bordforfait op verplaatsing 2de afdeling bord 5</t>
  </si>
  <si>
    <t>Onaangekondigde bordforfait op verplaatsing 2de afdeling bord 6</t>
  </si>
  <si>
    <t>Onaangekondigde bordforfait op verplaatsing 2de afdeling bord 7</t>
  </si>
  <si>
    <t>Onaangekondigde bordforfait op verplaatsing 2de afdeling bord 8</t>
  </si>
  <si>
    <t>Onaangekondigde bordforfait op verplaatsing 3de afdeling bord 1</t>
  </si>
  <si>
    <t>Onaangekondigde bordforfait op verplaatsing 3de afdeling bord 2</t>
  </si>
  <si>
    <t>Onaangekondigde bordforfait op verplaatsing 3de afdeling bord 3</t>
  </si>
  <si>
    <t>Onaangekondigde bordforfait op verplaatsing 3de afdeling bord 4</t>
  </si>
  <si>
    <t>Onaangekondigde bordforfait op verplaatsing 3de afdeling bord 5</t>
  </si>
  <si>
    <t>Onaangekondigde bordforfait op verplaatsing 3de afdeling bord 6</t>
  </si>
  <si>
    <t>Onaangekondigde bordforfait op verplaatsing 4de afdeling bord 1</t>
  </si>
  <si>
    <t>Onaangekondigde bordforfait op verplaatsing 4de afdeling bord 2</t>
  </si>
  <si>
    <t>Onaangekondigde bordforfait op verplaatsing 4de afdeling bord 3</t>
  </si>
  <si>
    <t>Onaangekondigde bordforfait op verplaatsing 4de afdeling bord 4</t>
  </si>
  <si>
    <t>Onaangekondigde bordforfait op verplaatsing 5de afdeling bord 1</t>
  </si>
  <si>
    <t>Onaangekondigde bordforfait op verplaatsing 5de afdeling bord 2</t>
  </si>
  <si>
    <t>Onaangekondigde bordforfait op verplaatsing 5de afdeling bord 3</t>
  </si>
  <si>
    <t>Onaangekondigde bordforfait op verplaatsing 5de afdeling bord 4</t>
  </si>
  <si>
    <t>FR45</t>
  </si>
  <si>
    <t>Forfait d'échiquier non-annoncé à l'extérieur</t>
  </si>
  <si>
    <t>Forfait d'échiquier annoncé à domicile</t>
  </si>
  <si>
    <t>Forfait d'échiquier annoncé à l'extérieur</t>
  </si>
  <si>
    <t>Totaal interclub/Total interclub</t>
  </si>
  <si>
    <t xml:space="preserve">  Interclubs inschrijvingen/Interclubs inscriptions 2015-2016</t>
  </si>
  <si>
    <t xml:space="preserve">  Interclubs boetes/Interclubs amendes</t>
  </si>
  <si>
    <t>Totaal kosten interclubs/Total frais interclubs</t>
  </si>
  <si>
    <t xml:space="preserve">  Interclub organisatie/organisation</t>
  </si>
  <si>
    <t xml:space="preserve">  Interclub arbiters</t>
  </si>
  <si>
    <t xml:space="preserve">  Interclub informatica arbiters</t>
  </si>
  <si>
    <t xml:space="preserve">  Interclub verplaatsingen arbiters</t>
  </si>
  <si>
    <t>Totaal prijzen en boetes IC/Total prix et amendes interclubs</t>
  </si>
  <si>
    <t xml:space="preserve">  Interclub prijzen/prix</t>
  </si>
  <si>
    <t xml:space="preserve">  Interclub compensatie boetes/amendes payées</t>
  </si>
  <si>
    <t>in</t>
  </si>
  <si>
    <t>uit</t>
  </si>
  <si>
    <t>totalen</t>
  </si>
  <si>
    <t>Budget 2015-2016</t>
  </si>
  <si>
    <t>Reel 2015-2016</t>
  </si>
  <si>
    <t>TOTAAL</t>
  </si>
  <si>
    <t>Voorstel Luc Budget 2015-2016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</si>
</sst>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€&quot;\ #,##0.00;[Red]&quot;€&quot;\ \-#,##0.00"/>
    <numFmt numFmtId="164" formatCode="#,##0.00\ &quot;€&quot;;[Red]\-#,##0.00\ &quot;€&quot;"/>
    <numFmt numFmtId="165" formatCode="#,##0.00\ &quot;€&quot;"/>
    <numFmt numFmtId="166" formatCode="&quot;€&quot;\ #,##0.00"/>
  </numFmts>
  <fonts count="4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0"/>
      <color rgb="FFFF0000"/>
      <name val="Arial"/>
      <family val="2"/>
    </font>
    <font>
      <strike/>
      <sz val="11"/>
      <color rgb="FFFF0000"/>
      <name val="Calibri"/>
      <family val="2"/>
      <scheme val="minor"/>
    </font>
    <font>
      <sz val="10"/>
      <color rgb="FF0070C0"/>
      <name val="Arial"/>
      <family val="2"/>
    </font>
    <font>
      <sz val="11"/>
      <color rgb="FF0070C0"/>
      <name val="Calibri"/>
      <family val="2"/>
      <scheme val="minor"/>
    </font>
    <font>
      <b/>
      <sz val="10"/>
      <color rgb="FF0000FF"/>
      <name val="Calibri Light"/>
      <family val="2"/>
    </font>
    <font>
      <sz val="10"/>
      <color rgb="FF0000FF"/>
      <name val="Calibri Light"/>
      <family val="2"/>
    </font>
    <font>
      <b/>
      <sz val="10"/>
      <color theme="1"/>
      <name val="Calibri Light"/>
      <family val="2"/>
    </font>
    <font>
      <u/>
      <sz val="10"/>
      <color theme="1"/>
      <name val="Calibri Light"/>
      <family val="2"/>
    </font>
    <font>
      <sz val="10"/>
      <color theme="1"/>
      <name val="Calibri Light"/>
      <family val="2"/>
    </font>
    <font>
      <u/>
      <sz val="10"/>
      <color rgb="FFFF0000"/>
      <name val="Calibri Light"/>
      <family val="2"/>
    </font>
    <font>
      <sz val="10"/>
      <color rgb="FFFF0000"/>
      <name val="Calibri Light"/>
      <family val="2"/>
    </font>
  </fonts>
  <fills count="5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</fills>
  <borders count="3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87">
    <xf numFmtId="0" fontId="0" fillId="0" borderId="0"/>
    <xf numFmtId="0" fontId="21" fillId="24" borderId="0" applyNumberFormat="0" applyBorder="0" applyAlignment="0" applyProtection="0"/>
    <xf numFmtId="0" fontId="3" fillId="2" borderId="0" applyNumberFormat="0" applyBorder="0" applyAlignment="0" applyProtection="0"/>
    <xf numFmtId="0" fontId="21" fillId="25" borderId="0" applyNumberFormat="0" applyBorder="0" applyAlignment="0" applyProtection="0"/>
    <xf numFmtId="0" fontId="3" fillId="3" borderId="0" applyNumberFormat="0" applyBorder="0" applyAlignment="0" applyProtection="0"/>
    <xf numFmtId="0" fontId="21" fillId="26" borderId="0" applyNumberFormat="0" applyBorder="0" applyAlignment="0" applyProtection="0"/>
    <xf numFmtId="0" fontId="3" fillId="4" borderId="0" applyNumberFormat="0" applyBorder="0" applyAlignment="0" applyProtection="0"/>
    <xf numFmtId="0" fontId="21" fillId="27" borderId="0" applyNumberFormat="0" applyBorder="0" applyAlignment="0" applyProtection="0"/>
    <xf numFmtId="0" fontId="3" fillId="5" borderId="0" applyNumberFormat="0" applyBorder="0" applyAlignment="0" applyProtection="0"/>
    <xf numFmtId="0" fontId="21" fillId="28" borderId="0" applyNumberFormat="0" applyBorder="0" applyAlignment="0" applyProtection="0"/>
    <xf numFmtId="0" fontId="3" fillId="6" borderId="0" applyNumberFormat="0" applyBorder="0" applyAlignment="0" applyProtection="0"/>
    <xf numFmtId="0" fontId="21" fillId="29" borderId="0" applyNumberFormat="0" applyBorder="0" applyAlignment="0" applyProtection="0"/>
    <xf numFmtId="0" fontId="3" fillId="7" borderId="0" applyNumberFormat="0" applyBorder="0" applyAlignment="0" applyProtection="0"/>
    <xf numFmtId="0" fontId="21" fillId="30" borderId="0" applyNumberFormat="0" applyBorder="0" applyAlignment="0" applyProtection="0"/>
    <xf numFmtId="0" fontId="3" fillId="8" borderId="0" applyNumberFormat="0" applyBorder="0" applyAlignment="0" applyProtection="0"/>
    <xf numFmtId="0" fontId="21" fillId="31" borderId="0" applyNumberFormat="0" applyBorder="0" applyAlignment="0" applyProtection="0"/>
    <xf numFmtId="0" fontId="3" fillId="9" borderId="0" applyNumberFormat="0" applyBorder="0" applyAlignment="0" applyProtection="0"/>
    <xf numFmtId="0" fontId="21" fillId="32" borderId="0" applyNumberFormat="0" applyBorder="0" applyAlignment="0" applyProtection="0"/>
    <xf numFmtId="0" fontId="3" fillId="10" borderId="0" applyNumberFormat="0" applyBorder="0" applyAlignment="0" applyProtection="0"/>
    <xf numFmtId="0" fontId="21" fillId="33" borderId="0" applyNumberFormat="0" applyBorder="0" applyAlignment="0" applyProtection="0"/>
    <xf numFmtId="0" fontId="3" fillId="5" borderId="0" applyNumberFormat="0" applyBorder="0" applyAlignment="0" applyProtection="0"/>
    <xf numFmtId="0" fontId="21" fillId="34" borderId="0" applyNumberFormat="0" applyBorder="0" applyAlignment="0" applyProtection="0"/>
    <xf numFmtId="0" fontId="3" fillId="8" borderId="0" applyNumberFormat="0" applyBorder="0" applyAlignment="0" applyProtection="0"/>
    <xf numFmtId="0" fontId="21" fillId="35" borderId="0" applyNumberFormat="0" applyBorder="0" applyAlignment="0" applyProtection="0"/>
    <xf numFmtId="0" fontId="3" fillId="11" borderId="0" applyNumberFormat="0" applyBorder="0" applyAlignment="0" applyProtection="0"/>
    <xf numFmtId="0" fontId="22" fillId="36" borderId="0" applyNumberFormat="0" applyBorder="0" applyAlignment="0" applyProtection="0"/>
    <xf numFmtId="0" fontId="4" fillId="12" borderId="0" applyNumberFormat="0" applyBorder="0" applyAlignment="0" applyProtection="0"/>
    <xf numFmtId="0" fontId="22" fillId="37" borderId="0" applyNumberFormat="0" applyBorder="0" applyAlignment="0" applyProtection="0"/>
    <xf numFmtId="0" fontId="4" fillId="9" borderId="0" applyNumberFormat="0" applyBorder="0" applyAlignment="0" applyProtection="0"/>
    <xf numFmtId="0" fontId="22" fillId="38" borderId="0" applyNumberFormat="0" applyBorder="0" applyAlignment="0" applyProtection="0"/>
    <xf numFmtId="0" fontId="4" fillId="10" borderId="0" applyNumberFormat="0" applyBorder="0" applyAlignment="0" applyProtection="0"/>
    <xf numFmtId="0" fontId="22" fillId="39" borderId="0" applyNumberFormat="0" applyBorder="0" applyAlignment="0" applyProtection="0"/>
    <xf numFmtId="0" fontId="4" fillId="13" borderId="0" applyNumberFormat="0" applyBorder="0" applyAlignment="0" applyProtection="0"/>
    <xf numFmtId="0" fontId="22" fillId="40" borderId="0" applyNumberFormat="0" applyBorder="0" applyAlignment="0" applyProtection="0"/>
    <xf numFmtId="0" fontId="4" fillId="14" borderId="0" applyNumberFormat="0" applyBorder="0" applyAlignment="0" applyProtection="0"/>
    <xf numFmtId="0" fontId="22" fillId="41" borderId="0" applyNumberFormat="0" applyBorder="0" applyAlignment="0" applyProtection="0"/>
    <xf numFmtId="0" fontId="4" fillId="15" borderId="0" applyNumberFormat="0" applyBorder="0" applyAlignment="0" applyProtection="0"/>
    <xf numFmtId="0" fontId="22" fillId="42" borderId="0" applyNumberFormat="0" applyBorder="0" applyAlignment="0" applyProtection="0"/>
    <xf numFmtId="0" fontId="4" fillId="16" borderId="0" applyNumberFormat="0" applyBorder="0" applyAlignment="0" applyProtection="0"/>
    <xf numFmtId="0" fontId="22" fillId="43" borderId="0" applyNumberFormat="0" applyBorder="0" applyAlignment="0" applyProtection="0"/>
    <xf numFmtId="0" fontId="4" fillId="17" borderId="0" applyNumberFormat="0" applyBorder="0" applyAlignment="0" applyProtection="0"/>
    <xf numFmtId="0" fontId="22" fillId="44" borderId="0" applyNumberFormat="0" applyBorder="0" applyAlignment="0" applyProtection="0"/>
    <xf numFmtId="0" fontId="4" fillId="18" borderId="0" applyNumberFormat="0" applyBorder="0" applyAlignment="0" applyProtection="0"/>
    <xf numFmtId="0" fontId="22" fillId="45" borderId="0" applyNumberFormat="0" applyBorder="0" applyAlignment="0" applyProtection="0"/>
    <xf numFmtId="0" fontId="4" fillId="13" borderId="0" applyNumberFormat="0" applyBorder="0" applyAlignment="0" applyProtection="0"/>
    <xf numFmtId="0" fontId="22" fillId="46" borderId="0" applyNumberFormat="0" applyBorder="0" applyAlignment="0" applyProtection="0"/>
    <xf numFmtId="0" fontId="4" fillId="14" borderId="0" applyNumberFormat="0" applyBorder="0" applyAlignment="0" applyProtection="0"/>
    <xf numFmtId="0" fontId="22" fillId="47" borderId="0" applyNumberFormat="0" applyBorder="0" applyAlignment="0" applyProtection="0"/>
    <xf numFmtId="0" fontId="4" fillId="19" borderId="0" applyNumberFormat="0" applyBorder="0" applyAlignment="0" applyProtection="0"/>
    <xf numFmtId="0" fontId="23" fillId="48" borderId="10" applyNumberFormat="0" applyAlignment="0" applyProtection="0"/>
    <xf numFmtId="0" fontId="5" fillId="20" borderId="1" applyNumberFormat="0" applyAlignment="0" applyProtection="0"/>
    <xf numFmtId="0" fontId="24" fillId="49" borderId="11" applyNumberFormat="0" applyAlignment="0" applyProtection="0"/>
    <xf numFmtId="0" fontId="6" fillId="21" borderId="2" applyNumberFormat="0" applyAlignment="0" applyProtection="0"/>
    <xf numFmtId="0" fontId="25" fillId="0" borderId="12" applyNumberFormat="0" applyFill="0" applyAlignment="0" applyProtection="0"/>
    <xf numFmtId="0" fontId="7" fillId="0" borderId="3" applyNumberFormat="0" applyFill="0" applyAlignment="0" applyProtection="0"/>
    <xf numFmtId="0" fontId="26" fillId="50" borderId="0" applyNumberFormat="0" applyBorder="0" applyAlignment="0" applyProtection="0"/>
    <xf numFmtId="0" fontId="8" fillId="4" borderId="0" applyNumberFormat="0" applyBorder="0" applyAlignment="0" applyProtection="0"/>
    <xf numFmtId="0" fontId="27" fillId="51" borderId="10" applyNumberFormat="0" applyAlignment="0" applyProtection="0"/>
    <xf numFmtId="0" fontId="9" fillId="7" borderId="1" applyNumberFormat="0" applyAlignment="0" applyProtection="0"/>
    <xf numFmtId="0" fontId="28" fillId="0" borderId="13" applyNumberFormat="0" applyFill="0" applyAlignment="0" applyProtection="0"/>
    <xf numFmtId="0" fontId="10" fillId="0" borderId="4" applyNumberFormat="0" applyFill="0" applyAlignment="0" applyProtection="0"/>
    <xf numFmtId="0" fontId="29" fillId="0" borderId="14" applyNumberFormat="0" applyFill="0" applyAlignment="0" applyProtection="0"/>
    <xf numFmtId="0" fontId="11" fillId="0" borderId="5" applyNumberFormat="0" applyFill="0" applyAlignment="0" applyProtection="0"/>
    <xf numFmtId="0" fontId="30" fillId="0" borderId="15" applyNumberFormat="0" applyFill="0" applyAlignment="0" applyProtection="0"/>
    <xf numFmtId="0" fontId="12" fillId="0" borderId="6" applyNumberFormat="0" applyFill="0" applyAlignment="0" applyProtection="0"/>
    <xf numFmtId="0" fontId="3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31" fillId="52" borderId="0" applyNumberFormat="0" applyBorder="0" applyAlignment="0" applyProtection="0"/>
    <xf numFmtId="0" fontId="13" fillId="22" borderId="0" applyNumberFormat="0" applyBorder="0" applyAlignment="0" applyProtection="0"/>
    <xf numFmtId="0" fontId="21" fillId="53" borderId="16" applyNumberFormat="0" applyFont="0" applyAlignment="0" applyProtection="0"/>
    <xf numFmtId="0" fontId="3" fillId="23" borderId="7" applyNumberFormat="0" applyFont="0" applyAlignment="0" applyProtection="0"/>
    <xf numFmtId="0" fontId="32" fillId="54" borderId="0" applyNumberFormat="0" applyBorder="0" applyAlignment="0" applyProtection="0"/>
    <xf numFmtId="0" fontId="14" fillId="3" borderId="0" applyNumberFormat="0" applyBorder="0" applyAlignment="0" applyProtection="0"/>
    <xf numFmtId="0" fontId="20" fillId="0" borderId="0"/>
    <xf numFmtId="0" fontId="20" fillId="0" borderId="0"/>
    <xf numFmtId="0" fontId="20" fillId="0" borderId="0"/>
    <xf numFmtId="0" fontId="3" fillId="0" borderId="0"/>
    <xf numFmtId="0" fontId="3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4" fillId="0" borderId="17" applyNumberFormat="0" applyFill="0" applyAlignment="0" applyProtection="0"/>
    <xf numFmtId="0" fontId="16" fillId="0" borderId="8" applyNumberFormat="0" applyFill="0" applyAlignment="0" applyProtection="0"/>
    <xf numFmtId="0" fontId="35" fillId="48" borderId="18" applyNumberFormat="0" applyAlignment="0" applyProtection="0"/>
    <xf numFmtId="0" fontId="17" fillId="20" borderId="9" applyNumberFormat="0" applyAlignment="0" applyProtection="0"/>
    <xf numFmtId="0" fontId="36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/>
    <xf numFmtId="0" fontId="1" fillId="0" borderId="0" xfId="0" applyFont="1"/>
    <xf numFmtId="0" fontId="1" fillId="0" borderId="0" xfId="76" applyFont="1"/>
    <xf numFmtId="0" fontId="3" fillId="0" borderId="0" xfId="76"/>
    <xf numFmtId="0" fontId="34" fillId="0" borderId="0" xfId="0" applyFont="1"/>
    <xf numFmtId="0" fontId="20" fillId="0" borderId="0" xfId="73"/>
    <xf numFmtId="0" fontId="1" fillId="0" borderId="0" xfId="73" applyFont="1"/>
    <xf numFmtId="0" fontId="1" fillId="0" borderId="0" xfId="74" applyFont="1"/>
    <xf numFmtId="0" fontId="20" fillId="0" borderId="0" xfId="75"/>
    <xf numFmtId="165" fontId="34" fillId="0" borderId="0" xfId="0" applyNumberFormat="1" applyFont="1"/>
    <xf numFmtId="165" fontId="1" fillId="0" borderId="0" xfId="0" applyNumberFormat="1" applyFont="1"/>
    <xf numFmtId="165" fontId="0" fillId="0" borderId="0" xfId="0" applyNumberFormat="1"/>
    <xf numFmtId="164" fontId="0" fillId="0" borderId="0" xfId="0" applyNumberFormat="1"/>
    <xf numFmtId="164" fontId="20" fillId="0" borderId="0" xfId="75" applyNumberFormat="1"/>
    <xf numFmtId="164" fontId="3" fillId="0" borderId="0" xfId="76" applyNumberFormat="1"/>
    <xf numFmtId="164" fontId="34" fillId="0" borderId="0" xfId="0" applyNumberFormat="1" applyFont="1"/>
    <xf numFmtId="0" fontId="20" fillId="0" borderId="0" xfId="73" applyFill="1"/>
    <xf numFmtId="0" fontId="0" fillId="0" borderId="0" xfId="0" applyFill="1"/>
    <xf numFmtId="0" fontId="20" fillId="0" borderId="0" xfId="75" applyFill="1"/>
    <xf numFmtId="164" fontId="3" fillId="0" borderId="0" xfId="76" applyNumberFormat="1" applyFill="1"/>
    <xf numFmtId="0" fontId="38" fillId="0" borderId="0" xfId="73" applyFont="1"/>
    <xf numFmtId="0" fontId="38" fillId="0" borderId="0" xfId="73" applyFont="1" applyFill="1"/>
    <xf numFmtId="0" fontId="39" fillId="0" borderId="0" xfId="0" applyFont="1"/>
    <xf numFmtId="0" fontId="39" fillId="0" borderId="0" xfId="0" applyFont="1" applyFill="1"/>
    <xf numFmtId="8" fontId="0" fillId="0" borderId="0" xfId="0" applyNumberFormat="1"/>
    <xf numFmtId="0" fontId="2" fillId="0" borderId="0" xfId="73" applyFont="1" applyFill="1"/>
    <xf numFmtId="0" fontId="40" fillId="0" borderId="0" xfId="73" applyFont="1"/>
    <xf numFmtId="0" fontId="41" fillId="0" borderId="0" xfId="0" applyFont="1"/>
    <xf numFmtId="0" fontId="40" fillId="0" borderId="0" xfId="73" applyFont="1" applyFill="1"/>
    <xf numFmtId="166" fontId="39" fillId="0" borderId="0" xfId="0" applyNumberFormat="1" applyFont="1"/>
    <xf numFmtId="164" fontId="39" fillId="0" borderId="0" xfId="0" applyNumberFormat="1" applyFont="1"/>
    <xf numFmtId="0" fontId="40" fillId="0" borderId="0" xfId="75" applyFont="1"/>
    <xf numFmtId="164" fontId="41" fillId="0" borderId="0" xfId="0" applyNumberFormat="1" applyFont="1" applyFill="1"/>
    <xf numFmtId="164" fontId="41" fillId="0" borderId="0" xfId="0" applyNumberFormat="1" applyFont="1"/>
    <xf numFmtId="0" fontId="42" fillId="0" borderId="19" xfId="0" applyFont="1" applyBorder="1" applyAlignment="1">
      <alignment vertical="center"/>
    </xf>
    <xf numFmtId="0" fontId="43" fillId="0" borderId="20" xfId="0" applyFont="1" applyBorder="1" applyAlignment="1">
      <alignment horizontal="right" vertical="center"/>
    </xf>
    <xf numFmtId="0" fontId="42" fillId="0" borderId="22" xfId="0" applyFont="1" applyBorder="1" applyAlignment="1">
      <alignment vertical="center"/>
    </xf>
    <xf numFmtId="0" fontId="43" fillId="0" borderId="23" xfId="0" applyFont="1" applyBorder="1" applyAlignment="1">
      <alignment vertical="center"/>
    </xf>
    <xf numFmtId="0" fontId="43" fillId="0" borderId="24" xfId="0" applyFont="1" applyBorder="1" applyAlignment="1">
      <alignment vertical="center"/>
    </xf>
    <xf numFmtId="0" fontId="43" fillId="0" borderId="25" xfId="0" applyFont="1" applyBorder="1" applyAlignment="1">
      <alignment horizontal="right" vertical="center"/>
    </xf>
    <xf numFmtId="0" fontId="44" fillId="0" borderId="21" xfId="0" applyFont="1" applyBorder="1" applyAlignment="1">
      <alignment horizontal="center" vertical="center"/>
    </xf>
    <xf numFmtId="0" fontId="44" fillId="0" borderId="29" xfId="0" applyFont="1" applyBorder="1" applyAlignment="1">
      <alignment vertical="center"/>
    </xf>
    <xf numFmtId="0" fontId="45" fillId="0" borderId="29" xfId="0" applyFont="1" applyBorder="1" applyAlignment="1">
      <alignment horizontal="right" vertical="center"/>
    </xf>
    <xf numFmtId="0" fontId="46" fillId="0" borderId="30" xfId="0" applyFont="1" applyBorder="1" applyAlignment="1">
      <alignment horizontal="right" vertical="center"/>
    </xf>
    <xf numFmtId="0" fontId="46" fillId="0" borderId="30" xfId="0" applyFont="1" applyBorder="1" applyAlignment="1">
      <alignment vertical="center"/>
    </xf>
    <xf numFmtId="0" fontId="46" fillId="0" borderId="31" xfId="0" applyFont="1" applyBorder="1" applyAlignment="1">
      <alignment horizontal="right" vertical="center"/>
    </xf>
    <xf numFmtId="0" fontId="46" fillId="0" borderId="31" xfId="0" applyFont="1" applyBorder="1" applyAlignment="1">
      <alignment vertical="center"/>
    </xf>
    <xf numFmtId="0" fontId="47" fillId="0" borderId="29" xfId="0" applyFont="1" applyBorder="1" applyAlignment="1">
      <alignment horizontal="right" vertical="center"/>
    </xf>
    <xf numFmtId="0" fontId="48" fillId="0" borderId="30" xfId="0" applyFont="1" applyBorder="1" applyAlignment="1">
      <alignment horizontal="right" vertical="center"/>
    </xf>
    <xf numFmtId="0" fontId="48" fillId="0" borderId="31" xfId="0" applyFont="1" applyBorder="1" applyAlignment="1">
      <alignment horizontal="right" vertical="center"/>
    </xf>
    <xf numFmtId="0" fontId="0" fillId="0" borderId="21" xfId="0" applyBorder="1"/>
    <xf numFmtId="0" fontId="43" fillId="0" borderId="26" xfId="0" applyFont="1" applyFill="1" applyBorder="1" applyAlignment="1">
      <alignment vertical="center"/>
    </xf>
    <xf numFmtId="0" fontId="0" fillId="0" borderId="28" xfId="0" applyBorder="1"/>
    <xf numFmtId="0" fontId="46" fillId="55" borderId="30" xfId="0" applyFont="1" applyFill="1" applyBorder="1" applyAlignment="1">
      <alignment horizontal="right" vertical="center"/>
    </xf>
    <xf numFmtId="0" fontId="48" fillId="55" borderId="30" xfId="0" applyFont="1" applyFill="1" applyBorder="1" applyAlignment="1">
      <alignment horizontal="right" vertical="center"/>
    </xf>
    <xf numFmtId="0" fontId="48" fillId="55" borderId="31" xfId="0" applyFont="1" applyFill="1" applyBorder="1" applyAlignment="1">
      <alignment horizontal="right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1" fillId="0" borderId="0" xfId="76" applyFont="1" applyFill="1"/>
    <xf numFmtId="164" fontId="0" fillId="0" borderId="0" xfId="0" applyNumberFormat="1" applyFill="1"/>
  </cellXfs>
  <cellStyles count="87">
    <cellStyle name="20% - Accent1" xfId="1" builtinId="30" customBuiltin="1"/>
    <cellStyle name="20% - Accent1 2" xfId="2"/>
    <cellStyle name="20% - Accent2" xfId="3" builtinId="34" customBuiltin="1"/>
    <cellStyle name="20% - Accent2 2" xfId="4"/>
    <cellStyle name="20% - Accent3" xfId="5" builtinId="38" customBuiltin="1"/>
    <cellStyle name="20% - Accent3 2" xfId="6"/>
    <cellStyle name="20% - Accent4" xfId="7" builtinId="42" customBuiltin="1"/>
    <cellStyle name="20% - Accent4 2" xfId="8"/>
    <cellStyle name="20% - Accent5" xfId="9" builtinId="46" customBuiltin="1"/>
    <cellStyle name="20% - Accent5 2" xfId="10"/>
    <cellStyle name="20% - Accent6" xfId="11" builtinId="50" customBuiltin="1"/>
    <cellStyle name="20% - Accent6 2" xfId="12"/>
    <cellStyle name="40% - Accent1" xfId="13" builtinId="31" customBuiltin="1"/>
    <cellStyle name="40% - Accent1 2" xfId="14"/>
    <cellStyle name="40% - Accent2" xfId="15" builtinId="35" customBuiltin="1"/>
    <cellStyle name="40% - Accent2 2" xfId="16"/>
    <cellStyle name="40% - Accent3" xfId="17" builtinId="39" customBuiltin="1"/>
    <cellStyle name="40% - Accent3 2" xfId="18"/>
    <cellStyle name="40% - Accent4" xfId="19" builtinId="43" customBuiltin="1"/>
    <cellStyle name="40% - Accent4 2" xfId="20"/>
    <cellStyle name="40% - Accent5" xfId="21" builtinId="47" customBuiltin="1"/>
    <cellStyle name="40% - Accent5 2" xfId="22"/>
    <cellStyle name="40% - Accent6" xfId="23" builtinId="51" customBuiltin="1"/>
    <cellStyle name="40% - Accent6 2" xfId="24"/>
    <cellStyle name="60% - Accent1" xfId="25" builtinId="32" customBuiltin="1"/>
    <cellStyle name="60% - Accent1 2" xfId="26"/>
    <cellStyle name="60% - Accent2" xfId="27" builtinId="36" customBuiltin="1"/>
    <cellStyle name="60% - Accent2 2" xfId="28"/>
    <cellStyle name="60% - Accent3" xfId="29" builtinId="40" customBuiltin="1"/>
    <cellStyle name="60% - Accent3 2" xfId="30"/>
    <cellStyle name="60% - Accent4" xfId="31" builtinId="44" customBuiltin="1"/>
    <cellStyle name="60% - Accent4 2" xfId="32"/>
    <cellStyle name="60% - Accent5" xfId="33" builtinId="48" customBuiltin="1"/>
    <cellStyle name="60% - Accent5 2" xfId="34"/>
    <cellStyle name="60% - Accent6" xfId="35" builtinId="52" customBuiltin="1"/>
    <cellStyle name="60% - Accent6 2" xfId="36"/>
    <cellStyle name="Accent1" xfId="37" builtinId="29" customBuiltin="1"/>
    <cellStyle name="Accent1 2" xfId="38"/>
    <cellStyle name="Accent2" xfId="39" builtinId="33" customBuiltin="1"/>
    <cellStyle name="Accent2 2" xfId="40"/>
    <cellStyle name="Accent3" xfId="41" builtinId="37" customBuiltin="1"/>
    <cellStyle name="Accent3 2" xfId="42"/>
    <cellStyle name="Accent4" xfId="43" builtinId="41" customBuiltin="1"/>
    <cellStyle name="Accent4 2" xfId="44"/>
    <cellStyle name="Accent5" xfId="45" builtinId="45" customBuiltin="1"/>
    <cellStyle name="Accent5 2" xfId="46"/>
    <cellStyle name="Accent6" xfId="47" builtinId="49" customBuiltin="1"/>
    <cellStyle name="Accent6 2" xfId="48"/>
    <cellStyle name="Bad" xfId="71" builtinId="27" customBuiltin="1"/>
    <cellStyle name="Berekening 2" xfId="50"/>
    <cellStyle name="Calculation" xfId="49" builtinId="22" customBuiltin="1"/>
    <cellStyle name="Check Cell" xfId="51" builtinId="23" customBuiltin="1"/>
    <cellStyle name="Controlecel 2" xfId="52"/>
    <cellStyle name="Explanatory Text" xfId="83" builtinId="53" customBuiltin="1"/>
    <cellStyle name="Gekoppelde cel 2" xfId="54"/>
    <cellStyle name="Goed 2" xfId="56"/>
    <cellStyle name="Good" xfId="55" builtinId="26" customBuiltin="1"/>
    <cellStyle name="Heading 1" xfId="59" builtinId="16" customBuiltin="1"/>
    <cellStyle name="Heading 2" xfId="61" builtinId="17" customBuiltin="1"/>
    <cellStyle name="Heading 3" xfId="63" builtinId="18" customBuiltin="1"/>
    <cellStyle name="Heading 4" xfId="65" builtinId="19" customBuiltin="1"/>
    <cellStyle name="Input" xfId="57" builtinId="20" customBuiltin="1"/>
    <cellStyle name="Invoer 2" xfId="58"/>
    <cellStyle name="Kop 1 2" xfId="60"/>
    <cellStyle name="Kop 2 2" xfId="62"/>
    <cellStyle name="Kop 3 2" xfId="64"/>
    <cellStyle name="Kop 4 2" xfId="66"/>
    <cellStyle name="Linked Cell" xfId="53" builtinId="24" customBuiltin="1"/>
    <cellStyle name="Neutraal 2" xfId="68"/>
    <cellStyle name="Neutral" xfId="67" builtinId="28" customBuiltin="1"/>
    <cellStyle name="Normal" xfId="0" builtinId="0"/>
    <cellStyle name="Note" xfId="69" builtinId="10" customBuiltin="1"/>
    <cellStyle name="Notitie 2" xfId="70"/>
    <cellStyle name="Ongeldig 2" xfId="72"/>
    <cellStyle name="Output" xfId="81" builtinId="21" customBuiltin="1"/>
    <cellStyle name="Standaard 3" xfId="73"/>
    <cellStyle name="Standaard 4" xfId="74"/>
    <cellStyle name="Standaard 6" xfId="75"/>
    <cellStyle name="Standaard_Blad1" xfId="76"/>
    <cellStyle name="Titel 2" xfId="78"/>
    <cellStyle name="Title" xfId="77" builtinId="15" customBuiltin="1"/>
    <cellStyle name="Totaal 2" xfId="80"/>
    <cellStyle name="Total" xfId="79" builtinId="25" customBuiltin="1"/>
    <cellStyle name="Uitvoer 2" xfId="82"/>
    <cellStyle name="Verklarende tekst 2" xfId="84"/>
    <cellStyle name="Waarschuwingstekst 2" xfId="86"/>
    <cellStyle name="Warning Text" xfId="8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>
    <pageSetUpPr fitToPage="1"/>
  </sheetPr>
  <dimension ref="A1:G9"/>
  <sheetViews>
    <sheetView tabSelected="1" workbookViewId="0">
      <pane ySplit="2" topLeftCell="A3" activePane="bottomLeft" state="frozen"/>
      <selection pane="bottomLeft"/>
    </sheetView>
  </sheetViews>
  <sheetFormatPr defaultRowHeight="15" x14ac:dyDescent="0.25"/>
  <cols>
    <col min="2" max="2" width="9.140625" style="12"/>
    <col min="4" max="4" width="14.42578125" bestFit="1" customWidth="1"/>
    <col min="5" max="5" width="27" bestFit="1" customWidth="1"/>
    <col min="6" max="6" width="14.5703125" bestFit="1" customWidth="1"/>
    <col min="7" max="7" width="13.140625" bestFit="1" customWidth="1"/>
  </cols>
  <sheetData>
    <row r="1" spans="1:7" s="1" customFormat="1" x14ac:dyDescent="0.25">
      <c r="A1" s="5" t="s">
        <v>7</v>
      </c>
      <c r="B1" s="10" t="s">
        <v>8</v>
      </c>
    </row>
    <row r="2" spans="1:7" x14ac:dyDescent="0.25">
      <c r="A2" s="2" t="s">
        <v>0</v>
      </c>
      <c r="B2" s="11" t="s">
        <v>1</v>
      </c>
      <c r="D2" s="1" t="s">
        <v>176</v>
      </c>
      <c r="E2" s="1" t="s">
        <v>178</v>
      </c>
      <c r="F2" s="1" t="s">
        <v>179</v>
      </c>
      <c r="G2" s="1" t="s">
        <v>177</v>
      </c>
    </row>
    <row r="3" spans="1:7" x14ac:dyDescent="0.25">
      <c r="A3" s="1">
        <v>1</v>
      </c>
      <c r="B3" s="12">
        <v>305</v>
      </c>
      <c r="D3" s="1">
        <v>1</v>
      </c>
      <c r="E3" s="1">
        <v>12</v>
      </c>
      <c r="F3" s="1">
        <f t="shared" ref="F3:F8" si="0">D3*E3</f>
        <v>12</v>
      </c>
      <c r="G3" s="12">
        <f>F3*B3</f>
        <v>3660</v>
      </c>
    </row>
    <row r="4" spans="1:7" x14ac:dyDescent="0.25">
      <c r="A4" s="1">
        <v>2</v>
      </c>
      <c r="B4" s="12">
        <v>80</v>
      </c>
      <c r="D4" s="1">
        <v>2</v>
      </c>
      <c r="E4" s="1">
        <v>12</v>
      </c>
      <c r="F4" s="1">
        <f t="shared" si="0"/>
        <v>24</v>
      </c>
      <c r="G4" s="12">
        <f>F4*B4</f>
        <v>1920</v>
      </c>
    </row>
    <row r="5" spans="1:7" x14ac:dyDescent="0.25">
      <c r="A5" s="1">
        <v>3</v>
      </c>
      <c r="B5" s="12">
        <v>55</v>
      </c>
      <c r="D5" s="1">
        <v>4</v>
      </c>
      <c r="E5" s="1">
        <v>12</v>
      </c>
      <c r="F5" s="1">
        <f t="shared" si="0"/>
        <v>48</v>
      </c>
      <c r="G5" s="12">
        <f>F5*B5</f>
        <v>2640</v>
      </c>
    </row>
    <row r="6" spans="1:7" x14ac:dyDescent="0.25">
      <c r="A6" s="1">
        <v>4</v>
      </c>
      <c r="B6" s="12">
        <v>30</v>
      </c>
      <c r="D6" s="1">
        <v>8</v>
      </c>
      <c r="E6" s="1">
        <v>12</v>
      </c>
      <c r="F6" s="1">
        <f t="shared" si="0"/>
        <v>96</v>
      </c>
      <c r="G6" s="12">
        <f>F6*B6</f>
        <v>2880</v>
      </c>
    </row>
    <row r="7" spans="1:7" x14ac:dyDescent="0.25">
      <c r="A7" s="1">
        <v>5</v>
      </c>
      <c r="B7" s="12">
        <v>30</v>
      </c>
      <c r="D7" s="1">
        <v>5</v>
      </c>
      <c r="E7" s="1">
        <v>12</v>
      </c>
      <c r="F7" s="1">
        <f t="shared" si="0"/>
        <v>60</v>
      </c>
      <c r="G7" s="12">
        <f>F7*B7</f>
        <v>1800</v>
      </c>
    </row>
    <row r="8" spans="1:7" x14ac:dyDescent="0.25">
      <c r="D8" s="1">
        <v>8</v>
      </c>
      <c r="E8" s="1">
        <v>11</v>
      </c>
      <c r="F8" s="1">
        <f t="shared" si="0"/>
        <v>88</v>
      </c>
      <c r="G8" s="12">
        <f>F8*B7</f>
        <v>2640</v>
      </c>
    </row>
    <row r="9" spans="1:7" x14ac:dyDescent="0.25">
      <c r="D9" s="1"/>
      <c r="E9" s="1"/>
      <c r="F9" s="1">
        <f>SUM(F3:F8)</f>
        <v>328</v>
      </c>
      <c r="G9" s="12">
        <f>SUM(G3:G8)</f>
        <v>15540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&amp;L&amp;F - &amp;A&amp;C&amp;P / &amp;N&amp;R&amp;D -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>
    <pageSetUpPr fitToPage="1"/>
  </sheetPr>
  <dimension ref="A1:N206"/>
  <sheetViews>
    <sheetView zoomScaleNormal="100" workbookViewId="0">
      <pane ySplit="2" topLeftCell="A3" activePane="bottomLeft" state="frozen"/>
      <selection activeCell="D27" sqref="D27"/>
      <selection pane="bottomLeft"/>
    </sheetView>
  </sheetViews>
  <sheetFormatPr defaultRowHeight="15" x14ac:dyDescent="0.25"/>
  <cols>
    <col min="1" max="1" width="13.7109375" bestFit="1" customWidth="1"/>
    <col min="2" max="2" width="98.42578125" bestFit="1" customWidth="1"/>
    <col min="3" max="3" width="22" bestFit="1" customWidth="1"/>
    <col min="4" max="4" width="5.7109375" customWidth="1"/>
    <col min="5" max="5" width="22.140625" bestFit="1" customWidth="1"/>
    <col min="6" max="6" width="21.42578125" style="1" bestFit="1" customWidth="1"/>
    <col min="7" max="7" width="21.85546875" style="1" bestFit="1" customWidth="1"/>
    <col min="8" max="8" width="18.42578125" style="1" bestFit="1" customWidth="1"/>
    <col min="9" max="9" width="5.7109375" style="1" customWidth="1"/>
    <col min="10" max="10" width="23.5703125" bestFit="1" customWidth="1"/>
    <col min="11" max="11" width="84" style="1" bestFit="1" customWidth="1"/>
    <col min="12" max="12" width="16.7109375" style="13" bestFit="1" customWidth="1"/>
  </cols>
  <sheetData>
    <row r="1" spans="1:12" x14ac:dyDescent="0.25">
      <c r="A1" s="5" t="s">
        <v>87</v>
      </c>
      <c r="B1" s="5" t="s">
        <v>88</v>
      </c>
      <c r="C1" s="5" t="s">
        <v>89</v>
      </c>
      <c r="E1" s="5" t="s">
        <v>89</v>
      </c>
      <c r="F1" s="5" t="s">
        <v>92</v>
      </c>
      <c r="G1" s="5" t="s">
        <v>93</v>
      </c>
      <c r="H1" s="5" t="s">
        <v>97</v>
      </c>
      <c r="I1" s="5"/>
      <c r="J1" s="5" t="s">
        <v>98</v>
      </c>
      <c r="K1" s="5" t="s">
        <v>113</v>
      </c>
      <c r="L1" s="16" t="s">
        <v>100</v>
      </c>
    </row>
    <row r="2" spans="1:12" x14ac:dyDescent="0.25">
      <c r="A2" s="7" t="s">
        <v>9</v>
      </c>
      <c r="B2" s="7" t="s">
        <v>10</v>
      </c>
      <c r="C2" s="8" t="s">
        <v>86</v>
      </c>
      <c r="E2" s="8" t="s">
        <v>86</v>
      </c>
      <c r="F2" s="8" t="s">
        <v>90</v>
      </c>
      <c r="G2" s="8" t="s">
        <v>91</v>
      </c>
      <c r="H2" s="8" t="s">
        <v>96</v>
      </c>
      <c r="I2" s="8"/>
      <c r="J2" s="8" t="s">
        <v>99</v>
      </c>
      <c r="K2" s="8" t="s">
        <v>114</v>
      </c>
      <c r="L2" s="16" t="s">
        <v>85</v>
      </c>
    </row>
    <row r="3" spans="1:12" x14ac:dyDescent="0.25">
      <c r="A3" s="6" t="s">
        <v>11</v>
      </c>
      <c r="B3" s="6" t="s">
        <v>12</v>
      </c>
      <c r="C3">
        <v>15</v>
      </c>
      <c r="E3">
        <v>0</v>
      </c>
      <c r="F3" s="1" t="s">
        <v>95</v>
      </c>
      <c r="G3" s="1" t="s">
        <v>95</v>
      </c>
      <c r="J3" s="9">
        <v>0</v>
      </c>
      <c r="K3" s="9" t="s">
        <v>115</v>
      </c>
      <c r="L3" s="14">
        <v>0</v>
      </c>
    </row>
    <row r="4" spans="1:12" x14ac:dyDescent="0.25">
      <c r="A4" s="6" t="s">
        <v>13</v>
      </c>
      <c r="B4" s="6" t="s">
        <v>14</v>
      </c>
      <c r="C4" s="1">
        <v>15</v>
      </c>
      <c r="E4">
        <v>11</v>
      </c>
      <c r="F4" s="1" t="s">
        <v>94</v>
      </c>
      <c r="G4" s="1" t="s">
        <v>95</v>
      </c>
      <c r="H4" s="18">
        <v>17</v>
      </c>
      <c r="J4" s="9">
        <v>21</v>
      </c>
      <c r="K4" s="9" t="s">
        <v>35</v>
      </c>
      <c r="L4" s="14">
        <v>10</v>
      </c>
    </row>
    <row r="5" spans="1:12" x14ac:dyDescent="0.25">
      <c r="A5" s="6" t="s">
        <v>15</v>
      </c>
      <c r="B5" s="6" t="s">
        <v>16</v>
      </c>
      <c r="C5" s="1">
        <v>15</v>
      </c>
      <c r="E5">
        <v>12</v>
      </c>
      <c r="F5" s="1" t="s">
        <v>94</v>
      </c>
      <c r="G5" s="1" t="s">
        <v>95</v>
      </c>
      <c r="H5" s="1">
        <v>16</v>
      </c>
      <c r="J5" s="9">
        <v>22</v>
      </c>
      <c r="K5" s="9" t="s">
        <v>37</v>
      </c>
      <c r="L5" s="14">
        <v>2.5</v>
      </c>
    </row>
    <row r="6" spans="1:12" x14ac:dyDescent="0.25">
      <c r="A6" s="6" t="s">
        <v>17</v>
      </c>
      <c r="B6" s="6" t="s">
        <v>18</v>
      </c>
      <c r="C6" s="1">
        <v>15</v>
      </c>
      <c r="E6" s="23">
        <v>13</v>
      </c>
      <c r="F6" s="23" t="s">
        <v>94</v>
      </c>
      <c r="G6" s="23" t="s">
        <v>94</v>
      </c>
      <c r="H6" s="23">
        <v>14</v>
      </c>
      <c r="J6" s="9">
        <v>23</v>
      </c>
      <c r="K6" s="9" t="s">
        <v>39</v>
      </c>
      <c r="L6" s="14">
        <v>7.5</v>
      </c>
    </row>
    <row r="7" spans="1:12" x14ac:dyDescent="0.25">
      <c r="A7" s="6" t="s">
        <v>19</v>
      </c>
      <c r="B7" s="6" t="s">
        <v>20</v>
      </c>
      <c r="C7" s="1">
        <v>15</v>
      </c>
      <c r="E7" s="23">
        <v>14</v>
      </c>
      <c r="F7" s="23" t="s">
        <v>94</v>
      </c>
      <c r="G7" s="23" t="s">
        <v>94</v>
      </c>
      <c r="H7" s="23"/>
      <c r="J7" s="9">
        <v>111</v>
      </c>
      <c r="K7" s="9" t="s">
        <v>116</v>
      </c>
      <c r="L7" s="14">
        <v>1140</v>
      </c>
    </row>
    <row r="8" spans="1:12" x14ac:dyDescent="0.25">
      <c r="A8" s="6" t="s">
        <v>21</v>
      </c>
      <c r="B8" s="6" t="s">
        <v>22</v>
      </c>
      <c r="C8" s="1">
        <v>15</v>
      </c>
      <c r="E8">
        <v>15</v>
      </c>
      <c r="F8" s="1" t="s">
        <v>94</v>
      </c>
      <c r="G8" s="1" t="s">
        <v>94</v>
      </c>
      <c r="J8" s="9">
        <v>112</v>
      </c>
      <c r="K8" s="9" t="s">
        <v>117</v>
      </c>
      <c r="L8" s="14">
        <v>760</v>
      </c>
    </row>
    <row r="9" spans="1:12" x14ac:dyDescent="0.25">
      <c r="A9" s="6" t="s">
        <v>23</v>
      </c>
      <c r="B9" s="6" t="s">
        <v>24</v>
      </c>
      <c r="C9" s="1">
        <v>15</v>
      </c>
      <c r="E9" s="23">
        <v>16</v>
      </c>
      <c r="F9" s="23" t="s">
        <v>94</v>
      </c>
      <c r="G9" s="23" t="s">
        <v>95</v>
      </c>
      <c r="J9" s="9">
        <v>113</v>
      </c>
      <c r="K9" s="9" t="s">
        <v>118</v>
      </c>
      <c r="L9" s="14">
        <v>300</v>
      </c>
    </row>
    <row r="10" spans="1:12" s="1" customFormat="1" x14ac:dyDescent="0.25">
      <c r="A10" s="6" t="s">
        <v>109</v>
      </c>
      <c r="B10" s="6" t="s">
        <v>110</v>
      </c>
      <c r="C10" s="1">
        <v>0</v>
      </c>
      <c r="E10" s="23">
        <v>17</v>
      </c>
      <c r="F10" s="23" t="s">
        <v>94</v>
      </c>
      <c r="G10" s="23" t="s">
        <v>95</v>
      </c>
      <c r="J10" s="9">
        <v>114</v>
      </c>
      <c r="K10" s="9" t="s">
        <v>119</v>
      </c>
      <c r="L10" s="14">
        <v>100</v>
      </c>
    </row>
    <row r="11" spans="1:12" x14ac:dyDescent="0.25">
      <c r="A11" s="6" t="s">
        <v>25</v>
      </c>
      <c r="B11" s="6" t="s">
        <v>26</v>
      </c>
      <c r="C11" s="1">
        <v>11</v>
      </c>
      <c r="E11">
        <v>21</v>
      </c>
      <c r="F11" s="1" t="s">
        <v>95</v>
      </c>
      <c r="G11" s="1" t="s">
        <v>95</v>
      </c>
      <c r="J11" s="9">
        <v>115</v>
      </c>
      <c r="K11" s="9" t="s">
        <v>120</v>
      </c>
      <c r="L11" s="14">
        <v>100</v>
      </c>
    </row>
    <row r="12" spans="1:12" x14ac:dyDescent="0.25">
      <c r="A12" s="6" t="s">
        <v>27</v>
      </c>
      <c r="B12" s="6" t="s">
        <v>28</v>
      </c>
      <c r="C12" s="1">
        <v>12</v>
      </c>
      <c r="E12">
        <v>22</v>
      </c>
      <c r="F12" s="1" t="s">
        <v>95</v>
      </c>
      <c r="G12" s="1" t="s">
        <v>95</v>
      </c>
      <c r="J12" s="9">
        <v>121</v>
      </c>
      <c r="K12" s="9" t="s">
        <v>121</v>
      </c>
      <c r="L12" s="14">
        <v>570</v>
      </c>
    </row>
    <row r="13" spans="1:12" x14ac:dyDescent="0.25">
      <c r="A13" s="21" t="s">
        <v>29</v>
      </c>
      <c r="B13" s="22" t="s">
        <v>30</v>
      </c>
      <c r="C13" s="21">
        <v>13</v>
      </c>
      <c r="E13" s="1">
        <v>23</v>
      </c>
      <c r="F13" s="1" t="s">
        <v>95</v>
      </c>
      <c r="G13" s="1" t="s">
        <v>95</v>
      </c>
      <c r="I13"/>
      <c r="J13" s="9">
        <v>122</v>
      </c>
      <c r="K13" s="9" t="s">
        <v>122</v>
      </c>
      <c r="L13" s="14">
        <v>380</v>
      </c>
    </row>
    <row r="14" spans="1:12" x14ac:dyDescent="0.25">
      <c r="A14" s="21" t="s">
        <v>31</v>
      </c>
      <c r="B14" s="22" t="s">
        <v>32</v>
      </c>
      <c r="C14" s="21">
        <v>14</v>
      </c>
      <c r="E14" s="1">
        <v>41</v>
      </c>
      <c r="F14" s="1" t="s">
        <v>94</v>
      </c>
      <c r="G14" s="1" t="s">
        <v>94</v>
      </c>
      <c r="H14" s="1">
        <v>45</v>
      </c>
      <c r="I14"/>
      <c r="J14" s="9">
        <v>123</v>
      </c>
      <c r="K14" s="9" t="s">
        <v>123</v>
      </c>
      <c r="L14" s="14">
        <v>150</v>
      </c>
    </row>
    <row r="15" spans="1:12" x14ac:dyDescent="0.25">
      <c r="A15" s="22" t="s">
        <v>33</v>
      </c>
      <c r="B15" s="22" t="s">
        <v>103</v>
      </c>
      <c r="C15" s="21">
        <v>16</v>
      </c>
      <c r="E15" s="1">
        <v>42</v>
      </c>
      <c r="F15" s="1" t="s">
        <v>94</v>
      </c>
      <c r="G15" s="1" t="s">
        <v>94</v>
      </c>
      <c r="H15"/>
      <c r="J15" s="9">
        <v>124</v>
      </c>
      <c r="K15" s="9" t="s">
        <v>124</v>
      </c>
      <c r="L15" s="14">
        <v>50</v>
      </c>
    </row>
    <row r="16" spans="1:12" x14ac:dyDescent="0.25">
      <c r="A16" s="21" t="s">
        <v>105</v>
      </c>
      <c r="B16" s="21" t="s">
        <v>108</v>
      </c>
      <c r="C16" s="21">
        <v>17</v>
      </c>
      <c r="E16" s="1">
        <v>43</v>
      </c>
      <c r="F16" s="1" t="s">
        <v>94</v>
      </c>
      <c r="G16" s="1" t="s">
        <v>94</v>
      </c>
      <c r="H16"/>
      <c r="J16" s="9">
        <v>125</v>
      </c>
      <c r="K16" s="9" t="s">
        <v>125</v>
      </c>
      <c r="L16" s="14">
        <v>50</v>
      </c>
    </row>
    <row r="17" spans="1:12" x14ac:dyDescent="0.25">
      <c r="A17" s="6" t="s">
        <v>34</v>
      </c>
      <c r="B17" s="6" t="s">
        <v>35</v>
      </c>
      <c r="C17" s="1">
        <v>21</v>
      </c>
      <c r="J17" s="23">
        <v>1311</v>
      </c>
      <c r="K17" s="23" t="s">
        <v>255</v>
      </c>
      <c r="L17" s="30">
        <v>125</v>
      </c>
    </row>
    <row r="18" spans="1:12" x14ac:dyDescent="0.25">
      <c r="A18" s="6" t="s">
        <v>36</v>
      </c>
      <c r="B18" s="6" t="s">
        <v>37</v>
      </c>
      <c r="C18" s="1">
        <v>22</v>
      </c>
      <c r="J18" s="23">
        <v>1312</v>
      </c>
      <c r="K18" s="23" t="s">
        <v>256</v>
      </c>
      <c r="L18" s="30">
        <v>100</v>
      </c>
    </row>
    <row r="19" spans="1:12" x14ac:dyDescent="0.25">
      <c r="A19" s="6" t="s">
        <v>38</v>
      </c>
      <c r="B19" s="6" t="s">
        <v>39</v>
      </c>
      <c r="C19" s="1">
        <v>22</v>
      </c>
      <c r="J19" s="23">
        <v>1313</v>
      </c>
      <c r="K19" s="23" t="s">
        <v>257</v>
      </c>
      <c r="L19" s="30">
        <v>80</v>
      </c>
    </row>
    <row r="20" spans="1:12" x14ac:dyDescent="0.25">
      <c r="A20" s="21" t="s">
        <v>40</v>
      </c>
      <c r="B20" s="21" t="s">
        <v>41</v>
      </c>
      <c r="C20" s="23">
        <v>23</v>
      </c>
      <c r="J20" s="23">
        <v>1314</v>
      </c>
      <c r="K20" s="23" t="s">
        <v>258</v>
      </c>
      <c r="L20" s="30">
        <v>65</v>
      </c>
    </row>
    <row r="21" spans="1:12" x14ac:dyDescent="0.25">
      <c r="A21" s="21" t="s">
        <v>42</v>
      </c>
      <c r="B21" s="21" t="s">
        <v>43</v>
      </c>
      <c r="C21" s="23">
        <v>22</v>
      </c>
      <c r="J21" s="23">
        <v>1315</v>
      </c>
      <c r="K21" s="23" t="s">
        <v>259</v>
      </c>
      <c r="L21" s="30">
        <v>50</v>
      </c>
    </row>
    <row r="22" spans="1:12" x14ac:dyDescent="0.25">
      <c r="A22" s="21" t="s">
        <v>44</v>
      </c>
      <c r="B22" s="22" t="s">
        <v>45</v>
      </c>
      <c r="C22" s="24">
        <v>22</v>
      </c>
      <c r="J22" s="23">
        <v>1316</v>
      </c>
      <c r="K22" s="23" t="s">
        <v>260</v>
      </c>
      <c r="L22" s="30">
        <v>50</v>
      </c>
    </row>
    <row r="23" spans="1:12" x14ac:dyDescent="0.25">
      <c r="A23" s="6" t="s">
        <v>46</v>
      </c>
      <c r="B23" s="6" t="s">
        <v>47</v>
      </c>
      <c r="C23" s="1">
        <v>23</v>
      </c>
      <c r="J23" s="23">
        <v>1317</v>
      </c>
      <c r="K23" s="23" t="s">
        <v>261</v>
      </c>
      <c r="L23" s="30">
        <v>50</v>
      </c>
    </row>
    <row r="24" spans="1:12" s="1" customFormat="1" x14ac:dyDescent="0.25">
      <c r="A24" s="27" t="s">
        <v>192</v>
      </c>
      <c r="B24" s="27" t="s">
        <v>193</v>
      </c>
      <c r="C24" s="28">
        <v>23</v>
      </c>
      <c r="J24" s="23">
        <v>1318</v>
      </c>
      <c r="K24" s="23" t="s">
        <v>262</v>
      </c>
      <c r="L24" s="30">
        <v>50</v>
      </c>
    </row>
    <row r="25" spans="1:12" s="1" customFormat="1" x14ac:dyDescent="0.25">
      <c r="A25" s="27" t="s">
        <v>195</v>
      </c>
      <c r="B25" s="27" t="s">
        <v>194</v>
      </c>
      <c r="C25" s="28">
        <v>23</v>
      </c>
      <c r="J25" s="23">
        <v>1321</v>
      </c>
      <c r="K25" s="23" t="s">
        <v>263</v>
      </c>
      <c r="L25" s="30">
        <v>100</v>
      </c>
    </row>
    <row r="26" spans="1:12" s="1" customFormat="1" x14ac:dyDescent="0.25">
      <c r="A26" s="27" t="s">
        <v>187</v>
      </c>
      <c r="B26" s="27" t="s">
        <v>250</v>
      </c>
      <c r="C26" s="28">
        <v>41</v>
      </c>
      <c r="J26" s="23">
        <v>1322</v>
      </c>
      <c r="K26" s="23" t="s">
        <v>264</v>
      </c>
      <c r="L26" s="30">
        <v>80</v>
      </c>
    </row>
    <row r="27" spans="1:12" s="1" customFormat="1" x14ac:dyDescent="0.25">
      <c r="A27" s="27" t="s">
        <v>188</v>
      </c>
      <c r="B27" s="27" t="s">
        <v>251</v>
      </c>
      <c r="C27" s="28">
        <v>42</v>
      </c>
      <c r="J27" s="23">
        <v>1323</v>
      </c>
      <c r="K27" s="23" t="s">
        <v>265</v>
      </c>
      <c r="L27" s="30">
        <v>60</v>
      </c>
    </row>
    <row r="28" spans="1:12" s="1" customFormat="1" x14ac:dyDescent="0.25">
      <c r="A28" s="27" t="s">
        <v>189</v>
      </c>
      <c r="B28" s="27" t="s">
        <v>253</v>
      </c>
      <c r="C28" s="28">
        <v>15</v>
      </c>
      <c r="J28" s="23">
        <v>1324</v>
      </c>
      <c r="K28" s="23" t="s">
        <v>266</v>
      </c>
      <c r="L28" s="30">
        <v>40</v>
      </c>
    </row>
    <row r="29" spans="1:12" s="1" customFormat="1" x14ac:dyDescent="0.25">
      <c r="A29" s="27" t="s">
        <v>190</v>
      </c>
      <c r="B29" s="27" t="s">
        <v>254</v>
      </c>
      <c r="C29" s="28">
        <v>15</v>
      </c>
      <c r="J29" s="23">
        <v>1325</v>
      </c>
      <c r="K29" s="23" t="s">
        <v>267</v>
      </c>
      <c r="L29" s="30">
        <v>25</v>
      </c>
    </row>
    <row r="30" spans="1:12" s="1" customFormat="1" x14ac:dyDescent="0.25">
      <c r="A30" s="29" t="s">
        <v>252</v>
      </c>
      <c r="B30" s="27" t="s">
        <v>191</v>
      </c>
      <c r="C30" s="28">
        <v>45</v>
      </c>
      <c r="J30" s="23">
        <v>1326</v>
      </c>
      <c r="K30" s="23" t="s">
        <v>268</v>
      </c>
      <c r="L30" s="30">
        <v>25</v>
      </c>
    </row>
    <row r="31" spans="1:12" x14ac:dyDescent="0.25">
      <c r="A31" s="6" t="s">
        <v>48</v>
      </c>
      <c r="B31" s="6" t="s">
        <v>49</v>
      </c>
      <c r="C31" s="1">
        <v>15</v>
      </c>
      <c r="J31" s="23">
        <v>1327</v>
      </c>
      <c r="K31" s="23" t="s">
        <v>269</v>
      </c>
      <c r="L31" s="30">
        <v>25</v>
      </c>
    </row>
    <row r="32" spans="1:12" x14ac:dyDescent="0.25">
      <c r="A32" s="6" t="s">
        <v>50</v>
      </c>
      <c r="B32" s="6" t="s">
        <v>51</v>
      </c>
      <c r="C32" s="1">
        <v>15</v>
      </c>
      <c r="J32" s="23">
        <v>1328</v>
      </c>
      <c r="K32" s="23" t="s">
        <v>270</v>
      </c>
      <c r="L32" s="30">
        <v>25</v>
      </c>
    </row>
    <row r="33" spans="1:12" x14ac:dyDescent="0.25">
      <c r="A33" s="6" t="s">
        <v>52</v>
      </c>
      <c r="B33" s="6" t="s">
        <v>53</v>
      </c>
      <c r="C33" s="1">
        <v>15</v>
      </c>
      <c r="J33" s="23">
        <v>1331</v>
      </c>
      <c r="K33" s="23" t="s">
        <v>271</v>
      </c>
      <c r="L33" s="30">
        <v>25</v>
      </c>
    </row>
    <row r="34" spans="1:12" x14ac:dyDescent="0.25">
      <c r="A34" s="6" t="s">
        <v>54</v>
      </c>
      <c r="B34" s="6" t="s">
        <v>55</v>
      </c>
      <c r="C34" s="1">
        <v>15</v>
      </c>
      <c r="J34" s="23">
        <v>1332</v>
      </c>
      <c r="K34" s="23" t="s">
        <v>272</v>
      </c>
      <c r="L34" s="30">
        <v>25</v>
      </c>
    </row>
    <row r="35" spans="1:12" x14ac:dyDescent="0.25">
      <c r="A35" s="6" t="s">
        <v>56</v>
      </c>
      <c r="B35" s="6" t="s">
        <v>57</v>
      </c>
      <c r="C35" s="1">
        <v>15</v>
      </c>
      <c r="J35" s="23">
        <v>1333</v>
      </c>
      <c r="K35" s="23" t="s">
        <v>273</v>
      </c>
      <c r="L35" s="30">
        <v>25</v>
      </c>
    </row>
    <row r="36" spans="1:12" x14ac:dyDescent="0.25">
      <c r="A36" s="6" t="s">
        <v>58</v>
      </c>
      <c r="B36" s="6" t="s">
        <v>59</v>
      </c>
      <c r="C36" s="1">
        <v>15</v>
      </c>
      <c r="J36" s="23">
        <v>1334</v>
      </c>
      <c r="K36" s="23" t="s">
        <v>274</v>
      </c>
      <c r="L36" s="30">
        <v>25</v>
      </c>
    </row>
    <row r="37" spans="1:12" x14ac:dyDescent="0.25">
      <c r="A37" s="6" t="s">
        <v>60</v>
      </c>
      <c r="B37" s="6" t="s">
        <v>61</v>
      </c>
      <c r="C37" s="1">
        <v>15</v>
      </c>
      <c r="J37" s="23">
        <v>1335</v>
      </c>
      <c r="K37" s="23" t="s">
        <v>275</v>
      </c>
      <c r="L37" s="30">
        <v>25</v>
      </c>
    </row>
    <row r="38" spans="1:12" x14ac:dyDescent="0.25">
      <c r="A38" s="6" t="s">
        <v>111</v>
      </c>
      <c r="B38" s="6" t="s">
        <v>112</v>
      </c>
      <c r="C38" s="1">
        <v>0</v>
      </c>
      <c r="J38" s="23">
        <v>1336</v>
      </c>
      <c r="K38" s="23" t="s">
        <v>276</v>
      </c>
      <c r="L38" s="30">
        <v>25</v>
      </c>
    </row>
    <row r="39" spans="1:12" s="1" customFormat="1" x14ac:dyDescent="0.25">
      <c r="A39" s="6" t="s">
        <v>62</v>
      </c>
      <c r="B39" s="6" t="s">
        <v>63</v>
      </c>
      <c r="C39" s="1">
        <v>11</v>
      </c>
      <c r="E39"/>
      <c r="J39" s="23">
        <v>1341</v>
      </c>
      <c r="K39" s="23" t="s">
        <v>277</v>
      </c>
      <c r="L39" s="30">
        <v>12.5</v>
      </c>
    </row>
    <row r="40" spans="1:12" x14ac:dyDescent="0.25">
      <c r="A40" s="6" t="s">
        <v>64</v>
      </c>
      <c r="B40" s="17" t="s">
        <v>65</v>
      </c>
      <c r="C40" s="1">
        <v>12</v>
      </c>
      <c r="J40" s="23">
        <v>1342</v>
      </c>
      <c r="K40" s="23" t="s">
        <v>278</v>
      </c>
      <c r="L40" s="30">
        <v>12.5</v>
      </c>
    </row>
    <row r="41" spans="1:12" x14ac:dyDescent="0.25">
      <c r="A41" s="21" t="s">
        <v>66</v>
      </c>
      <c r="B41" s="22" t="s">
        <v>67</v>
      </c>
      <c r="C41" s="23">
        <v>13</v>
      </c>
      <c r="E41" s="1"/>
      <c r="J41" s="23">
        <v>1343</v>
      </c>
      <c r="K41" s="23" t="s">
        <v>279</v>
      </c>
      <c r="L41" s="30">
        <v>12.5</v>
      </c>
    </row>
    <row r="42" spans="1:12" x14ac:dyDescent="0.25">
      <c r="A42" s="22" t="s">
        <v>68</v>
      </c>
      <c r="B42" s="22" t="s">
        <v>69</v>
      </c>
      <c r="C42" s="23">
        <v>14</v>
      </c>
      <c r="J42" s="23">
        <v>1344</v>
      </c>
      <c r="K42" s="23" t="s">
        <v>280</v>
      </c>
      <c r="L42" s="30">
        <v>12.5</v>
      </c>
    </row>
    <row r="43" spans="1:12" x14ac:dyDescent="0.25">
      <c r="A43" s="21" t="s">
        <v>70</v>
      </c>
      <c r="B43" s="21" t="s">
        <v>104</v>
      </c>
      <c r="C43" s="23">
        <v>16</v>
      </c>
      <c r="J43" s="23">
        <v>1351</v>
      </c>
      <c r="K43" s="23" t="s">
        <v>281</v>
      </c>
      <c r="L43" s="30">
        <v>12.5</v>
      </c>
    </row>
    <row r="44" spans="1:12" x14ac:dyDescent="0.25">
      <c r="A44" s="21" t="s">
        <v>106</v>
      </c>
      <c r="B44" s="21" t="s">
        <v>107</v>
      </c>
      <c r="C44" s="23">
        <v>17</v>
      </c>
      <c r="J44" s="23">
        <v>1352</v>
      </c>
      <c r="K44" s="23" t="s">
        <v>282</v>
      </c>
      <c r="L44" s="30">
        <v>12.5</v>
      </c>
    </row>
    <row r="45" spans="1:12" x14ac:dyDescent="0.25">
      <c r="A45" s="6" t="s">
        <v>71</v>
      </c>
      <c r="B45" s="6" t="s">
        <v>72</v>
      </c>
      <c r="C45" s="1">
        <v>21</v>
      </c>
      <c r="J45" s="23">
        <v>1353</v>
      </c>
      <c r="K45" s="23" t="s">
        <v>283</v>
      </c>
      <c r="L45" s="30">
        <v>12.5</v>
      </c>
    </row>
    <row r="46" spans="1:12" x14ac:dyDescent="0.25">
      <c r="A46" s="6" t="s">
        <v>73</v>
      </c>
      <c r="B46" s="6" t="s">
        <v>74</v>
      </c>
      <c r="C46" s="1">
        <v>22</v>
      </c>
      <c r="J46" s="23">
        <v>1354</v>
      </c>
      <c r="K46" s="23" t="s">
        <v>284</v>
      </c>
      <c r="L46" s="30">
        <v>12.5</v>
      </c>
    </row>
    <row r="47" spans="1:12" x14ac:dyDescent="0.25">
      <c r="A47" s="6" t="s">
        <v>75</v>
      </c>
      <c r="B47" s="6" t="s">
        <v>76</v>
      </c>
      <c r="C47" s="1">
        <v>22</v>
      </c>
      <c r="J47" s="23">
        <v>1411</v>
      </c>
      <c r="K47" s="23" t="s">
        <v>285</v>
      </c>
      <c r="L47" s="30">
        <v>-62.5</v>
      </c>
    </row>
    <row r="48" spans="1:12" x14ac:dyDescent="0.25">
      <c r="A48" s="21" t="s">
        <v>77</v>
      </c>
      <c r="B48" s="21" t="s">
        <v>78</v>
      </c>
      <c r="C48" s="23">
        <v>23</v>
      </c>
      <c r="J48" s="23">
        <v>1412</v>
      </c>
      <c r="K48" s="23" t="s">
        <v>286</v>
      </c>
      <c r="L48" s="30">
        <v>-50</v>
      </c>
    </row>
    <row r="49" spans="1:14" x14ac:dyDescent="0.25">
      <c r="A49" s="21" t="s">
        <v>79</v>
      </c>
      <c r="B49" s="21" t="s">
        <v>80</v>
      </c>
      <c r="C49" s="23">
        <v>22</v>
      </c>
      <c r="J49" s="23">
        <v>1413</v>
      </c>
      <c r="K49" s="23" t="s">
        <v>287</v>
      </c>
      <c r="L49" s="30">
        <v>-40</v>
      </c>
    </row>
    <row r="50" spans="1:14" s="1" customFormat="1" x14ac:dyDescent="0.25">
      <c r="A50" s="21" t="s">
        <v>81</v>
      </c>
      <c r="B50" s="22" t="s">
        <v>82</v>
      </c>
      <c r="C50" s="24">
        <v>22</v>
      </c>
      <c r="J50" s="23">
        <v>1414</v>
      </c>
      <c r="K50" s="23" t="s">
        <v>288</v>
      </c>
      <c r="L50" s="30">
        <v>-32.5</v>
      </c>
    </row>
    <row r="51" spans="1:14" s="1" customFormat="1" x14ac:dyDescent="0.25">
      <c r="A51" s="6" t="s">
        <v>83</v>
      </c>
      <c r="B51" s="17" t="s">
        <v>84</v>
      </c>
      <c r="C51" s="18">
        <v>23</v>
      </c>
      <c r="J51" s="23">
        <v>1415</v>
      </c>
      <c r="K51" s="23" t="s">
        <v>289</v>
      </c>
      <c r="L51" s="30">
        <v>-25</v>
      </c>
    </row>
    <row r="52" spans="1:14" x14ac:dyDescent="0.25">
      <c r="A52" s="27" t="s">
        <v>228</v>
      </c>
      <c r="B52" s="27" t="s">
        <v>234</v>
      </c>
      <c r="C52" s="28">
        <v>23</v>
      </c>
      <c r="J52" s="23">
        <v>1416</v>
      </c>
      <c r="K52" s="23" t="s">
        <v>290</v>
      </c>
      <c r="L52" s="30">
        <v>-25</v>
      </c>
    </row>
    <row r="53" spans="1:14" x14ac:dyDescent="0.25">
      <c r="A53" s="27" t="s">
        <v>229</v>
      </c>
      <c r="B53" s="27" t="s">
        <v>235</v>
      </c>
      <c r="C53" s="28">
        <v>23</v>
      </c>
      <c r="J53" s="23">
        <v>1417</v>
      </c>
      <c r="K53" s="23" t="s">
        <v>291</v>
      </c>
      <c r="L53" s="30">
        <v>-25</v>
      </c>
    </row>
    <row r="54" spans="1:14" x14ac:dyDescent="0.25">
      <c r="A54" s="27" t="s">
        <v>230</v>
      </c>
      <c r="B54" s="27" t="s">
        <v>236</v>
      </c>
      <c r="C54" s="28">
        <v>41</v>
      </c>
      <c r="E54" s="27"/>
      <c r="J54" s="23">
        <v>1418</v>
      </c>
      <c r="K54" s="23" t="s">
        <v>292</v>
      </c>
      <c r="L54" s="30">
        <v>-25</v>
      </c>
    </row>
    <row r="55" spans="1:14" x14ac:dyDescent="0.25">
      <c r="A55" s="27" t="s">
        <v>231</v>
      </c>
      <c r="B55" s="27" t="s">
        <v>376</v>
      </c>
      <c r="C55" s="28">
        <v>42</v>
      </c>
      <c r="E55" s="27"/>
      <c r="J55" s="23">
        <v>1421</v>
      </c>
      <c r="K55" s="23" t="s">
        <v>293</v>
      </c>
      <c r="L55" s="30">
        <v>-50</v>
      </c>
    </row>
    <row r="56" spans="1:14" x14ac:dyDescent="0.25">
      <c r="A56" s="27" t="s">
        <v>232</v>
      </c>
      <c r="B56" s="27" t="s">
        <v>377</v>
      </c>
      <c r="C56" s="28">
        <v>15</v>
      </c>
      <c r="E56" s="27"/>
      <c r="J56" s="23">
        <v>1422</v>
      </c>
      <c r="K56" s="23" t="s">
        <v>294</v>
      </c>
      <c r="L56" s="30">
        <v>-40</v>
      </c>
    </row>
    <row r="57" spans="1:14" x14ac:dyDescent="0.25">
      <c r="A57" s="27" t="s">
        <v>233</v>
      </c>
      <c r="B57" s="27" t="s">
        <v>378</v>
      </c>
      <c r="C57" s="28">
        <v>15</v>
      </c>
      <c r="E57" s="27"/>
      <c r="J57" s="23">
        <v>1423</v>
      </c>
      <c r="K57" s="23" t="s">
        <v>295</v>
      </c>
      <c r="L57" s="30">
        <v>-30</v>
      </c>
      <c r="M57" s="13"/>
      <c r="N57" s="25"/>
    </row>
    <row r="58" spans="1:14" x14ac:dyDescent="0.25">
      <c r="A58" s="27" t="s">
        <v>375</v>
      </c>
      <c r="B58" s="27" t="s">
        <v>237</v>
      </c>
      <c r="C58" s="28">
        <v>45</v>
      </c>
      <c r="E58" s="27"/>
      <c r="J58" s="23">
        <v>1424</v>
      </c>
      <c r="K58" s="23" t="s">
        <v>296</v>
      </c>
      <c r="L58" s="30">
        <v>-20</v>
      </c>
      <c r="M58" s="13"/>
      <c r="N58" s="25"/>
    </row>
    <row r="59" spans="1:14" x14ac:dyDescent="0.25">
      <c r="J59" s="23">
        <v>1425</v>
      </c>
      <c r="K59" s="23" t="s">
        <v>297</v>
      </c>
      <c r="L59" s="30">
        <v>-12.5</v>
      </c>
      <c r="M59" s="13"/>
      <c r="N59" s="25"/>
    </row>
    <row r="60" spans="1:14" x14ac:dyDescent="0.25">
      <c r="A60" s="1" t="s">
        <v>101</v>
      </c>
      <c r="B60" s="17"/>
      <c r="J60" s="23">
        <v>1426</v>
      </c>
      <c r="K60" s="23" t="s">
        <v>298</v>
      </c>
      <c r="L60" s="30">
        <v>-12.5</v>
      </c>
      <c r="M60" s="13"/>
      <c r="N60" s="25"/>
    </row>
    <row r="61" spans="1:14" x14ac:dyDescent="0.25">
      <c r="A61" s="17"/>
      <c r="B61" s="26" t="s">
        <v>242</v>
      </c>
      <c r="J61" s="23">
        <v>1427</v>
      </c>
      <c r="K61" s="23" t="s">
        <v>299</v>
      </c>
      <c r="L61" s="30">
        <v>-12.5</v>
      </c>
      <c r="M61" s="13"/>
      <c r="N61" s="25"/>
    </row>
    <row r="62" spans="1:14" x14ac:dyDescent="0.25">
      <c r="A62" s="1"/>
      <c r="B62" s="26" t="s">
        <v>238</v>
      </c>
      <c r="J62" s="23">
        <v>1428</v>
      </c>
      <c r="K62" s="23" t="s">
        <v>300</v>
      </c>
      <c r="L62" s="30">
        <v>-12.5</v>
      </c>
      <c r="M62" s="13"/>
      <c r="N62" s="25"/>
    </row>
    <row r="63" spans="1:14" x14ac:dyDescent="0.25">
      <c r="A63" s="17"/>
      <c r="B63" s="26" t="s">
        <v>239</v>
      </c>
      <c r="J63" s="23">
        <v>1431</v>
      </c>
      <c r="K63" s="23" t="s">
        <v>301</v>
      </c>
      <c r="L63" s="30">
        <v>-12.5</v>
      </c>
      <c r="M63" s="13"/>
      <c r="N63" s="25"/>
    </row>
    <row r="64" spans="1:14" x14ac:dyDescent="0.25">
      <c r="A64" s="1"/>
      <c r="B64" s="26" t="s">
        <v>240</v>
      </c>
      <c r="J64" s="23">
        <v>1432</v>
      </c>
      <c r="K64" s="23" t="s">
        <v>302</v>
      </c>
      <c r="L64" s="30">
        <v>-12.5</v>
      </c>
      <c r="M64" s="13"/>
      <c r="N64" s="25"/>
    </row>
    <row r="65" spans="1:14" x14ac:dyDescent="0.25">
      <c r="A65" s="17"/>
      <c r="B65" s="26" t="s">
        <v>249</v>
      </c>
      <c r="J65" s="23">
        <v>1433</v>
      </c>
      <c r="K65" s="23" t="s">
        <v>303</v>
      </c>
      <c r="L65" s="30">
        <v>-12.5</v>
      </c>
      <c r="M65" s="13"/>
      <c r="N65" s="25"/>
    </row>
    <row r="66" spans="1:14" x14ac:dyDescent="0.25">
      <c r="A66" s="1"/>
      <c r="B66" s="26" t="s">
        <v>241</v>
      </c>
      <c r="J66" s="23">
        <v>1434</v>
      </c>
      <c r="K66" s="23" t="s">
        <v>304</v>
      </c>
      <c r="L66" s="30">
        <v>-12.5</v>
      </c>
      <c r="M66" s="13"/>
      <c r="N66" s="25"/>
    </row>
    <row r="67" spans="1:14" x14ac:dyDescent="0.25">
      <c r="A67" s="17"/>
      <c r="B67" s="17"/>
      <c r="J67" s="23">
        <v>1435</v>
      </c>
      <c r="K67" s="23" t="s">
        <v>305</v>
      </c>
      <c r="L67" s="30">
        <v>-12.5</v>
      </c>
      <c r="M67" s="13"/>
      <c r="N67" s="25"/>
    </row>
    <row r="68" spans="1:14" x14ac:dyDescent="0.25">
      <c r="A68" s="1" t="s">
        <v>102</v>
      </c>
      <c r="J68" s="23">
        <v>1436</v>
      </c>
      <c r="K68" s="23" t="s">
        <v>306</v>
      </c>
      <c r="L68" s="30">
        <v>-12.5</v>
      </c>
      <c r="M68" s="13"/>
      <c r="N68" s="25"/>
    </row>
    <row r="69" spans="1:14" x14ac:dyDescent="0.25">
      <c r="B69" s="26" t="s">
        <v>243</v>
      </c>
      <c r="J69" s="23">
        <v>1441</v>
      </c>
      <c r="K69" s="23" t="s">
        <v>307</v>
      </c>
      <c r="L69" s="30">
        <v>-6.25</v>
      </c>
      <c r="M69" s="13"/>
      <c r="N69" s="25"/>
    </row>
    <row r="70" spans="1:14" x14ac:dyDescent="0.25">
      <c r="B70" s="26" t="s">
        <v>244</v>
      </c>
      <c r="J70" s="23">
        <v>1442</v>
      </c>
      <c r="K70" s="23" t="s">
        <v>308</v>
      </c>
      <c r="L70" s="30">
        <v>-6.25</v>
      </c>
      <c r="M70" s="13"/>
      <c r="N70" s="25"/>
    </row>
    <row r="71" spans="1:14" x14ac:dyDescent="0.25">
      <c r="B71" s="26" t="s">
        <v>245</v>
      </c>
      <c r="J71" s="23">
        <v>1443</v>
      </c>
      <c r="K71" s="23" t="s">
        <v>309</v>
      </c>
      <c r="L71" s="30">
        <v>-6.25</v>
      </c>
      <c r="M71" s="13"/>
      <c r="N71" s="25"/>
    </row>
    <row r="72" spans="1:14" x14ac:dyDescent="0.25">
      <c r="B72" s="26" t="s">
        <v>246</v>
      </c>
      <c r="J72" s="23">
        <v>1444</v>
      </c>
      <c r="K72" s="23" t="s">
        <v>310</v>
      </c>
      <c r="L72" s="30">
        <v>-6.25</v>
      </c>
      <c r="M72" s="13"/>
      <c r="N72" s="25"/>
    </row>
    <row r="73" spans="1:14" x14ac:dyDescent="0.25">
      <c r="B73" s="26" t="s">
        <v>247</v>
      </c>
      <c r="J73" s="23">
        <v>1451</v>
      </c>
      <c r="K73" s="23" t="s">
        <v>311</v>
      </c>
      <c r="L73" s="30">
        <v>-6.25</v>
      </c>
      <c r="M73" s="13"/>
      <c r="N73" s="25"/>
    </row>
    <row r="74" spans="1:14" x14ac:dyDescent="0.25">
      <c r="B74" s="26" t="s">
        <v>248</v>
      </c>
      <c r="J74" s="23">
        <v>1452</v>
      </c>
      <c r="K74" s="23" t="s">
        <v>312</v>
      </c>
      <c r="L74" s="30">
        <v>-6.25</v>
      </c>
      <c r="M74" s="13"/>
      <c r="N74" s="25"/>
    </row>
    <row r="75" spans="1:14" x14ac:dyDescent="0.25">
      <c r="J75" s="23">
        <v>1453</v>
      </c>
      <c r="K75" s="23" t="s">
        <v>313</v>
      </c>
      <c r="L75" s="30">
        <v>-6.25</v>
      </c>
      <c r="M75" s="13"/>
      <c r="N75" s="25"/>
    </row>
    <row r="76" spans="1:14" x14ac:dyDescent="0.25">
      <c r="J76" s="23">
        <v>1454</v>
      </c>
      <c r="K76" s="23" t="s">
        <v>314</v>
      </c>
      <c r="L76" s="30">
        <v>-6.25</v>
      </c>
      <c r="M76" s="13"/>
      <c r="N76" s="25"/>
    </row>
    <row r="77" spans="1:14" x14ac:dyDescent="0.25">
      <c r="A77" s="17"/>
      <c r="B77" s="17"/>
      <c r="J77" s="9">
        <v>1511</v>
      </c>
      <c r="K77" s="9" t="s">
        <v>126</v>
      </c>
      <c r="L77" s="14">
        <v>125</v>
      </c>
      <c r="M77" s="13"/>
      <c r="N77" s="25"/>
    </row>
    <row r="78" spans="1:14" x14ac:dyDescent="0.25">
      <c r="B78" s="17"/>
      <c r="J78" s="9">
        <v>1512</v>
      </c>
      <c r="K78" s="9" t="s">
        <v>127</v>
      </c>
      <c r="L78" s="14">
        <v>100</v>
      </c>
      <c r="M78" s="13"/>
      <c r="N78" s="25"/>
    </row>
    <row r="79" spans="1:14" x14ac:dyDescent="0.25">
      <c r="A79" s="17"/>
      <c r="B79" s="17"/>
      <c r="J79" s="9">
        <v>1513</v>
      </c>
      <c r="K79" s="9" t="s">
        <v>128</v>
      </c>
      <c r="L79" s="14">
        <v>80</v>
      </c>
      <c r="M79" s="13"/>
      <c r="N79" s="25"/>
    </row>
    <row r="80" spans="1:14" x14ac:dyDescent="0.25">
      <c r="A80" s="1"/>
      <c r="B80" s="17"/>
      <c r="J80" s="9">
        <v>1514</v>
      </c>
      <c r="K80" s="9" t="s">
        <v>129</v>
      </c>
      <c r="L80" s="14">
        <v>65</v>
      </c>
      <c r="M80" s="13"/>
      <c r="N80" s="25"/>
    </row>
    <row r="81" spans="10:14" x14ac:dyDescent="0.25">
      <c r="J81" s="9">
        <v>1515</v>
      </c>
      <c r="K81" s="9" t="s">
        <v>130</v>
      </c>
      <c r="L81" s="14">
        <v>50</v>
      </c>
      <c r="M81" s="13"/>
      <c r="N81" s="25"/>
    </row>
    <row r="82" spans="10:14" x14ac:dyDescent="0.25">
      <c r="J82" s="9">
        <v>1516</v>
      </c>
      <c r="K82" s="9" t="s">
        <v>131</v>
      </c>
      <c r="L82" s="14">
        <v>50</v>
      </c>
      <c r="M82" s="13"/>
      <c r="N82" s="25"/>
    </row>
    <row r="83" spans="10:14" x14ac:dyDescent="0.25">
      <c r="J83" s="19">
        <v>1517</v>
      </c>
      <c r="K83" s="19" t="s">
        <v>132</v>
      </c>
      <c r="L83" s="13">
        <v>50</v>
      </c>
      <c r="M83" s="13"/>
      <c r="N83" s="25"/>
    </row>
    <row r="84" spans="10:14" x14ac:dyDescent="0.25">
      <c r="J84" s="19">
        <v>1518</v>
      </c>
      <c r="K84" s="19" t="s">
        <v>133</v>
      </c>
      <c r="L84" s="13">
        <v>50</v>
      </c>
      <c r="M84" s="13"/>
      <c r="N84" s="25"/>
    </row>
    <row r="85" spans="10:14" x14ac:dyDescent="0.25">
      <c r="J85" s="19">
        <v>1521</v>
      </c>
      <c r="K85" s="19" t="s">
        <v>134</v>
      </c>
      <c r="L85" s="13">
        <v>100</v>
      </c>
      <c r="M85" s="13"/>
      <c r="N85" s="25"/>
    </row>
    <row r="86" spans="10:14" x14ac:dyDescent="0.25">
      <c r="J86" s="19">
        <v>1522</v>
      </c>
      <c r="K86" s="19" t="s">
        <v>135</v>
      </c>
      <c r="L86" s="13">
        <v>80</v>
      </c>
      <c r="M86" s="13"/>
      <c r="N86" s="25"/>
    </row>
    <row r="87" spans="10:14" x14ac:dyDescent="0.25">
      <c r="J87" s="19">
        <v>1523</v>
      </c>
      <c r="K87" s="19" t="s">
        <v>136</v>
      </c>
      <c r="L87" s="13">
        <v>60</v>
      </c>
      <c r="M87" s="25"/>
      <c r="N87" s="25"/>
    </row>
    <row r="88" spans="10:14" x14ac:dyDescent="0.25">
      <c r="J88">
        <v>1524</v>
      </c>
      <c r="K88" s="1" t="s">
        <v>137</v>
      </c>
      <c r="L88" s="13">
        <v>40</v>
      </c>
      <c r="M88" s="25"/>
      <c r="N88" s="25"/>
    </row>
    <row r="89" spans="10:14" x14ac:dyDescent="0.25">
      <c r="J89">
        <v>1525</v>
      </c>
      <c r="K89" s="1" t="s">
        <v>138</v>
      </c>
      <c r="L89" s="13">
        <v>25</v>
      </c>
      <c r="M89" s="25"/>
      <c r="N89" s="25"/>
    </row>
    <row r="90" spans="10:14" x14ac:dyDescent="0.25">
      <c r="J90">
        <v>1526</v>
      </c>
      <c r="K90" s="1" t="s">
        <v>139</v>
      </c>
      <c r="L90" s="13">
        <v>25</v>
      </c>
      <c r="M90" s="25"/>
      <c r="N90" s="25"/>
    </row>
    <row r="91" spans="10:14" x14ac:dyDescent="0.25">
      <c r="J91">
        <v>1527</v>
      </c>
      <c r="K91" s="1" t="s">
        <v>140</v>
      </c>
      <c r="L91" s="13">
        <v>25</v>
      </c>
      <c r="M91" s="25"/>
      <c r="N91" s="25"/>
    </row>
    <row r="92" spans="10:14" x14ac:dyDescent="0.25">
      <c r="J92">
        <v>1528</v>
      </c>
      <c r="K92" s="1" t="s">
        <v>141</v>
      </c>
      <c r="L92" s="13">
        <v>25</v>
      </c>
      <c r="M92" s="25"/>
      <c r="N92" s="25"/>
    </row>
    <row r="93" spans="10:14" x14ac:dyDescent="0.25">
      <c r="J93">
        <v>1531</v>
      </c>
      <c r="K93" s="1" t="s">
        <v>142</v>
      </c>
      <c r="L93" s="13">
        <v>25</v>
      </c>
      <c r="M93" s="25"/>
      <c r="N93" s="25"/>
    </row>
    <row r="94" spans="10:14" x14ac:dyDescent="0.25">
      <c r="J94">
        <v>1532</v>
      </c>
      <c r="K94" s="1" t="s">
        <v>143</v>
      </c>
      <c r="L94" s="13">
        <v>25</v>
      </c>
      <c r="M94" s="25"/>
      <c r="N94" s="25"/>
    </row>
    <row r="95" spans="10:14" x14ac:dyDescent="0.25">
      <c r="J95">
        <v>1533</v>
      </c>
      <c r="K95" s="1" t="s">
        <v>144</v>
      </c>
      <c r="L95" s="13">
        <v>25</v>
      </c>
      <c r="M95" s="25"/>
      <c r="N95" s="25"/>
    </row>
    <row r="96" spans="10:14" x14ac:dyDescent="0.25">
      <c r="J96">
        <v>1534</v>
      </c>
      <c r="K96" s="1" t="s">
        <v>145</v>
      </c>
      <c r="L96" s="13">
        <v>25</v>
      </c>
      <c r="M96" s="25"/>
      <c r="N96" s="25"/>
    </row>
    <row r="97" spans="10:14" x14ac:dyDescent="0.25">
      <c r="J97">
        <v>1535</v>
      </c>
      <c r="K97" s="1" t="s">
        <v>146</v>
      </c>
      <c r="L97" s="13">
        <v>25</v>
      </c>
      <c r="M97" s="25"/>
      <c r="N97" s="25"/>
    </row>
    <row r="98" spans="10:14" x14ac:dyDescent="0.25">
      <c r="J98">
        <v>1536</v>
      </c>
      <c r="K98" s="1" t="s">
        <v>147</v>
      </c>
      <c r="L98" s="13">
        <v>25</v>
      </c>
      <c r="M98" s="25"/>
      <c r="N98" s="25"/>
    </row>
    <row r="99" spans="10:14" x14ac:dyDescent="0.25">
      <c r="J99">
        <v>1541</v>
      </c>
      <c r="K99" s="1" t="s">
        <v>148</v>
      </c>
      <c r="L99" s="13">
        <v>12.5</v>
      </c>
      <c r="M99" s="25"/>
      <c r="N99" s="25"/>
    </row>
    <row r="100" spans="10:14" x14ac:dyDescent="0.25">
      <c r="J100">
        <v>1542</v>
      </c>
      <c r="K100" s="1" t="s">
        <v>149</v>
      </c>
      <c r="L100" s="13">
        <v>12.5</v>
      </c>
      <c r="M100" s="25"/>
      <c r="N100" s="25"/>
    </row>
    <row r="101" spans="10:14" x14ac:dyDescent="0.25">
      <c r="J101">
        <v>1543</v>
      </c>
      <c r="K101" s="1" t="s">
        <v>150</v>
      </c>
      <c r="L101" s="13">
        <v>12.5</v>
      </c>
      <c r="M101" s="25"/>
      <c r="N101" s="25"/>
    </row>
    <row r="102" spans="10:14" x14ac:dyDescent="0.25">
      <c r="J102">
        <v>1544</v>
      </c>
      <c r="K102" s="1" t="s">
        <v>151</v>
      </c>
      <c r="L102" s="13">
        <v>12.5</v>
      </c>
      <c r="M102" s="25"/>
      <c r="N102" s="25"/>
    </row>
    <row r="103" spans="10:14" x14ac:dyDescent="0.25">
      <c r="J103">
        <v>1551</v>
      </c>
      <c r="K103" s="1" t="s">
        <v>152</v>
      </c>
      <c r="L103" s="13">
        <v>12.5</v>
      </c>
      <c r="M103" s="25"/>
      <c r="N103" s="25"/>
    </row>
    <row r="104" spans="10:14" x14ac:dyDescent="0.25">
      <c r="J104">
        <v>1552</v>
      </c>
      <c r="K104" s="1" t="s">
        <v>153</v>
      </c>
      <c r="L104" s="13">
        <v>12.5</v>
      </c>
      <c r="M104" s="25"/>
      <c r="N104" s="25"/>
    </row>
    <row r="105" spans="10:14" x14ac:dyDescent="0.25">
      <c r="J105">
        <v>1553</v>
      </c>
      <c r="K105" s="1" t="s">
        <v>154</v>
      </c>
      <c r="L105" s="13">
        <v>12.5</v>
      </c>
      <c r="M105" s="25"/>
      <c r="N105" s="25"/>
    </row>
    <row r="106" spans="10:14" x14ac:dyDescent="0.25">
      <c r="J106">
        <v>1554</v>
      </c>
      <c r="K106" s="1" t="s">
        <v>155</v>
      </c>
      <c r="L106" s="13">
        <v>12.5</v>
      </c>
      <c r="M106" s="25"/>
      <c r="N106" s="25"/>
    </row>
    <row r="107" spans="10:14" x14ac:dyDescent="0.25">
      <c r="J107" s="23">
        <v>161</v>
      </c>
      <c r="K107" s="23" t="s">
        <v>161</v>
      </c>
      <c r="L107" s="31">
        <v>-285</v>
      </c>
      <c r="M107" s="25"/>
      <c r="N107" s="25"/>
    </row>
    <row r="108" spans="10:14" x14ac:dyDescent="0.25">
      <c r="J108" s="23">
        <v>162</v>
      </c>
      <c r="K108" s="23" t="s">
        <v>162</v>
      </c>
      <c r="L108" s="31">
        <v>-190</v>
      </c>
      <c r="M108" s="25"/>
      <c r="N108" s="25"/>
    </row>
    <row r="109" spans="10:14" x14ac:dyDescent="0.25">
      <c r="J109" s="23">
        <v>163</v>
      </c>
      <c r="K109" s="23" t="s">
        <v>163</v>
      </c>
      <c r="L109" s="31">
        <v>-75</v>
      </c>
      <c r="M109" s="25"/>
      <c r="N109" s="25"/>
    </row>
    <row r="110" spans="10:14" x14ac:dyDescent="0.25">
      <c r="J110" s="23">
        <v>164</v>
      </c>
      <c r="K110" s="23" t="s">
        <v>164</v>
      </c>
      <c r="L110" s="31">
        <v>-25</v>
      </c>
      <c r="M110" s="25"/>
      <c r="N110" s="25"/>
    </row>
    <row r="111" spans="10:14" x14ac:dyDescent="0.25">
      <c r="J111" s="23">
        <v>165</v>
      </c>
      <c r="K111" s="23" t="s">
        <v>165</v>
      </c>
      <c r="L111" s="31">
        <v>-25</v>
      </c>
      <c r="M111" s="25"/>
      <c r="N111" s="25"/>
    </row>
    <row r="112" spans="10:14" x14ac:dyDescent="0.25">
      <c r="J112" s="23">
        <v>171</v>
      </c>
      <c r="K112" s="23" t="s">
        <v>156</v>
      </c>
      <c r="L112" s="31">
        <v>-570</v>
      </c>
      <c r="M112" s="25"/>
      <c r="N112" s="25"/>
    </row>
    <row r="113" spans="10:14" x14ac:dyDescent="0.25">
      <c r="J113" s="23">
        <v>172</v>
      </c>
      <c r="K113" s="23" t="s">
        <v>157</v>
      </c>
      <c r="L113" s="31">
        <v>-380</v>
      </c>
      <c r="M113" s="25"/>
      <c r="N113" s="25"/>
    </row>
    <row r="114" spans="10:14" x14ac:dyDescent="0.25">
      <c r="J114" s="23">
        <v>173</v>
      </c>
      <c r="K114" s="23" t="s">
        <v>158</v>
      </c>
      <c r="L114" s="31">
        <v>-150</v>
      </c>
      <c r="M114" s="25"/>
      <c r="N114" s="25"/>
    </row>
    <row r="115" spans="10:14" x14ac:dyDescent="0.25">
      <c r="J115" s="23">
        <v>174</v>
      </c>
      <c r="K115" s="23" t="s">
        <v>159</v>
      </c>
      <c r="L115" s="31">
        <v>-50</v>
      </c>
      <c r="M115" s="25"/>
      <c r="N115" s="25"/>
    </row>
    <row r="116" spans="10:14" x14ac:dyDescent="0.25">
      <c r="J116" s="23">
        <v>175</v>
      </c>
      <c r="K116" s="23" t="s">
        <v>160</v>
      </c>
      <c r="L116" s="31">
        <v>-50</v>
      </c>
      <c r="M116" s="25"/>
      <c r="N116" s="25"/>
    </row>
    <row r="117" spans="10:14" x14ac:dyDescent="0.25">
      <c r="J117" s="28">
        <v>4111</v>
      </c>
      <c r="K117" s="32" t="s">
        <v>315</v>
      </c>
      <c r="L117" s="33">
        <v>150</v>
      </c>
    </row>
    <row r="118" spans="10:14" x14ac:dyDescent="0.25">
      <c r="J118" s="28">
        <v>4112</v>
      </c>
      <c r="K118" s="32" t="s">
        <v>316</v>
      </c>
      <c r="L118" s="33">
        <v>125</v>
      </c>
    </row>
    <row r="119" spans="10:14" x14ac:dyDescent="0.25">
      <c r="J119" s="28">
        <v>4113</v>
      </c>
      <c r="K119" s="32" t="s">
        <v>317</v>
      </c>
      <c r="L119" s="33">
        <v>105</v>
      </c>
    </row>
    <row r="120" spans="10:14" x14ac:dyDescent="0.25">
      <c r="J120" s="28">
        <v>4114</v>
      </c>
      <c r="K120" s="32" t="s">
        <v>318</v>
      </c>
      <c r="L120" s="33">
        <v>90</v>
      </c>
    </row>
    <row r="121" spans="10:14" x14ac:dyDescent="0.25">
      <c r="J121" s="28">
        <v>4115</v>
      </c>
      <c r="K121" s="32" t="s">
        <v>319</v>
      </c>
      <c r="L121" s="33">
        <v>75</v>
      </c>
    </row>
    <row r="122" spans="10:14" x14ac:dyDescent="0.25">
      <c r="J122" s="28">
        <v>4116</v>
      </c>
      <c r="K122" s="32" t="s">
        <v>320</v>
      </c>
      <c r="L122" s="33">
        <v>75</v>
      </c>
    </row>
    <row r="123" spans="10:14" x14ac:dyDescent="0.25">
      <c r="J123" s="28">
        <v>4117</v>
      </c>
      <c r="K123" s="32" t="s">
        <v>321</v>
      </c>
      <c r="L123" s="33">
        <v>75</v>
      </c>
    </row>
    <row r="124" spans="10:14" x14ac:dyDescent="0.25">
      <c r="J124" s="28">
        <v>4118</v>
      </c>
      <c r="K124" s="32" t="s">
        <v>322</v>
      </c>
      <c r="L124" s="33">
        <v>75</v>
      </c>
    </row>
    <row r="125" spans="10:14" x14ac:dyDescent="0.25">
      <c r="J125" s="28">
        <v>4121</v>
      </c>
      <c r="K125" s="32" t="s">
        <v>323</v>
      </c>
      <c r="L125" s="34">
        <v>125</v>
      </c>
    </row>
    <row r="126" spans="10:14" x14ac:dyDescent="0.25">
      <c r="J126" s="28">
        <v>4122</v>
      </c>
      <c r="K126" s="32" t="s">
        <v>324</v>
      </c>
      <c r="L126" s="34">
        <v>105</v>
      </c>
    </row>
    <row r="127" spans="10:14" x14ac:dyDescent="0.25">
      <c r="J127" s="28">
        <v>4123</v>
      </c>
      <c r="K127" s="32" t="s">
        <v>325</v>
      </c>
      <c r="L127" s="34">
        <v>85</v>
      </c>
    </row>
    <row r="128" spans="10:14" x14ac:dyDescent="0.25">
      <c r="J128" s="28">
        <v>4124</v>
      </c>
      <c r="K128" s="32" t="s">
        <v>326</v>
      </c>
      <c r="L128" s="34">
        <v>65</v>
      </c>
    </row>
    <row r="129" spans="10:12" x14ac:dyDescent="0.25">
      <c r="J129" s="28">
        <v>4125</v>
      </c>
      <c r="K129" s="32" t="s">
        <v>327</v>
      </c>
      <c r="L129" s="34">
        <v>50</v>
      </c>
    </row>
    <row r="130" spans="10:12" x14ac:dyDescent="0.25">
      <c r="J130" s="28">
        <v>4126</v>
      </c>
      <c r="K130" s="32" t="s">
        <v>328</v>
      </c>
      <c r="L130" s="34">
        <v>50</v>
      </c>
    </row>
    <row r="131" spans="10:12" x14ac:dyDescent="0.25">
      <c r="J131" s="28">
        <v>4127</v>
      </c>
      <c r="K131" s="32" t="s">
        <v>329</v>
      </c>
      <c r="L131" s="34">
        <v>50</v>
      </c>
    </row>
    <row r="132" spans="10:12" x14ac:dyDescent="0.25">
      <c r="J132" s="28">
        <v>4128</v>
      </c>
      <c r="K132" s="32" t="s">
        <v>330</v>
      </c>
      <c r="L132" s="34">
        <v>50</v>
      </c>
    </row>
    <row r="133" spans="10:12" x14ac:dyDescent="0.25">
      <c r="J133" s="28">
        <v>4131</v>
      </c>
      <c r="K133" s="32" t="s">
        <v>331</v>
      </c>
      <c r="L133" s="34">
        <v>37.5</v>
      </c>
    </row>
    <row r="134" spans="10:12" x14ac:dyDescent="0.25">
      <c r="J134" s="28">
        <v>4132</v>
      </c>
      <c r="K134" s="32" t="s">
        <v>332</v>
      </c>
      <c r="L134" s="34">
        <v>37.5</v>
      </c>
    </row>
    <row r="135" spans="10:12" x14ac:dyDescent="0.25">
      <c r="J135" s="28">
        <v>4133</v>
      </c>
      <c r="K135" s="32" t="s">
        <v>333</v>
      </c>
      <c r="L135" s="34">
        <v>37.5</v>
      </c>
    </row>
    <row r="136" spans="10:12" x14ac:dyDescent="0.25">
      <c r="J136" s="28">
        <v>4134</v>
      </c>
      <c r="K136" s="32" t="s">
        <v>334</v>
      </c>
      <c r="L136" s="34">
        <v>37.5</v>
      </c>
    </row>
    <row r="137" spans="10:12" x14ac:dyDescent="0.25">
      <c r="J137" s="28">
        <v>4135</v>
      </c>
      <c r="K137" s="32" t="s">
        <v>335</v>
      </c>
      <c r="L137" s="34">
        <v>37.5</v>
      </c>
    </row>
    <row r="138" spans="10:12" x14ac:dyDescent="0.25">
      <c r="J138" s="28">
        <v>4136</v>
      </c>
      <c r="K138" s="32" t="s">
        <v>336</v>
      </c>
      <c r="L138" s="34">
        <v>37.5</v>
      </c>
    </row>
    <row r="139" spans="10:12" x14ac:dyDescent="0.25">
      <c r="J139" s="28">
        <v>4141</v>
      </c>
      <c r="K139" s="32" t="s">
        <v>337</v>
      </c>
      <c r="L139" s="34">
        <v>18.75</v>
      </c>
    </row>
    <row r="140" spans="10:12" x14ac:dyDescent="0.25">
      <c r="J140" s="28">
        <v>4142</v>
      </c>
      <c r="K140" s="32" t="s">
        <v>338</v>
      </c>
      <c r="L140" s="34">
        <v>18.75</v>
      </c>
    </row>
    <row r="141" spans="10:12" x14ac:dyDescent="0.25">
      <c r="J141" s="28">
        <v>4143</v>
      </c>
      <c r="K141" s="32" t="s">
        <v>339</v>
      </c>
      <c r="L141" s="34">
        <v>18.75</v>
      </c>
    </row>
    <row r="142" spans="10:12" x14ac:dyDescent="0.25">
      <c r="J142" s="28">
        <v>4144</v>
      </c>
      <c r="K142" s="32" t="s">
        <v>340</v>
      </c>
      <c r="L142" s="34">
        <v>18.75</v>
      </c>
    </row>
    <row r="143" spans="10:12" x14ac:dyDescent="0.25">
      <c r="J143" s="28">
        <v>4151</v>
      </c>
      <c r="K143" s="32" t="s">
        <v>341</v>
      </c>
      <c r="L143" s="34">
        <v>18.75</v>
      </c>
    </row>
    <row r="144" spans="10:12" x14ac:dyDescent="0.25">
      <c r="J144" s="28">
        <v>4152</v>
      </c>
      <c r="K144" s="32" t="s">
        <v>342</v>
      </c>
      <c r="L144" s="34">
        <v>18.75</v>
      </c>
    </row>
    <row r="145" spans="10:12" x14ac:dyDescent="0.25">
      <c r="J145" s="28">
        <v>4153</v>
      </c>
      <c r="K145" s="32" t="s">
        <v>343</v>
      </c>
      <c r="L145" s="34">
        <v>18.75</v>
      </c>
    </row>
    <row r="146" spans="10:12" x14ac:dyDescent="0.25">
      <c r="J146" s="28">
        <v>4154</v>
      </c>
      <c r="K146" s="32" t="s">
        <v>344</v>
      </c>
      <c r="L146" s="34">
        <v>18.75</v>
      </c>
    </row>
    <row r="147" spans="10:12" x14ac:dyDescent="0.25">
      <c r="J147" s="28">
        <v>4211</v>
      </c>
      <c r="K147" s="32" t="s">
        <v>345</v>
      </c>
      <c r="L147" s="33">
        <v>150</v>
      </c>
    </row>
    <row r="148" spans="10:12" x14ac:dyDescent="0.25">
      <c r="J148" s="28">
        <v>4212</v>
      </c>
      <c r="K148" s="32" t="s">
        <v>346</v>
      </c>
      <c r="L148" s="33">
        <v>125</v>
      </c>
    </row>
    <row r="149" spans="10:12" x14ac:dyDescent="0.25">
      <c r="J149" s="28">
        <v>4213</v>
      </c>
      <c r="K149" s="32" t="s">
        <v>347</v>
      </c>
      <c r="L149" s="33">
        <v>105</v>
      </c>
    </row>
    <row r="150" spans="10:12" x14ac:dyDescent="0.25">
      <c r="J150" s="28">
        <v>4214</v>
      </c>
      <c r="K150" s="32" t="s">
        <v>348</v>
      </c>
      <c r="L150" s="33">
        <v>90</v>
      </c>
    </row>
    <row r="151" spans="10:12" x14ac:dyDescent="0.25">
      <c r="J151" s="28">
        <v>4215</v>
      </c>
      <c r="K151" s="32" t="s">
        <v>349</v>
      </c>
      <c r="L151" s="33">
        <v>75</v>
      </c>
    </row>
    <row r="152" spans="10:12" x14ac:dyDescent="0.25">
      <c r="J152" s="28">
        <v>4216</v>
      </c>
      <c r="K152" s="32" t="s">
        <v>350</v>
      </c>
      <c r="L152" s="33">
        <v>75</v>
      </c>
    </row>
    <row r="153" spans="10:12" x14ac:dyDescent="0.25">
      <c r="J153" s="28">
        <v>4217</v>
      </c>
      <c r="K153" s="32" t="s">
        <v>351</v>
      </c>
      <c r="L153" s="33">
        <v>75</v>
      </c>
    </row>
    <row r="154" spans="10:12" x14ac:dyDescent="0.25">
      <c r="J154" s="28">
        <v>4218</v>
      </c>
      <c r="K154" s="32" t="s">
        <v>352</v>
      </c>
      <c r="L154" s="33">
        <v>75</v>
      </c>
    </row>
    <row r="155" spans="10:12" x14ac:dyDescent="0.25">
      <c r="J155" s="28">
        <v>4221</v>
      </c>
      <c r="K155" s="32" t="s">
        <v>353</v>
      </c>
      <c r="L155" s="34">
        <v>125</v>
      </c>
    </row>
    <row r="156" spans="10:12" x14ac:dyDescent="0.25">
      <c r="J156" s="28">
        <v>4222</v>
      </c>
      <c r="K156" s="32" t="s">
        <v>354</v>
      </c>
      <c r="L156" s="34">
        <v>105</v>
      </c>
    </row>
    <row r="157" spans="10:12" x14ac:dyDescent="0.25">
      <c r="J157" s="28">
        <v>4223</v>
      </c>
      <c r="K157" s="32" t="s">
        <v>355</v>
      </c>
      <c r="L157" s="34">
        <v>85</v>
      </c>
    </row>
    <row r="158" spans="10:12" x14ac:dyDescent="0.25">
      <c r="J158" s="28">
        <v>4224</v>
      </c>
      <c r="K158" s="32" t="s">
        <v>356</v>
      </c>
      <c r="L158" s="34">
        <v>65</v>
      </c>
    </row>
    <row r="159" spans="10:12" x14ac:dyDescent="0.25">
      <c r="J159" s="28">
        <v>4225</v>
      </c>
      <c r="K159" s="32" t="s">
        <v>357</v>
      </c>
      <c r="L159" s="34">
        <v>50</v>
      </c>
    </row>
    <row r="160" spans="10:12" x14ac:dyDescent="0.25">
      <c r="J160" s="28">
        <v>4226</v>
      </c>
      <c r="K160" s="32" t="s">
        <v>358</v>
      </c>
      <c r="L160" s="34">
        <v>50</v>
      </c>
    </row>
    <row r="161" spans="10:12" x14ac:dyDescent="0.25">
      <c r="J161" s="28">
        <v>4227</v>
      </c>
      <c r="K161" s="32" t="s">
        <v>359</v>
      </c>
      <c r="L161" s="34">
        <v>50</v>
      </c>
    </row>
    <row r="162" spans="10:12" x14ac:dyDescent="0.25">
      <c r="J162" s="28">
        <v>4228</v>
      </c>
      <c r="K162" s="32" t="s">
        <v>360</v>
      </c>
      <c r="L162" s="34">
        <v>50</v>
      </c>
    </row>
    <row r="163" spans="10:12" x14ac:dyDescent="0.25">
      <c r="J163" s="28">
        <v>4231</v>
      </c>
      <c r="K163" s="32" t="s">
        <v>361</v>
      </c>
      <c r="L163" s="34">
        <v>37.5</v>
      </c>
    </row>
    <row r="164" spans="10:12" x14ac:dyDescent="0.25">
      <c r="J164" s="28">
        <v>4232</v>
      </c>
      <c r="K164" s="32" t="s">
        <v>362</v>
      </c>
      <c r="L164" s="34">
        <v>37.5</v>
      </c>
    </row>
    <row r="165" spans="10:12" x14ac:dyDescent="0.25">
      <c r="J165" s="28">
        <v>4233</v>
      </c>
      <c r="K165" s="32" t="s">
        <v>363</v>
      </c>
      <c r="L165" s="34">
        <v>37.5</v>
      </c>
    </row>
    <row r="166" spans="10:12" x14ac:dyDescent="0.25">
      <c r="J166" s="28">
        <v>4234</v>
      </c>
      <c r="K166" s="32" t="s">
        <v>364</v>
      </c>
      <c r="L166" s="34">
        <v>37.5</v>
      </c>
    </row>
    <row r="167" spans="10:12" x14ac:dyDescent="0.25">
      <c r="J167" s="28">
        <v>4235</v>
      </c>
      <c r="K167" s="32" t="s">
        <v>365</v>
      </c>
      <c r="L167" s="34">
        <v>37.5</v>
      </c>
    </row>
    <row r="168" spans="10:12" x14ac:dyDescent="0.25">
      <c r="J168" s="28">
        <v>4236</v>
      </c>
      <c r="K168" s="32" t="s">
        <v>366</v>
      </c>
      <c r="L168" s="34">
        <v>37.5</v>
      </c>
    </row>
    <row r="169" spans="10:12" x14ac:dyDescent="0.25">
      <c r="J169" s="28">
        <v>4241</v>
      </c>
      <c r="K169" s="32" t="s">
        <v>367</v>
      </c>
      <c r="L169" s="34">
        <v>18.75</v>
      </c>
    </row>
    <row r="170" spans="10:12" x14ac:dyDescent="0.25">
      <c r="J170" s="28">
        <v>4242</v>
      </c>
      <c r="K170" s="32" t="s">
        <v>368</v>
      </c>
      <c r="L170" s="34">
        <v>18.75</v>
      </c>
    </row>
    <row r="171" spans="10:12" x14ac:dyDescent="0.25">
      <c r="J171" s="28">
        <v>4243</v>
      </c>
      <c r="K171" s="32" t="s">
        <v>369</v>
      </c>
      <c r="L171" s="34">
        <v>18.75</v>
      </c>
    </row>
    <row r="172" spans="10:12" x14ac:dyDescent="0.25">
      <c r="J172" s="28">
        <v>4244</v>
      </c>
      <c r="K172" s="32" t="s">
        <v>370</v>
      </c>
      <c r="L172" s="34">
        <v>18.75</v>
      </c>
    </row>
    <row r="173" spans="10:12" x14ac:dyDescent="0.25">
      <c r="J173" s="28">
        <v>4251</v>
      </c>
      <c r="K173" s="32" t="s">
        <v>371</v>
      </c>
      <c r="L173" s="34">
        <v>18.75</v>
      </c>
    </row>
    <row r="174" spans="10:12" x14ac:dyDescent="0.25">
      <c r="J174" s="28">
        <v>4252</v>
      </c>
      <c r="K174" s="32" t="s">
        <v>372</v>
      </c>
      <c r="L174" s="34">
        <v>18.75</v>
      </c>
    </row>
    <row r="175" spans="10:12" x14ac:dyDescent="0.25">
      <c r="J175" s="28">
        <v>4253</v>
      </c>
      <c r="K175" s="32" t="s">
        <v>373</v>
      </c>
      <c r="L175" s="34">
        <v>18.75</v>
      </c>
    </row>
    <row r="176" spans="10:12" x14ac:dyDescent="0.25">
      <c r="J176" s="28">
        <v>4254</v>
      </c>
      <c r="K176" s="32" t="s">
        <v>374</v>
      </c>
      <c r="L176" s="34">
        <v>18.75</v>
      </c>
    </row>
    <row r="177" spans="10:12" x14ac:dyDescent="0.25">
      <c r="J177" s="28">
        <v>4511</v>
      </c>
      <c r="K177" s="32" t="s">
        <v>198</v>
      </c>
      <c r="L177" s="13">
        <v>-75</v>
      </c>
    </row>
    <row r="178" spans="10:12" x14ac:dyDescent="0.25">
      <c r="J178" s="28">
        <v>4512</v>
      </c>
      <c r="K178" s="32" t="s">
        <v>199</v>
      </c>
      <c r="L178" s="13">
        <v>-62.5</v>
      </c>
    </row>
    <row r="179" spans="10:12" x14ac:dyDescent="0.25">
      <c r="J179" s="28">
        <v>4513</v>
      </c>
      <c r="K179" s="32" t="s">
        <v>200</v>
      </c>
      <c r="L179" s="13">
        <v>-52.5</v>
      </c>
    </row>
    <row r="180" spans="10:12" x14ac:dyDescent="0.25">
      <c r="J180" s="28">
        <v>4514</v>
      </c>
      <c r="K180" s="32" t="s">
        <v>201</v>
      </c>
      <c r="L180" s="13">
        <v>-45</v>
      </c>
    </row>
    <row r="181" spans="10:12" x14ac:dyDescent="0.25">
      <c r="J181" s="28">
        <v>4515</v>
      </c>
      <c r="K181" s="32" t="s">
        <v>202</v>
      </c>
      <c r="L181" s="13">
        <v>-37.5</v>
      </c>
    </row>
    <row r="182" spans="10:12" x14ac:dyDescent="0.25">
      <c r="J182" s="28">
        <v>4516</v>
      </c>
      <c r="K182" s="32" t="s">
        <v>203</v>
      </c>
      <c r="L182" s="13">
        <v>-37.5</v>
      </c>
    </row>
    <row r="183" spans="10:12" x14ac:dyDescent="0.25">
      <c r="J183" s="28">
        <v>4517</v>
      </c>
      <c r="K183" s="32" t="s">
        <v>204</v>
      </c>
      <c r="L183" s="13">
        <v>-37.5</v>
      </c>
    </row>
    <row r="184" spans="10:12" x14ac:dyDescent="0.25">
      <c r="J184" s="28">
        <v>4518</v>
      </c>
      <c r="K184" s="32" t="s">
        <v>205</v>
      </c>
      <c r="L184" s="13">
        <v>-37.5</v>
      </c>
    </row>
    <row r="185" spans="10:12" x14ac:dyDescent="0.25">
      <c r="J185" s="28">
        <v>4521</v>
      </c>
      <c r="K185" s="32" t="s">
        <v>206</v>
      </c>
      <c r="L185" s="13">
        <v>-62.5</v>
      </c>
    </row>
    <row r="186" spans="10:12" x14ac:dyDescent="0.25">
      <c r="J186" s="28">
        <v>4522</v>
      </c>
      <c r="K186" s="32" t="s">
        <v>207</v>
      </c>
      <c r="L186" s="13">
        <v>-52.5</v>
      </c>
    </row>
    <row r="187" spans="10:12" x14ac:dyDescent="0.25">
      <c r="J187" s="28">
        <v>4523</v>
      </c>
      <c r="K187" s="32" t="s">
        <v>208</v>
      </c>
      <c r="L187" s="13">
        <v>-42.5</v>
      </c>
    </row>
    <row r="188" spans="10:12" x14ac:dyDescent="0.25">
      <c r="J188" s="28">
        <v>4524</v>
      </c>
      <c r="K188" s="32" t="s">
        <v>209</v>
      </c>
      <c r="L188" s="13">
        <v>-32.5</v>
      </c>
    </row>
    <row r="189" spans="10:12" x14ac:dyDescent="0.25">
      <c r="J189" s="28">
        <v>4525</v>
      </c>
      <c r="K189" s="32" t="s">
        <v>210</v>
      </c>
      <c r="L189" s="13">
        <v>-25</v>
      </c>
    </row>
    <row r="190" spans="10:12" x14ac:dyDescent="0.25">
      <c r="J190" s="28">
        <v>4526</v>
      </c>
      <c r="K190" s="32" t="s">
        <v>211</v>
      </c>
      <c r="L190" s="13">
        <v>-25</v>
      </c>
    </row>
    <row r="191" spans="10:12" x14ac:dyDescent="0.25">
      <c r="J191" s="28">
        <v>4527</v>
      </c>
      <c r="K191" s="32" t="s">
        <v>212</v>
      </c>
      <c r="L191" s="13">
        <v>-25</v>
      </c>
    </row>
    <row r="192" spans="10:12" x14ac:dyDescent="0.25">
      <c r="J192" s="28">
        <v>4528</v>
      </c>
      <c r="K192" s="32" t="s">
        <v>213</v>
      </c>
      <c r="L192" s="13">
        <v>-25</v>
      </c>
    </row>
    <row r="193" spans="10:12" x14ac:dyDescent="0.25">
      <c r="J193" s="28">
        <v>4531</v>
      </c>
      <c r="K193" s="32" t="s">
        <v>214</v>
      </c>
      <c r="L193" s="13">
        <v>-18.75</v>
      </c>
    </row>
    <row r="194" spans="10:12" x14ac:dyDescent="0.25">
      <c r="J194" s="28">
        <v>4532</v>
      </c>
      <c r="K194" s="32" t="s">
        <v>215</v>
      </c>
      <c r="L194" s="13">
        <v>-18.75</v>
      </c>
    </row>
    <row r="195" spans="10:12" x14ac:dyDescent="0.25">
      <c r="J195" s="28">
        <v>4533</v>
      </c>
      <c r="K195" s="32" t="s">
        <v>216</v>
      </c>
      <c r="L195" s="13">
        <v>-18.75</v>
      </c>
    </row>
    <row r="196" spans="10:12" x14ac:dyDescent="0.25">
      <c r="J196" s="28">
        <v>4534</v>
      </c>
      <c r="K196" s="32" t="s">
        <v>217</v>
      </c>
      <c r="L196" s="13">
        <v>-18.75</v>
      </c>
    </row>
    <row r="197" spans="10:12" x14ac:dyDescent="0.25">
      <c r="J197" s="28">
        <v>4535</v>
      </c>
      <c r="K197" s="32" t="s">
        <v>218</v>
      </c>
      <c r="L197" s="13">
        <v>-18.75</v>
      </c>
    </row>
    <row r="198" spans="10:12" x14ac:dyDescent="0.25">
      <c r="J198" s="28">
        <v>4536</v>
      </c>
      <c r="K198" s="32" t="s">
        <v>219</v>
      </c>
      <c r="L198" s="13">
        <v>-18.75</v>
      </c>
    </row>
    <row r="199" spans="10:12" x14ac:dyDescent="0.25">
      <c r="J199" s="28">
        <v>4541</v>
      </c>
      <c r="K199" s="32" t="s">
        <v>220</v>
      </c>
      <c r="L199" s="13">
        <v>-9.3699999999999992</v>
      </c>
    </row>
    <row r="200" spans="10:12" x14ac:dyDescent="0.25">
      <c r="J200" s="28">
        <v>4542</v>
      </c>
      <c r="K200" s="32" t="s">
        <v>221</v>
      </c>
      <c r="L200" s="13">
        <v>-9.3699999999999992</v>
      </c>
    </row>
    <row r="201" spans="10:12" x14ac:dyDescent="0.25">
      <c r="J201" s="28">
        <v>4543</v>
      </c>
      <c r="K201" s="32" t="s">
        <v>222</v>
      </c>
      <c r="L201" s="13">
        <v>-9.3699999999999992</v>
      </c>
    </row>
    <row r="202" spans="10:12" x14ac:dyDescent="0.25">
      <c r="J202" s="28">
        <v>4544</v>
      </c>
      <c r="K202" s="32" t="s">
        <v>223</v>
      </c>
      <c r="L202" s="13">
        <v>-9.3699999999999992</v>
      </c>
    </row>
    <row r="203" spans="10:12" x14ac:dyDescent="0.25">
      <c r="J203" s="28">
        <v>4551</v>
      </c>
      <c r="K203" s="32" t="s">
        <v>224</v>
      </c>
      <c r="L203" s="13">
        <v>-9.3699999999999992</v>
      </c>
    </row>
    <row r="204" spans="10:12" x14ac:dyDescent="0.25">
      <c r="J204" s="28">
        <v>4552</v>
      </c>
      <c r="K204" s="32" t="s">
        <v>225</v>
      </c>
      <c r="L204" s="13">
        <v>-9.3699999999999992</v>
      </c>
    </row>
    <row r="205" spans="10:12" x14ac:dyDescent="0.25">
      <c r="J205" s="28">
        <v>4553</v>
      </c>
      <c r="K205" s="32" t="s">
        <v>226</v>
      </c>
      <c r="L205" s="13">
        <v>-9.3699999999999992</v>
      </c>
    </row>
    <row r="206" spans="10:12" x14ac:dyDescent="0.25">
      <c r="J206" s="28">
        <v>4554</v>
      </c>
      <c r="K206" s="32" t="s">
        <v>227</v>
      </c>
      <c r="L206" s="13">
        <v>-9.3699999999999992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scale="31" fitToHeight="2" orientation="landscape" r:id="rId1"/>
  <headerFooter>
    <oddFooter>&amp;L&amp;F - &amp;A&amp;C&amp;P / &amp;N&amp;R&amp;D -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>
    <pageSetUpPr fitToPage="1"/>
  </sheetPr>
  <dimension ref="A1:L44"/>
  <sheetViews>
    <sheetView workbookViewId="0">
      <pane ySplit="2" topLeftCell="A3" activePane="bottomLeft" state="frozen"/>
      <selection activeCell="D27" sqref="D27"/>
      <selection pane="bottomLeft"/>
    </sheetView>
  </sheetViews>
  <sheetFormatPr defaultRowHeight="15" x14ac:dyDescent="0.25"/>
  <cols>
    <col min="2" max="2" width="7.85546875" customWidth="1"/>
    <col min="3" max="3" width="8" style="18" bestFit="1" customWidth="1"/>
    <col min="4" max="4" width="8.140625" style="18" bestFit="1" customWidth="1"/>
    <col min="5" max="5" width="16.85546875" style="18" bestFit="1" customWidth="1"/>
    <col min="6" max="6" width="9.5703125" style="18" bestFit="1" customWidth="1"/>
    <col min="11" max="11" width="9.5703125" bestFit="1" customWidth="1"/>
  </cols>
  <sheetData>
    <row r="1" spans="1:12" x14ac:dyDescent="0.25">
      <c r="A1" s="3" t="s">
        <v>2</v>
      </c>
      <c r="B1" s="3" t="s">
        <v>3</v>
      </c>
      <c r="C1" s="60" t="s">
        <v>4</v>
      </c>
      <c r="D1" s="60" t="s">
        <v>183</v>
      </c>
      <c r="E1" s="18" t="s">
        <v>182</v>
      </c>
      <c r="F1" s="18" t="s">
        <v>4</v>
      </c>
    </row>
    <row r="2" spans="1:12" s="1" customFormat="1" x14ac:dyDescent="0.25">
      <c r="A2" s="3" t="s">
        <v>0</v>
      </c>
      <c r="B2" s="3" t="s">
        <v>5</v>
      </c>
      <c r="C2" s="60" t="s">
        <v>6</v>
      </c>
      <c r="D2" s="60" t="s">
        <v>183</v>
      </c>
      <c r="E2" s="18" t="s">
        <v>176</v>
      </c>
      <c r="F2" s="18" t="s">
        <v>180</v>
      </c>
    </row>
    <row r="3" spans="1:12" x14ac:dyDescent="0.25">
      <c r="A3" s="4">
        <v>1</v>
      </c>
      <c r="B3" s="4">
        <v>1</v>
      </c>
      <c r="C3" s="20">
        <v>500</v>
      </c>
      <c r="D3" s="20">
        <v>350</v>
      </c>
      <c r="E3" s="18">
        <v>1</v>
      </c>
      <c r="F3" s="20">
        <f>C3*E3</f>
        <v>500</v>
      </c>
      <c r="I3" s="4"/>
      <c r="J3" s="4"/>
      <c r="K3" s="15"/>
      <c r="L3" s="15"/>
    </row>
    <row r="4" spans="1:12" x14ac:dyDescent="0.25">
      <c r="A4" s="4">
        <v>1</v>
      </c>
      <c r="B4" s="4">
        <v>2</v>
      </c>
      <c r="C4" s="20">
        <v>300</v>
      </c>
      <c r="D4" s="20">
        <v>250</v>
      </c>
      <c r="E4" s="18">
        <v>1</v>
      </c>
      <c r="F4" s="20">
        <f>C4*E4</f>
        <v>300</v>
      </c>
      <c r="I4" s="4"/>
      <c r="J4" s="4"/>
      <c r="K4" s="15"/>
      <c r="L4" s="15"/>
    </row>
    <row r="5" spans="1:12" x14ac:dyDescent="0.25">
      <c r="A5" s="4">
        <v>1</v>
      </c>
      <c r="B5" s="4">
        <v>3</v>
      </c>
      <c r="C5" s="20">
        <v>175</v>
      </c>
      <c r="D5" s="20">
        <v>150</v>
      </c>
      <c r="E5" s="18">
        <v>1</v>
      </c>
      <c r="F5" s="20">
        <f>C5*E5</f>
        <v>175</v>
      </c>
      <c r="I5" s="4"/>
      <c r="J5" s="4"/>
      <c r="K5" s="15"/>
      <c r="L5" s="15"/>
    </row>
    <row r="6" spans="1:12" x14ac:dyDescent="0.25">
      <c r="A6" s="4">
        <v>1</v>
      </c>
      <c r="B6" s="4">
        <v>4</v>
      </c>
      <c r="C6" s="20">
        <v>100</v>
      </c>
      <c r="D6" s="20"/>
      <c r="E6" s="18">
        <v>1</v>
      </c>
      <c r="F6" s="20">
        <f t="shared" ref="F6:F22" si="0">C6*E6</f>
        <v>100</v>
      </c>
      <c r="I6" s="4"/>
      <c r="J6" s="4"/>
      <c r="K6" s="15"/>
    </row>
    <row r="7" spans="1:12" x14ac:dyDescent="0.25">
      <c r="A7" s="4">
        <v>2</v>
      </c>
      <c r="B7" s="4">
        <v>1</v>
      </c>
      <c r="C7" s="20">
        <v>300</v>
      </c>
      <c r="D7" s="20"/>
      <c r="E7" s="18">
        <v>2</v>
      </c>
      <c r="F7" s="20">
        <f t="shared" si="0"/>
        <v>600</v>
      </c>
      <c r="I7" s="4"/>
      <c r="J7" s="4"/>
      <c r="K7" s="15"/>
    </row>
    <row r="8" spans="1:12" x14ac:dyDescent="0.25">
      <c r="A8" s="4">
        <v>2</v>
      </c>
      <c r="B8" s="4">
        <v>2</v>
      </c>
      <c r="C8" s="20">
        <v>175</v>
      </c>
      <c r="D8" s="20"/>
      <c r="E8" s="18">
        <v>2</v>
      </c>
      <c r="F8" s="20">
        <f t="shared" si="0"/>
        <v>350</v>
      </c>
      <c r="I8" s="4"/>
      <c r="J8" s="4"/>
      <c r="K8" s="15"/>
    </row>
    <row r="9" spans="1:12" x14ac:dyDescent="0.25">
      <c r="A9" s="4">
        <v>2</v>
      </c>
      <c r="B9" s="4">
        <v>3</v>
      </c>
      <c r="C9" s="20">
        <v>100</v>
      </c>
      <c r="D9" s="20"/>
      <c r="E9" s="18">
        <v>2</v>
      </c>
      <c r="F9" s="20">
        <f t="shared" si="0"/>
        <v>200</v>
      </c>
      <c r="I9" s="4"/>
      <c r="J9" s="4"/>
      <c r="K9" s="15"/>
    </row>
    <row r="10" spans="1:12" x14ac:dyDescent="0.25">
      <c r="A10" s="4">
        <v>2</v>
      </c>
      <c r="B10" s="4">
        <v>4</v>
      </c>
      <c r="C10" s="20">
        <v>60</v>
      </c>
      <c r="D10" s="20"/>
      <c r="E10" s="18">
        <v>2</v>
      </c>
      <c r="F10" s="20">
        <f t="shared" si="0"/>
        <v>120</v>
      </c>
      <c r="I10" s="4"/>
      <c r="J10" s="4"/>
      <c r="K10" s="15"/>
    </row>
    <row r="11" spans="1:12" x14ac:dyDescent="0.25">
      <c r="A11" s="4">
        <v>3</v>
      </c>
      <c r="B11" s="4">
        <v>1</v>
      </c>
      <c r="C11" s="20">
        <v>175</v>
      </c>
      <c r="D11" s="20"/>
      <c r="E11" s="18">
        <v>4</v>
      </c>
      <c r="F11" s="20">
        <f t="shared" si="0"/>
        <v>700</v>
      </c>
      <c r="I11" s="4"/>
      <c r="J11" s="4"/>
      <c r="K11" s="15"/>
    </row>
    <row r="12" spans="1:12" x14ac:dyDescent="0.25">
      <c r="A12" s="4">
        <v>3</v>
      </c>
      <c r="B12" s="4">
        <v>2</v>
      </c>
      <c r="C12" s="20">
        <v>100</v>
      </c>
      <c r="D12" s="20"/>
      <c r="E12" s="18">
        <v>4</v>
      </c>
      <c r="F12" s="20">
        <f t="shared" si="0"/>
        <v>400</v>
      </c>
      <c r="I12" s="4"/>
      <c r="J12" s="4"/>
      <c r="K12" s="15"/>
    </row>
    <row r="13" spans="1:12" x14ac:dyDescent="0.25">
      <c r="A13" s="4">
        <v>3</v>
      </c>
      <c r="B13" s="4">
        <v>3</v>
      </c>
      <c r="C13" s="20">
        <v>60</v>
      </c>
      <c r="D13" s="20"/>
      <c r="E13" s="18">
        <v>4</v>
      </c>
      <c r="F13" s="20">
        <f t="shared" si="0"/>
        <v>240</v>
      </c>
      <c r="I13" s="4"/>
      <c r="J13" s="4"/>
      <c r="K13" s="15"/>
    </row>
    <row r="14" spans="1:12" x14ac:dyDescent="0.25">
      <c r="A14" s="4">
        <v>3</v>
      </c>
      <c r="B14" s="4">
        <v>4</v>
      </c>
      <c r="C14" s="20">
        <v>40</v>
      </c>
      <c r="D14" s="20"/>
      <c r="E14" s="18">
        <v>4</v>
      </c>
      <c r="F14" s="20">
        <f t="shared" si="0"/>
        <v>160</v>
      </c>
      <c r="I14" s="4"/>
      <c r="J14" s="4"/>
      <c r="K14" s="15"/>
    </row>
    <row r="15" spans="1:12" x14ac:dyDescent="0.25">
      <c r="A15" s="4">
        <v>4</v>
      </c>
      <c r="B15" s="4">
        <v>1</v>
      </c>
      <c r="C15" s="20">
        <v>100</v>
      </c>
      <c r="D15" s="20"/>
      <c r="E15" s="18">
        <v>8</v>
      </c>
      <c r="F15" s="20">
        <f t="shared" si="0"/>
        <v>800</v>
      </c>
      <c r="I15" s="4"/>
      <c r="J15" s="4"/>
      <c r="K15" s="15"/>
    </row>
    <row r="16" spans="1:12" x14ac:dyDescent="0.25">
      <c r="A16" s="4">
        <v>4</v>
      </c>
      <c r="B16" s="4">
        <v>2</v>
      </c>
      <c r="C16" s="20">
        <v>60</v>
      </c>
      <c r="D16" s="20"/>
      <c r="E16" s="18">
        <v>8</v>
      </c>
      <c r="F16" s="20">
        <f t="shared" si="0"/>
        <v>480</v>
      </c>
      <c r="I16" s="4"/>
      <c r="J16" s="4"/>
      <c r="K16" s="15"/>
    </row>
    <row r="17" spans="1:11" x14ac:dyDescent="0.25">
      <c r="A17" s="4">
        <v>4</v>
      </c>
      <c r="B17" s="4">
        <v>3</v>
      </c>
      <c r="C17" s="20">
        <v>40</v>
      </c>
      <c r="D17" s="20"/>
      <c r="E17" s="18">
        <v>8</v>
      </c>
      <c r="F17" s="20">
        <f t="shared" si="0"/>
        <v>320</v>
      </c>
      <c r="I17" s="4"/>
      <c r="J17" s="4"/>
      <c r="K17" s="15"/>
    </row>
    <row r="18" spans="1:11" x14ac:dyDescent="0.25">
      <c r="A18" s="4">
        <v>4</v>
      </c>
      <c r="B18" s="4">
        <v>4</v>
      </c>
      <c r="C18" s="20">
        <v>25</v>
      </c>
      <c r="D18" s="20"/>
      <c r="E18" s="18">
        <v>8</v>
      </c>
      <c r="F18" s="20">
        <f t="shared" si="0"/>
        <v>200</v>
      </c>
      <c r="I18" s="4"/>
      <c r="J18" s="4"/>
      <c r="K18" s="15"/>
    </row>
    <row r="19" spans="1:11" s="1" customFormat="1" x14ac:dyDescent="0.25">
      <c r="A19" s="4">
        <v>5</v>
      </c>
      <c r="B19" s="4">
        <v>1</v>
      </c>
      <c r="C19" s="20">
        <v>60</v>
      </c>
      <c r="D19" s="20"/>
      <c r="E19" s="18">
        <v>13</v>
      </c>
      <c r="F19" s="20">
        <f t="shared" si="0"/>
        <v>780</v>
      </c>
      <c r="I19" s="4"/>
      <c r="J19" s="4"/>
      <c r="K19" s="15"/>
    </row>
    <row r="20" spans="1:11" s="1" customFormat="1" x14ac:dyDescent="0.25">
      <c r="A20" s="4">
        <v>5</v>
      </c>
      <c r="B20" s="4">
        <v>2</v>
      </c>
      <c r="C20" s="20">
        <v>40</v>
      </c>
      <c r="D20" s="20"/>
      <c r="E20" s="18">
        <v>13</v>
      </c>
      <c r="F20" s="20">
        <f t="shared" si="0"/>
        <v>520</v>
      </c>
      <c r="I20" s="4"/>
      <c r="J20" s="4"/>
      <c r="K20" s="15"/>
    </row>
    <row r="21" spans="1:11" s="1" customFormat="1" x14ac:dyDescent="0.25">
      <c r="A21" s="4">
        <v>5</v>
      </c>
      <c r="B21" s="4">
        <v>3</v>
      </c>
      <c r="C21" s="20">
        <v>25</v>
      </c>
      <c r="D21" s="20"/>
      <c r="E21" s="18">
        <v>13</v>
      </c>
      <c r="F21" s="20">
        <f t="shared" si="0"/>
        <v>325</v>
      </c>
      <c r="I21" s="4"/>
      <c r="J21" s="4"/>
      <c r="K21" s="15"/>
    </row>
    <row r="22" spans="1:11" s="1" customFormat="1" x14ac:dyDescent="0.25">
      <c r="A22" s="4">
        <v>5</v>
      </c>
      <c r="B22" s="4">
        <v>4</v>
      </c>
      <c r="C22" s="20">
        <v>15</v>
      </c>
      <c r="D22" s="20"/>
      <c r="E22" s="18">
        <v>13</v>
      </c>
      <c r="F22" s="20">
        <f t="shared" si="0"/>
        <v>195</v>
      </c>
      <c r="I22" s="4"/>
      <c r="J22" s="4"/>
      <c r="K22" s="15"/>
    </row>
    <row r="23" spans="1:11" x14ac:dyDescent="0.25">
      <c r="D23" s="20">
        <f>SUM(D3:D22)</f>
        <v>750</v>
      </c>
      <c r="F23" s="20">
        <f>SUM(F3:F22)</f>
        <v>7465</v>
      </c>
    </row>
    <row r="24" spans="1:11" x14ac:dyDescent="0.25">
      <c r="A24" s="1"/>
      <c r="B24" s="1"/>
      <c r="E24" s="61" t="s">
        <v>181</v>
      </c>
      <c r="F24" s="20">
        <f>D23+F23</f>
        <v>8215</v>
      </c>
    </row>
    <row r="25" spans="1:11" x14ac:dyDescent="0.25">
      <c r="A25" s="1"/>
      <c r="B25" s="1"/>
    </row>
    <row r="26" spans="1:11" x14ac:dyDescent="0.25">
      <c r="A26" s="1" t="s">
        <v>184</v>
      </c>
      <c r="B26" s="1" t="s">
        <v>186</v>
      </c>
    </row>
    <row r="27" spans="1:11" x14ac:dyDescent="0.25">
      <c r="A27" s="1"/>
      <c r="B27" s="1" t="s">
        <v>185</v>
      </c>
    </row>
    <row r="31" spans="1:11" x14ac:dyDescent="0.25">
      <c r="B31" s="1"/>
    </row>
    <row r="32" spans="1:11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  <row r="42" spans="2:2" x14ac:dyDescent="0.25">
      <c r="B42" s="1"/>
    </row>
    <row r="43" spans="2:2" x14ac:dyDescent="0.25">
      <c r="B43" s="1"/>
    </row>
    <row r="44" spans="2:2" x14ac:dyDescent="0.25">
      <c r="B44" s="1"/>
    </row>
  </sheetData>
  <printOptions gridLines="1"/>
  <pageMargins left="0.70866141732283472" right="0.70866141732283472" top="0.74803149606299213" bottom="0.74803149606299213" header="0.31496062992125984" footer="0.31496062992125984"/>
  <pageSetup paperSize="9" scale="90" orientation="landscape" r:id="rId1"/>
  <headerFooter>
    <oddFooter>&amp;L&amp;F - &amp;A&amp;C&amp;P / &amp;N&amp;R&amp;D -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5"/>
  <sheetViews>
    <sheetView workbookViewId="0"/>
  </sheetViews>
  <sheetFormatPr defaultRowHeight="15" x14ac:dyDescent="0.25"/>
  <cols>
    <col min="1" max="1" width="13.7109375" bestFit="1" customWidth="1"/>
    <col min="2" max="2" width="34.28515625" bestFit="1" customWidth="1"/>
    <col min="3" max="3" width="44.28515625" bestFit="1" customWidth="1"/>
  </cols>
  <sheetData>
    <row r="1" spans="1:3" x14ac:dyDescent="0.25">
      <c r="A1" s="5" t="s">
        <v>166</v>
      </c>
      <c r="B1" s="5" t="s">
        <v>167</v>
      </c>
      <c r="C1" s="5" t="s">
        <v>168</v>
      </c>
    </row>
    <row r="2" spans="1:3" x14ac:dyDescent="0.25">
      <c r="A2" s="5" t="s">
        <v>169</v>
      </c>
      <c r="B2" s="5" t="s">
        <v>170</v>
      </c>
      <c r="C2" s="5" t="s">
        <v>171</v>
      </c>
    </row>
    <row r="4" spans="1:3" x14ac:dyDescent="0.25">
      <c r="A4" s="1" t="s">
        <v>172</v>
      </c>
      <c r="B4" s="1" t="s">
        <v>174</v>
      </c>
      <c r="C4" s="1" t="s">
        <v>196</v>
      </c>
    </row>
    <row r="5" spans="1:3" x14ac:dyDescent="0.25">
      <c r="A5" s="1" t="s">
        <v>173</v>
      </c>
      <c r="B5" s="1" t="s">
        <v>175</v>
      </c>
      <c r="C5" s="1" t="s">
        <v>197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scale="94" orientation="portrait" r:id="rId1"/>
  <headerFooter>
    <oddFooter>&amp;L&amp;F - &amp;A&amp;C&amp;P / &amp;N&amp;R&amp;D -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15"/>
  <sheetViews>
    <sheetView workbookViewId="0">
      <selection activeCell="Q12" sqref="Q12"/>
    </sheetView>
  </sheetViews>
  <sheetFormatPr defaultRowHeight="15" x14ac:dyDescent="0.25"/>
  <cols>
    <col min="1" max="1" width="3.28515625" customWidth="1"/>
    <col min="2" max="2" width="47.7109375" bestFit="1" customWidth="1"/>
    <col min="4" max="9" width="8.7109375" customWidth="1"/>
    <col min="10" max="12" width="9.7109375" customWidth="1"/>
  </cols>
  <sheetData>
    <row r="1" spans="2:12" s="1" customFormat="1" ht="15.75" thickBot="1" x14ac:dyDescent="0.3"/>
    <row r="2" spans="2:12" s="1" customFormat="1" ht="15.75" thickBot="1" x14ac:dyDescent="0.3">
      <c r="D2" s="57" t="s">
        <v>394</v>
      </c>
      <c r="E2" s="58"/>
      <c r="F2" s="59"/>
      <c r="G2" s="57" t="s">
        <v>393</v>
      </c>
      <c r="H2" s="58"/>
      <c r="I2" s="59"/>
      <c r="J2" s="57" t="s">
        <v>396</v>
      </c>
      <c r="K2" s="58"/>
      <c r="L2" s="59"/>
    </row>
    <row r="3" spans="2:12" ht="15.75" thickBot="1" x14ac:dyDescent="0.3">
      <c r="D3" s="41" t="s">
        <v>390</v>
      </c>
      <c r="E3" s="41" t="s">
        <v>391</v>
      </c>
      <c r="F3" s="41" t="s">
        <v>392</v>
      </c>
      <c r="G3" s="41" t="s">
        <v>390</v>
      </c>
      <c r="H3" s="41" t="s">
        <v>391</v>
      </c>
      <c r="I3" s="41" t="s">
        <v>392</v>
      </c>
      <c r="J3" s="41" t="s">
        <v>390</v>
      </c>
      <c r="K3" s="41" t="s">
        <v>391</v>
      </c>
      <c r="L3" s="41" t="s">
        <v>392</v>
      </c>
    </row>
    <row r="4" spans="2:12" x14ac:dyDescent="0.25">
      <c r="B4" s="37" t="s">
        <v>379</v>
      </c>
      <c r="C4" s="35"/>
      <c r="D4" s="42"/>
      <c r="E4" s="42"/>
      <c r="F4" s="43">
        <f>SUM(D5:E6)</f>
        <v>19793.75</v>
      </c>
      <c r="G4" s="42"/>
      <c r="H4" s="42"/>
      <c r="I4" s="43">
        <f>SUM(G5:H6)</f>
        <v>18540</v>
      </c>
      <c r="J4" s="42"/>
      <c r="K4" s="42"/>
      <c r="L4" s="43">
        <f>SUM(J5:K6)</f>
        <v>18540</v>
      </c>
    </row>
    <row r="5" spans="2:12" x14ac:dyDescent="0.25">
      <c r="B5" s="38" t="s">
        <v>380</v>
      </c>
      <c r="C5" s="36">
        <v>11</v>
      </c>
      <c r="D5" s="44">
        <v>15540</v>
      </c>
      <c r="E5" s="45"/>
      <c r="F5" s="45"/>
      <c r="G5" s="44">
        <v>15540</v>
      </c>
      <c r="H5" s="45"/>
      <c r="I5" s="45"/>
      <c r="J5" s="54">
        <v>15540</v>
      </c>
      <c r="K5" s="45"/>
      <c r="L5" s="45"/>
    </row>
    <row r="6" spans="2:12" ht="15.75" thickBot="1" x14ac:dyDescent="0.3">
      <c r="B6" s="38" t="s">
        <v>381</v>
      </c>
      <c r="C6" s="36">
        <v>12</v>
      </c>
      <c r="D6" s="46">
        <v>4253.75</v>
      </c>
      <c r="E6" s="47"/>
      <c r="F6" s="47"/>
      <c r="G6" s="46">
        <v>3000</v>
      </c>
      <c r="H6" s="47"/>
      <c r="I6" s="47"/>
      <c r="J6" s="46">
        <v>3000</v>
      </c>
      <c r="K6" s="47"/>
      <c r="L6" s="47"/>
    </row>
    <row r="7" spans="2:12" x14ac:dyDescent="0.25">
      <c r="B7" s="37" t="s">
        <v>382</v>
      </c>
      <c r="C7" s="35"/>
      <c r="D7" s="42"/>
      <c r="E7" s="42"/>
      <c r="F7" s="48"/>
      <c r="G7" s="42"/>
      <c r="H7" s="42"/>
      <c r="I7" s="48">
        <f>SUM(G8:H11)</f>
        <v>-7400</v>
      </c>
      <c r="J7" s="42"/>
      <c r="K7" s="42"/>
      <c r="L7" s="48">
        <f>SUM(J8:K11)</f>
        <v>-7400</v>
      </c>
    </row>
    <row r="8" spans="2:12" x14ac:dyDescent="0.25">
      <c r="B8" s="38" t="s">
        <v>383</v>
      </c>
      <c r="C8" s="36">
        <v>126</v>
      </c>
      <c r="D8" s="45"/>
      <c r="E8" s="49"/>
      <c r="F8" s="45"/>
      <c r="G8" s="45"/>
      <c r="H8" s="49">
        <v>-400</v>
      </c>
      <c r="I8" s="45"/>
      <c r="J8" s="45"/>
      <c r="K8" s="49">
        <v>-400</v>
      </c>
      <c r="L8" s="45"/>
    </row>
    <row r="9" spans="2:12" x14ac:dyDescent="0.25">
      <c r="B9" s="38" t="s">
        <v>384</v>
      </c>
      <c r="C9" s="36">
        <v>127</v>
      </c>
      <c r="D9" s="45"/>
      <c r="E9" s="49"/>
      <c r="F9" s="45"/>
      <c r="G9" s="45"/>
      <c r="H9" s="49">
        <v>-2500</v>
      </c>
      <c r="I9" s="45"/>
      <c r="J9" s="45"/>
      <c r="K9" s="49">
        <v>-2500</v>
      </c>
      <c r="L9" s="45"/>
    </row>
    <row r="10" spans="2:12" x14ac:dyDescent="0.25">
      <c r="B10" s="38" t="s">
        <v>385</v>
      </c>
      <c r="C10" s="36">
        <v>128</v>
      </c>
      <c r="D10" s="45"/>
      <c r="E10" s="45"/>
      <c r="F10" s="45"/>
      <c r="G10" s="45"/>
      <c r="H10" s="45"/>
      <c r="I10" s="45"/>
      <c r="J10" s="45"/>
      <c r="K10" s="45"/>
      <c r="L10" s="45"/>
    </row>
    <row r="11" spans="2:12" ht="15.75" thickBot="1" x14ac:dyDescent="0.3">
      <c r="B11" s="38" t="s">
        <v>386</v>
      </c>
      <c r="C11" s="36">
        <v>129</v>
      </c>
      <c r="D11" s="45"/>
      <c r="E11" s="49"/>
      <c r="F11" s="45"/>
      <c r="G11" s="45"/>
      <c r="H11" s="49">
        <v>-4500</v>
      </c>
      <c r="I11" s="45"/>
      <c r="J11" s="45"/>
      <c r="K11" s="49">
        <v>-4500</v>
      </c>
      <c r="L11" s="45"/>
    </row>
    <row r="12" spans="2:12" x14ac:dyDescent="0.25">
      <c r="B12" s="37" t="s">
        <v>387</v>
      </c>
      <c r="C12" s="35"/>
      <c r="D12" s="42"/>
      <c r="E12" s="42"/>
      <c r="F12" s="48">
        <f>SUM(D13:E14)</f>
        <v>-6631.8</v>
      </c>
      <c r="G12" s="42"/>
      <c r="H12" s="42"/>
      <c r="I12" s="48">
        <f>SUM(G13:H14)</f>
        <v>-10000</v>
      </c>
      <c r="J12" s="42"/>
      <c r="K12" s="42"/>
      <c r="L12" s="48">
        <f>SUM(J13:K14)</f>
        <v>-8915</v>
      </c>
    </row>
    <row r="13" spans="2:12" x14ac:dyDescent="0.25">
      <c r="B13" s="38" t="s">
        <v>388</v>
      </c>
      <c r="C13" s="36">
        <v>132</v>
      </c>
      <c r="D13" s="45"/>
      <c r="E13" s="49">
        <v>-6220</v>
      </c>
      <c r="F13" s="45"/>
      <c r="G13" s="45"/>
      <c r="H13" s="49">
        <v>-9000</v>
      </c>
      <c r="I13" s="45"/>
      <c r="J13" s="45"/>
      <c r="K13" s="55">
        <v>-8215</v>
      </c>
      <c r="L13" s="45"/>
    </row>
    <row r="14" spans="2:12" ht="15.75" thickBot="1" x14ac:dyDescent="0.3">
      <c r="B14" s="39" t="s">
        <v>389</v>
      </c>
      <c r="C14" s="40">
        <v>133</v>
      </c>
      <c r="D14" s="47"/>
      <c r="E14" s="50">
        <v>-411.8</v>
      </c>
      <c r="F14" s="47"/>
      <c r="G14" s="47"/>
      <c r="H14" s="50">
        <v>-1000</v>
      </c>
      <c r="I14" s="47"/>
      <c r="J14" s="47"/>
      <c r="K14" s="56">
        <v>-700</v>
      </c>
      <c r="L14" s="47"/>
    </row>
    <row r="15" spans="2:12" ht="15.75" thickBot="1" x14ac:dyDescent="0.3">
      <c r="B15" s="52" t="s">
        <v>395</v>
      </c>
      <c r="C15" s="53"/>
      <c r="D15" s="51"/>
      <c r="E15" s="51"/>
      <c r="F15" s="51">
        <f>SUM(F4:F14)</f>
        <v>13161.95</v>
      </c>
      <c r="G15" s="51"/>
      <c r="H15" s="51"/>
      <c r="I15" s="51">
        <f>SUM(I4:I14)</f>
        <v>1140</v>
      </c>
      <c r="J15" s="51"/>
      <c r="K15" s="51"/>
      <c r="L15" s="51">
        <f>SUM(L4:L14)</f>
        <v>2225</v>
      </c>
    </row>
  </sheetData>
  <mergeCells count="3">
    <mergeCell ref="D2:F2"/>
    <mergeCell ref="G2:I2"/>
    <mergeCell ref="J2:L2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  <headerFooter>
    <oddFooter>&amp;L&amp;F - &amp;A&amp;C&amp;P / &amp;N&amp;R&amp;D -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Inschrijvingsbedragen</vt:lpstr>
      <vt:lpstr>Boetebedragen</vt:lpstr>
      <vt:lpstr>Prijzen</vt:lpstr>
      <vt:lpstr>Modaliteiten_stijgen_dalen</vt:lpstr>
      <vt:lpstr>Budget</vt:lpstr>
      <vt:lpstr>Boetebedragen!Print_Titles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Cornet</dc:creator>
  <cp:lastModifiedBy>Luc</cp:lastModifiedBy>
  <cp:lastPrinted>2016-06-11T05:34:32Z</cp:lastPrinted>
  <dcterms:created xsi:type="dcterms:W3CDTF">2009-08-25T15:30:12Z</dcterms:created>
  <dcterms:modified xsi:type="dcterms:W3CDTF">2016-06-30T12:31:16Z</dcterms:modified>
</cp:coreProperties>
</file>