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polb-my.sharepoint.com/personal/sergio_zamparo_police_belgium_eu/Documents/VNT 2019-2020/Uitslagen NIC excel &amp; Overzicht/"/>
    </mc:Choice>
  </mc:AlternateContent>
  <xr:revisionPtr revIDLastSave="2175" documentId="8_{AE959C33-667C-4070-9002-B06323CFCF52}" xr6:coauthVersionLast="47" xr6:coauthVersionMax="47" xr10:uidLastSave="{9C4F564C-0D77-4BE7-B8D8-1E5F20D8DE23}"/>
  <bookViews>
    <workbookView xWindow="-110" yWindow="-110" windowWidth="19420" windowHeight="11020" tabRatio="601" xr2:uid="{00000000-000D-0000-FFFF-FFFF00000000}"/>
  </bookViews>
  <sheets>
    <sheet name="Eindstand" sheetId="1" r:id="rId1"/>
    <sheet name="Promovendi" sheetId="4" r:id="rId2"/>
    <sheet name="Degradandi" sheetId="5" r:id="rId3"/>
    <sheet name="Up&amp;Down" sheetId="11" r:id="rId4"/>
    <sheet name="Best 2nd &amp; 3rd" sheetId="3" r:id="rId5"/>
    <sheet name="Prijzen" sheetId="6" r:id="rId6"/>
    <sheet name="Boetes" sheetId="7" r:id="rId7"/>
    <sheet name="Financieel_overzicht" sheetId="8" r:id="rId8"/>
    <sheet name="Normen" sheetId="9" r:id="rId9"/>
    <sheet name="Details boetes" sheetId="10" r:id="rId10"/>
  </sheets>
  <definedNames>
    <definedName name="_xlnm._FilterDatabase" localSheetId="6" hidden="1">Boetes!$A$2:$E$105</definedName>
    <definedName name="_xlnm._FilterDatabase" localSheetId="0" hidden="1">Eindstand!$A$2:$Q$14</definedName>
    <definedName name="_xlnm._FilterDatabase" localSheetId="7" hidden="1">Financieel_overzicht!$A$2:$H$105</definedName>
    <definedName name="_xlnm._FilterDatabase" localSheetId="5" hidden="1">Prijzen!$A$2:$D$105</definedName>
    <definedName name="_xlnm.Print_Titles" localSheetId="6">Boetes!$2:$2</definedName>
    <definedName name="_xlnm.Print_Titles" localSheetId="7">Financieel_overzicht!$1:$2</definedName>
    <definedName name="_xlnm.Print_Titles" localSheetId="5">Prijzen!$2:$2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7" l="1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H100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H44" i="8" s="1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 l="1"/>
  <c r="E3" i="7"/>
  <c r="E105" i="7" l="1"/>
  <c r="D105" i="6"/>
  <c r="C105" i="6"/>
  <c r="F105" i="8"/>
  <c r="D105" i="8"/>
  <c r="C105" i="7"/>
  <c r="D105" i="7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1" i="8"/>
  <c r="H102" i="8"/>
  <c r="H103" i="8"/>
  <c r="H104" i="8"/>
  <c r="C105" i="8"/>
  <c r="H3" i="8" l="1"/>
  <c r="G105" i="8"/>
</calcChain>
</file>

<file path=xl/sharedStrings.xml><?xml version="1.0" encoding="utf-8"?>
<sst xmlns="http://schemas.openxmlformats.org/spreadsheetml/2006/main" count="3264" uniqueCount="711">
  <si>
    <t>Afdeling/Division 1</t>
  </si>
  <si>
    <t>R</t>
  </si>
  <si>
    <t>TEAM</t>
  </si>
  <si>
    <t>BP</t>
  </si>
  <si>
    <t>MP</t>
  </si>
  <si>
    <t>#</t>
  </si>
  <si>
    <t>XX</t>
  </si>
  <si>
    <t>401 KGSRL 1</t>
  </si>
  <si>
    <t>303 KBSK 1</t>
  </si>
  <si>
    <t>501 CREC 1</t>
  </si>
  <si>
    <t>601 CRELEL 1</t>
  </si>
  <si>
    <t>Afdeling/Division 2A</t>
  </si>
  <si>
    <t/>
  </si>
  <si>
    <t>Afdeling/Division 2B</t>
  </si>
  <si>
    <t>303 KBSK 2</t>
  </si>
  <si>
    <t>301 KOSK 1</t>
  </si>
  <si>
    <t>201 CREB 1</t>
  </si>
  <si>
    <t>401 KGSRL 2</t>
  </si>
  <si>
    <t>Afdeling/Division 3A</t>
  </si>
  <si>
    <t>501 CREC 2</t>
  </si>
  <si>
    <t>Afdeling/Division 3B</t>
  </si>
  <si>
    <t>401 KGSRL 3</t>
  </si>
  <si>
    <t>501 CREC 3</t>
  </si>
  <si>
    <t>Afdeling/Division 3C</t>
  </si>
  <si>
    <t>401 KGSRL 4</t>
  </si>
  <si>
    <t>Afdeling/Division 3D</t>
  </si>
  <si>
    <t>401 KGSRL 5</t>
  </si>
  <si>
    <t>422 MSV 1</t>
  </si>
  <si>
    <t>301 KOSK 2</t>
  </si>
  <si>
    <t>Afdeling/Division 4A</t>
  </si>
  <si>
    <t>601 CRELEL 2</t>
  </si>
  <si>
    <t>Afdeling/Division 4B</t>
  </si>
  <si>
    <t>501 CREC 4</t>
  </si>
  <si>
    <t>601 CRELEL 3</t>
  </si>
  <si>
    <t>Afdeling/Division 4C</t>
  </si>
  <si>
    <t>401 KGSRL 6</t>
  </si>
  <si>
    <t>201 CREB 2</t>
  </si>
  <si>
    <t>Afdeling/Division 4D</t>
  </si>
  <si>
    <t>302 KISK 1</t>
  </si>
  <si>
    <t>303 KBSK 3</t>
  </si>
  <si>
    <t>401 KGSRL 7</t>
  </si>
  <si>
    <t>303 KBSK 4</t>
  </si>
  <si>
    <t>301 KOSK 3</t>
  </si>
  <si>
    <t>Afdeling/Division 4E</t>
  </si>
  <si>
    <t>303 KBSK 6</t>
  </si>
  <si>
    <t>301 KOSK 4</t>
  </si>
  <si>
    <t>422 MSV 2</t>
  </si>
  <si>
    <t>401 KGSRL 8</t>
  </si>
  <si>
    <t>Afdeling/Division 4F</t>
  </si>
  <si>
    <t>201 CREB 3</t>
  </si>
  <si>
    <t>601 CRELEL 4</t>
  </si>
  <si>
    <t>Afdeling/Division 4G</t>
  </si>
  <si>
    <t>Afdeling/Division 4H</t>
  </si>
  <si>
    <t>Afdeling/Division 5A</t>
  </si>
  <si>
    <t xml:space="preserve">Afdeling/Division 5B </t>
  </si>
  <si>
    <t>601 CRELEL 5</t>
  </si>
  <si>
    <t>Afdeling/Division 5C</t>
  </si>
  <si>
    <t>Afdeling/Division 5D</t>
  </si>
  <si>
    <t>Afdeling/Division 5E</t>
  </si>
  <si>
    <t>302 KISK 2</t>
  </si>
  <si>
    <t>301 KOSK 5</t>
  </si>
  <si>
    <t>Afdeling/Division 5F</t>
  </si>
  <si>
    <t>401 KGSRL 9</t>
  </si>
  <si>
    <t>Afdeling/Division 5G</t>
  </si>
  <si>
    <t>401 KGSRL 11</t>
  </si>
  <si>
    <t>401 KGSRL 10</t>
  </si>
  <si>
    <t>Afdeling/Division 5H</t>
  </si>
  <si>
    <t>401 KGSRL 13</t>
  </si>
  <si>
    <t>422 MSV 3</t>
  </si>
  <si>
    <t>401 KGSRL 12</t>
  </si>
  <si>
    <t>Afdeling/Division 5I</t>
  </si>
  <si>
    <t>401 KGSRL 14</t>
  </si>
  <si>
    <t>Afdeling/Division 5J</t>
  </si>
  <si>
    <t>Afdeling/Division 5K</t>
  </si>
  <si>
    <t>Afdeling/Division 5L</t>
  </si>
  <si>
    <t>2A</t>
  </si>
  <si>
    <t>2B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</si>
  <si>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</si>
  <si>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</si>
  <si>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</si>
  <si>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</si>
  <si>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</si>
  <si>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</si>
  <si>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</si>
  <si>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</si>
  <si>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</si>
  <si>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</si>
  <si>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</si>
  <si>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</si>
  <si>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</si>
  <si>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</si>
  <si>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</si>
  <si>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</si>
  <si>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</si>
  <si>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</si>
  <si>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</si>
  <si>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</si>
  <si>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</si>
  <si>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</si>
  <si>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</si>
  <si>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</si>
  <si>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Nr.</t>
  </si>
  <si>
    <t>Division</t>
  </si>
  <si>
    <t>Team</t>
  </si>
  <si>
    <t>BP%</t>
  </si>
  <si>
    <t>MP%</t>
  </si>
  <si>
    <t>PLOEGEN DIE PROMOVEREN</t>
  </si>
  <si>
    <t>Afd.</t>
  </si>
  <si>
    <t>Ploegnaam</t>
  </si>
  <si>
    <t>Nieuwe afdeling</t>
  </si>
  <si>
    <t>Club</t>
  </si>
  <si>
    <t>Clubnaam</t>
  </si>
  <si>
    <t>Prijzengeld</t>
  </si>
  <si>
    <t>Clubnr.</t>
  </si>
  <si>
    <t>Boete</t>
  </si>
  <si>
    <t>Schadeloosstelling</t>
  </si>
  <si>
    <t>Eindtotaal</t>
  </si>
  <si>
    <t>Totaal</t>
  </si>
  <si>
    <t>Actie door de KBSB</t>
  </si>
  <si>
    <t>Prijzen</t>
  </si>
  <si>
    <t>Boetes</t>
  </si>
  <si>
    <t>KBSK</t>
  </si>
  <si>
    <t>KGSRL</t>
  </si>
  <si>
    <t>MSV</t>
  </si>
  <si>
    <t>CRELEL</t>
  </si>
  <si>
    <t>Wavre</t>
  </si>
  <si>
    <t>2 Fous Diogène</t>
  </si>
  <si>
    <t>Bredene</t>
  </si>
  <si>
    <t>KOSK</t>
  </si>
  <si>
    <t>Midden-Limburg</t>
  </si>
  <si>
    <t>No. Cercle</t>
  </si>
  <si>
    <t>Nom de cercle</t>
  </si>
  <si>
    <t>Prix</t>
  </si>
  <si>
    <t>Amendes</t>
  </si>
  <si>
    <t>Total</t>
  </si>
  <si>
    <t>Action par la FRBE</t>
  </si>
  <si>
    <t>KAMPIOENSPLOEGEN DIE PROMOVEREN</t>
  </si>
  <si>
    <t>Dédommagement</t>
  </si>
  <si>
    <t>101 KASK 1</t>
  </si>
  <si>
    <t>303 KBSK 5</t>
  </si>
  <si>
    <t>101 KASK 2</t>
  </si>
  <si>
    <t>5M</t>
  </si>
  <si>
    <t>Brussels</t>
  </si>
  <si>
    <t>LSV-Chesspirant</t>
  </si>
  <si>
    <t>Naam Speler</t>
  </si>
  <si>
    <t>Norm voor titel</t>
  </si>
  <si>
    <t>Opmerking</t>
  </si>
  <si>
    <t>Spelend voor</t>
  </si>
  <si>
    <t>422 MSV 4</t>
  </si>
  <si>
    <t>Afdeling/Division 5M</t>
  </si>
  <si>
    <t>Estaimpuis</t>
  </si>
  <si>
    <t>000 BYE 5B</t>
  </si>
  <si>
    <t>511 EDC 1</t>
  </si>
  <si>
    <t>511 EDC 2</t>
  </si>
  <si>
    <t>302 KISK 3</t>
  </si>
  <si>
    <t>303 KBSK 7</t>
  </si>
  <si>
    <t>303 KBSK 8</t>
  </si>
  <si>
    <t>401 KGSRL 15</t>
  </si>
  <si>
    <t>422 MSV 5</t>
  </si>
  <si>
    <t>Aantal Partijen</t>
  </si>
  <si>
    <t>Westerlo</t>
  </si>
  <si>
    <t>ChessLooks Lier</t>
  </si>
  <si>
    <t>Drie Torens</t>
  </si>
  <si>
    <t>240 SCRR 1</t>
  </si>
  <si>
    <t>000 BYE 5M</t>
  </si>
  <si>
    <t>Afdeling/Division 5N</t>
  </si>
  <si>
    <t>5N</t>
  </si>
  <si>
    <t>DZD Halle</t>
  </si>
  <si>
    <t>KISK</t>
  </si>
  <si>
    <t>EDC</t>
  </si>
  <si>
    <t>SCRR</t>
  </si>
  <si>
    <t>Anthisnes</t>
  </si>
  <si>
    <t>TOTAAL</t>
  </si>
  <si>
    <t>ECC</t>
  </si>
  <si>
    <t>401 KGSRL 17</t>
  </si>
  <si>
    <t>401 KGSRL 16</t>
  </si>
  <si>
    <t>601 CRELEL 6</t>
  </si>
  <si>
    <t>601 CRELEL 7</t>
  </si>
  <si>
    <t>601 CRELEL 8</t>
  </si>
  <si>
    <t>Ronde</t>
  </si>
  <si>
    <t>Série</t>
  </si>
  <si>
    <t>Libellé d'amende</t>
  </si>
  <si>
    <t>Montant d'amende</t>
  </si>
  <si>
    <t>Décision RNT</t>
  </si>
  <si>
    <t>Remarque</t>
  </si>
  <si>
    <t>Afdeling</t>
  </si>
  <si>
    <t>Reeks</t>
  </si>
  <si>
    <t>Bord</t>
  </si>
  <si>
    <t>Boeteomschrijving</t>
  </si>
  <si>
    <t>Beslissing VNT</t>
  </si>
  <si>
    <t>1-0</t>
  </si>
  <si>
    <t>Composition fautive (art. 33c)</t>
  </si>
  <si>
    <t>A</t>
  </si>
  <si>
    <t>Forfait d'échiquier non-annoncé à l'extérieur</t>
  </si>
  <si>
    <t>B</t>
  </si>
  <si>
    <t>½-½</t>
  </si>
  <si>
    <t>3-3</t>
  </si>
  <si>
    <t>D</t>
  </si>
  <si>
    <t>C</t>
  </si>
  <si>
    <t>Bordforfait onaangekondigd thuis</t>
  </si>
  <si>
    <t>Schadeloosstelling onaangekondigde bordforfait thuis</t>
  </si>
  <si>
    <t>H</t>
  </si>
  <si>
    <t>Bordforfait onaangekondigd op verplaatsing</t>
  </si>
  <si>
    <t>E</t>
  </si>
  <si>
    <t>0-1</t>
  </si>
  <si>
    <t>1½-2½</t>
  </si>
  <si>
    <t>2½-1½</t>
  </si>
  <si>
    <t>Speler niet in spelerslijst (art. 33d)</t>
  </si>
  <si>
    <t>2-2</t>
  </si>
  <si>
    <t>Foutieve opstelling (art. 33c)</t>
  </si>
  <si>
    <t>G</t>
  </si>
  <si>
    <t>3-1</t>
  </si>
  <si>
    <t>Basisspeler verkeerde reeks (art. 33a)</t>
  </si>
  <si>
    <t>Notification des résultats d'une équipe visitée manquante ou tardive</t>
  </si>
  <si>
    <t>Bordforfait aangekondigd op verplaatsing</t>
  </si>
  <si>
    <t>Forfait d'échiquier annoncé à l'extérieur</t>
  </si>
  <si>
    <t>Geen of laattijdige resultatenmelding ploeg op verplaatsing</t>
  </si>
  <si>
    <t>F</t>
  </si>
  <si>
    <t>Aangekondigde ploegforfait</t>
  </si>
  <si>
    <t>Geen of laattijdige resultatenmelding thuisploeg</t>
  </si>
  <si>
    <t>Bordforfait aangekondigd thuis</t>
  </si>
  <si>
    <t>K</t>
  </si>
  <si>
    <t>Forfait d'échiquier non-annoncé à domicile</t>
  </si>
  <si>
    <t>M</t>
  </si>
  <si>
    <t>N</t>
  </si>
  <si>
    <t>Notification des résultats d'une équipe visiteur manquante ou tardive</t>
  </si>
  <si>
    <t>4½-1½</t>
  </si>
  <si>
    <t>1-3</t>
  </si>
  <si>
    <t>J</t>
  </si>
  <si>
    <t>L</t>
  </si>
  <si>
    <t>Dédommagement forfait d'échiquier non-annoncé à domicile</t>
  </si>
  <si>
    <t>Forfait d'équipe annoncé</t>
  </si>
  <si>
    <t>Forfait d'échiquier annoncé à domicile</t>
  </si>
  <si>
    <t>Reservespeler verkeerde ploeg in dezelfde reeks (art. 33b)</t>
  </si>
  <si>
    <t>I</t>
  </si>
  <si>
    <t>3½-½</t>
  </si>
  <si>
    <t>Joueur de base dans série fautive (art. 33a)</t>
  </si>
  <si>
    <t>514 Fontaine</t>
  </si>
  <si>
    <t>166 TSM</t>
  </si>
  <si>
    <t>2-4</t>
  </si>
  <si>
    <t>½-3½</t>
  </si>
  <si>
    <t>Forfait d'équipe pas annoncé</t>
  </si>
  <si>
    <t>618 Echiquier Mosan</t>
  </si>
  <si>
    <t>418 Geraardsbergen</t>
  </si>
  <si>
    <t>810 Marche</t>
  </si>
  <si>
    <t>521 Tournai</t>
  </si>
  <si>
    <t>130 Hoboken</t>
  </si>
  <si>
    <t>Art. 32f</t>
  </si>
  <si>
    <t xml:space="preserve"> </t>
  </si>
  <si>
    <t>HCC Jurbise</t>
  </si>
  <si>
    <t>Echiquier Mosan</t>
  </si>
  <si>
    <t>Sanction +</t>
  </si>
  <si>
    <t>Straf +</t>
  </si>
  <si>
    <t>EQUIPES CHAMPIONNES QUI MONTENT</t>
  </si>
  <si>
    <t>Div.</t>
  </si>
  <si>
    <t>Nom de l'équipe</t>
  </si>
  <si>
    <t>Nouvelle division</t>
  </si>
  <si>
    <t>MEILLEURES DEUXIEMES QUI MONTENT</t>
  </si>
  <si>
    <t>Cercle</t>
  </si>
  <si>
    <t>Nom du cercle</t>
  </si>
  <si>
    <t>N° cercle</t>
  </si>
  <si>
    <t>Amende</t>
  </si>
  <si>
    <t>Nom du Joueur</t>
  </si>
  <si>
    <t xml:space="preserve">Jouant pour </t>
  </si>
  <si>
    <t>Titre visé</t>
  </si>
  <si>
    <t>Nombre parties</t>
  </si>
  <si>
    <t>627 WIRTZFELD 1</t>
  </si>
  <si>
    <t>618 ECHIQUIER MOSAN 1</t>
  </si>
  <si>
    <t>471 WACHTEBEKE 1</t>
  </si>
  <si>
    <t>607 KSK ROCHADE 1</t>
  </si>
  <si>
    <t>604 KSK47-EYNATTEN 1</t>
  </si>
  <si>
    <t>514 FONTAINE 1</t>
  </si>
  <si>
    <t>109 BORGERHOUT 1</t>
  </si>
  <si>
    <t>402 JEAN JAURES 1</t>
  </si>
  <si>
    <t>226 EUROPCHESS 1</t>
  </si>
  <si>
    <t>174 BRASSCHAAT 1</t>
  </si>
  <si>
    <t>471 WACHTEBEKE 2</t>
  </si>
  <si>
    <t>261 OPWIJK 1</t>
  </si>
  <si>
    <t>143 TEMSE 1</t>
  </si>
  <si>
    <t>432 WETTEREN 1</t>
  </si>
  <si>
    <t>166 TSM MECHELEN 1</t>
  </si>
  <si>
    <t>124 DEURNE 1</t>
  </si>
  <si>
    <t>436 LSV-CHESSPIRANT 1</t>
  </si>
  <si>
    <t>462 ZOTTEGEM 1</t>
  </si>
  <si>
    <t>621 ANS 1</t>
  </si>
  <si>
    <t>209 THE BELGIAN 1</t>
  </si>
  <si>
    <t>627 WIRTZFELD 2</t>
  </si>
  <si>
    <t>230 LEUVEN 1</t>
  </si>
  <si>
    <t>607 KSK ROCHADE 2</t>
  </si>
  <si>
    <t>239 BOITSFORT 1</t>
  </si>
  <si>
    <t>901 NAMUR 1</t>
  </si>
  <si>
    <t>176 WESTERLO 1</t>
  </si>
  <si>
    <t>703 EISDEN/MSK-DILSEN 1</t>
  </si>
  <si>
    <t>514 FONTAINE 2</t>
  </si>
  <si>
    <t>952 WAVRE 1</t>
  </si>
  <si>
    <t>278 PANTIN 1</t>
  </si>
  <si>
    <t>239 BOITSFORT 2</t>
  </si>
  <si>
    <t>226 EUROPCHESS 2</t>
  </si>
  <si>
    <t>209 THE BELGIAN 2</t>
  </si>
  <si>
    <t>244 BRUSSELS 1</t>
  </si>
  <si>
    <t>548 CAISSA EUROPE 1</t>
  </si>
  <si>
    <t>114 MECHELEN 1</t>
  </si>
  <si>
    <t>462 ZOTTEGEM 2</t>
  </si>
  <si>
    <t>174 BRASSCHAAT 2</t>
  </si>
  <si>
    <t>417 AALST 1</t>
  </si>
  <si>
    <t>228 DWORP 1</t>
  </si>
  <si>
    <t>231 DT LEUVEN 1</t>
  </si>
  <si>
    <t>708 LOMMEL 1</t>
  </si>
  <si>
    <t>727 MIDDEN-LIMBURG 1</t>
  </si>
  <si>
    <t>618 ECHIQUIER MOSAN 2</t>
  </si>
  <si>
    <t>604 KSK47-EYNATTEN 2</t>
  </si>
  <si>
    <t>627 WIRTZFELD 3</t>
  </si>
  <si>
    <t>901 NAMUR 2</t>
  </si>
  <si>
    <t>230 LEUVEN 2</t>
  </si>
  <si>
    <t>810 MARCHE 1</t>
  </si>
  <si>
    <t>714 OVERPELT 1</t>
  </si>
  <si>
    <t>622 HERVE 1</t>
  </si>
  <si>
    <t>114 MECHELEN 2</t>
  </si>
  <si>
    <t>109 BORGERHOUT 2</t>
  </si>
  <si>
    <t>432 WETTEREN 2</t>
  </si>
  <si>
    <t>135 GEEL 1</t>
  </si>
  <si>
    <t>174 BRASSCHAAT 4</t>
  </si>
  <si>
    <t>132 SK OUDE GOD 1</t>
  </si>
  <si>
    <t>143 TEMSE 2</t>
  </si>
  <si>
    <t>410 SINT-NIKLAAS 1</t>
  </si>
  <si>
    <t>174 BRASSCHAAT 3</t>
  </si>
  <si>
    <t>166 TSM MECHELEN 2</t>
  </si>
  <si>
    <t>130 HOBOKEN 1</t>
  </si>
  <si>
    <t>309 ROESELARE 1</t>
  </si>
  <si>
    <t>472 MERCATEL 1</t>
  </si>
  <si>
    <t>462 ZOTTEGEM 3</t>
  </si>
  <si>
    <t>313 WAREGEM 1</t>
  </si>
  <si>
    <t>402 JEAN JAURES 2</t>
  </si>
  <si>
    <t>430 LANDEGEM 1</t>
  </si>
  <si>
    <t>340 IZEGEM 1</t>
  </si>
  <si>
    <t>128 BEVEREN 1</t>
  </si>
  <si>
    <t>124 DEURNE 2</t>
  </si>
  <si>
    <t>194 CHESSLOOKS LIER 1</t>
  </si>
  <si>
    <t>121 TURNHOUT 1</t>
  </si>
  <si>
    <t>713 LEOPOLDSBURG 1</t>
  </si>
  <si>
    <t>727 MIDDEN-LIMBURG 2</t>
  </si>
  <si>
    <t>707 TESSENDERLO 1</t>
  </si>
  <si>
    <t>182 NOORDERWIJK 1</t>
  </si>
  <si>
    <t>231 DT LEUVEN 2</t>
  </si>
  <si>
    <t>174 BRASSCHAAT 5</t>
  </si>
  <si>
    <t>244 BRUSSELS 2</t>
  </si>
  <si>
    <t>278 PANTIN 2</t>
  </si>
  <si>
    <t>525 ANDERLUES 1</t>
  </si>
  <si>
    <t>961 BRAINE 1</t>
  </si>
  <si>
    <t>239 BOITSFORT 3</t>
  </si>
  <si>
    <t>901 NAMUR 3</t>
  </si>
  <si>
    <t>548 CAISSA EUROPE 2</t>
  </si>
  <si>
    <t>909 PHILIPPEVILLE 1</t>
  </si>
  <si>
    <t>514 FONTAINE 3</t>
  </si>
  <si>
    <t>541 LEUZE 1</t>
  </si>
  <si>
    <t>418 GERAARDSBERGEN 1</t>
  </si>
  <si>
    <t>521 TOURNAI 1</t>
  </si>
  <si>
    <t>432 WETTEREN 3</t>
  </si>
  <si>
    <t>508 ESTAIMPUIS 1</t>
  </si>
  <si>
    <t>430 LANDEGEM 2</t>
  </si>
  <si>
    <t>462 ZOTTEGEM 4</t>
  </si>
  <si>
    <t>607 KSK ROCHADE 4</t>
  </si>
  <si>
    <t>607 KSK ROCHADE 3</t>
  </si>
  <si>
    <t>619 WELKENRAEDT 1</t>
  </si>
  <si>
    <t>621 ANS 2</t>
  </si>
  <si>
    <t>604 KSK47-EYNATTEN 3</t>
  </si>
  <si>
    <t>712 LANDEN 1</t>
  </si>
  <si>
    <t>627 WIRTZFELD 4</t>
  </si>
  <si>
    <t>727 MIDDEN-LIMBURG 3</t>
  </si>
  <si>
    <t>604 KSK47-EYNATTEN 4</t>
  </si>
  <si>
    <t>641 MALMEDY 1</t>
  </si>
  <si>
    <t>465 ARTEVELDE 1</t>
  </si>
  <si>
    <t>475 AALTER 1</t>
  </si>
  <si>
    <t>307 BREDENE 1</t>
  </si>
  <si>
    <t>430 LANDEGEM 3</t>
  </si>
  <si>
    <t>471 WACHTEBEKE 3</t>
  </si>
  <si>
    <t>438 DEINZE 1</t>
  </si>
  <si>
    <t>351 KNOKKE 1</t>
  </si>
  <si>
    <t>909 PHILIPPEVILLE 2</t>
  </si>
  <si>
    <t>952 WAVRE 2</t>
  </si>
  <si>
    <t>226 EUROPCHESS 3</t>
  </si>
  <si>
    <t>278 PANTIN 3</t>
  </si>
  <si>
    <t>244 BRUSSELS 3</t>
  </si>
  <si>
    <t>207 2 FOUS DIOGENE 1</t>
  </si>
  <si>
    <t>239 BOITSFORT 4</t>
  </si>
  <si>
    <t>901 NAMUR 4</t>
  </si>
  <si>
    <t>514 FONTAINE 4</t>
  </si>
  <si>
    <t>209 THE BELGIAN 3</t>
  </si>
  <si>
    <t>425 DENDERMONDE 1</t>
  </si>
  <si>
    <t>432 WETTEREN 4</t>
  </si>
  <si>
    <t>436 LSV-CHESSPIRANT 3</t>
  </si>
  <si>
    <t>430 LANDEGEM 4</t>
  </si>
  <si>
    <t>471 WACHTEBEKE 4</t>
  </si>
  <si>
    <t>465 ARTEVELDE 2</t>
  </si>
  <si>
    <t>261 OPWIJK 2</t>
  </si>
  <si>
    <t>472 MERCATEL 2</t>
  </si>
  <si>
    <t>436 LSV-CHESSPIRANT 2</t>
  </si>
  <si>
    <t>143 TEMSE 3</t>
  </si>
  <si>
    <t>260 KAPELLE O/D BOS 1</t>
  </si>
  <si>
    <t>229 WOLUWE 1</t>
  </si>
  <si>
    <t>230 LEUVEN 3</t>
  </si>
  <si>
    <t>278 PANTIN 4</t>
  </si>
  <si>
    <t>124 DEURNE 3</t>
  </si>
  <si>
    <t>231 DT LEUVEN 3</t>
  </si>
  <si>
    <t>114 MECHELEN 3</t>
  </si>
  <si>
    <t>174 BRASSCHAAT 6</t>
  </si>
  <si>
    <t>132 SK OUDE GOD 2</t>
  </si>
  <si>
    <t>192 SK LIER 1</t>
  </si>
  <si>
    <t>194 CHESSLOOKS LIER 2</t>
  </si>
  <si>
    <t>417 AALST 2</t>
  </si>
  <si>
    <t>432 WETTEREN 5</t>
  </si>
  <si>
    <t>114 MECHELEN 4</t>
  </si>
  <si>
    <t>261 OPWIJK 3</t>
  </si>
  <si>
    <t>425 DENDERMONDE 2</t>
  </si>
  <si>
    <t>462 ZOTTEGEM 5</t>
  </si>
  <si>
    <t>471 WACHTEBEKE 5</t>
  </si>
  <si>
    <t>436 LSV-CHESSPIRANT 4</t>
  </si>
  <si>
    <t>436 LSV-CHESSPIRANT 5</t>
  </si>
  <si>
    <t>952 WAVRE 3</t>
  </si>
  <si>
    <t>607 KSK ROCHADE 5</t>
  </si>
  <si>
    <t>618 ECHIQUIER MOSAN 3</t>
  </si>
  <si>
    <t>712 LANDEN 2</t>
  </si>
  <si>
    <t>810 MARCHE 2</t>
  </si>
  <si>
    <t>609 ANTHISNES 1</t>
  </si>
  <si>
    <t>902 SAMBREVILLE 1</t>
  </si>
  <si>
    <t>621 ANS 3</t>
  </si>
  <si>
    <t>901 NAMUR 5</t>
  </si>
  <si>
    <t>121 TURNHOUT 2</t>
  </si>
  <si>
    <t>162 MOL 1</t>
  </si>
  <si>
    <t>176 WESTERLO 2</t>
  </si>
  <si>
    <t>135 GEEL 2</t>
  </si>
  <si>
    <t>727 MIDDEN-LIMBURG 4</t>
  </si>
  <si>
    <t>621 ANS 4</t>
  </si>
  <si>
    <t>114 MECHELEN 5</t>
  </si>
  <si>
    <t>230 LEUVEN 4</t>
  </si>
  <si>
    <t>714 OVERPELT 2</t>
  </si>
  <si>
    <t>162 MOL 2</t>
  </si>
  <si>
    <t>000 BYE 5C1</t>
  </si>
  <si>
    <t>000 BYE 5C2</t>
  </si>
  <si>
    <t>226 EUROPCHESS 4</t>
  </si>
  <si>
    <t>207 2 FOUS DIOGENE 2</t>
  </si>
  <si>
    <t>278 PANTIN 5</t>
  </si>
  <si>
    <t>229 WOLUWE 2</t>
  </si>
  <si>
    <t>230 LEUVEN 5</t>
  </si>
  <si>
    <t>952 WAVRE 4</t>
  </si>
  <si>
    <t>961 BRAINE 2</t>
  </si>
  <si>
    <t>114 MECHELEN 6</t>
  </si>
  <si>
    <t>244 BRUSSELS 4</t>
  </si>
  <si>
    <t>228 DWORP 2</t>
  </si>
  <si>
    <t>239 BOITSFORT 5</t>
  </si>
  <si>
    <t>902 SAMBREVILLE 2</t>
  </si>
  <si>
    <t>551 JURBISE 1</t>
  </si>
  <si>
    <t>541 LEUZE 2</t>
  </si>
  <si>
    <t>525 ANDERLUES 2</t>
  </si>
  <si>
    <t>514 FONTAINE 5</t>
  </si>
  <si>
    <t>518 SOIGNIES 1</t>
  </si>
  <si>
    <t>901 NAMUR 6</t>
  </si>
  <si>
    <t>549 SAINT-GHISLAIN 1</t>
  </si>
  <si>
    <t>548 CAISSA EUROPE 3 - FF</t>
  </si>
  <si>
    <t>000 BYE 5E</t>
  </si>
  <si>
    <t>304 TIELT 1</t>
  </si>
  <si>
    <t>309 ROESELARE 2</t>
  </si>
  <si>
    <t>305 KORTRIJK 1</t>
  </si>
  <si>
    <t>521 TOURNAI 2</t>
  </si>
  <si>
    <t>322 VEURNE 1</t>
  </si>
  <si>
    <t>313 WAREGEM 2</t>
  </si>
  <si>
    <t>307 BREDENE 2</t>
  </si>
  <si>
    <t>508 ESTAIMPUIS 2</t>
  </si>
  <si>
    <t>340 IZEGEM 2</t>
  </si>
  <si>
    <t>228 DWORP 3</t>
  </si>
  <si>
    <t>278 PANTIN 6</t>
  </si>
  <si>
    <t>166 TSM MECHELEN 3</t>
  </si>
  <si>
    <t>952 WAVRE 5</t>
  </si>
  <si>
    <t>226 EUROPCHESS 5</t>
  </si>
  <si>
    <t>204 EXCELSIOR 1</t>
  </si>
  <si>
    <t>233 DZD HALLE 1</t>
  </si>
  <si>
    <t>260 KAPELLE O/D BOS 2</t>
  </si>
  <si>
    <t>114 MECHELEN 7</t>
  </si>
  <si>
    <t>207 2 FOUS DIOGENE 3</t>
  </si>
  <si>
    <t>244 BRUSSELS 5</t>
  </si>
  <si>
    <t>128 BEVEREN 2</t>
  </si>
  <si>
    <t>176 WESTERLO 3</t>
  </si>
  <si>
    <t>114 MECHELEN 8</t>
  </si>
  <si>
    <t>174 BRASSCHAAT 7</t>
  </si>
  <si>
    <t>124 DEURNE 4</t>
  </si>
  <si>
    <t>132 SK OUDE GOD 3</t>
  </si>
  <si>
    <t>135 GEEL 3</t>
  </si>
  <si>
    <t>121 TURNHOUT 3</t>
  </si>
  <si>
    <t>162 MOL 3</t>
  </si>
  <si>
    <t>130 HOBOKEN 2</t>
  </si>
  <si>
    <t>192 SK LIER 2</t>
  </si>
  <si>
    <t>244 BRUSSELS 6</t>
  </si>
  <si>
    <t>228 DWORP 4</t>
  </si>
  <si>
    <t>114 MECHELEN 9</t>
  </si>
  <si>
    <t>953 NIVELLES 1</t>
  </si>
  <si>
    <t>233 DZD HALLE 2</t>
  </si>
  <si>
    <t>278 PANTIN 7</t>
  </si>
  <si>
    <t>952 WAVRE 6</t>
  </si>
  <si>
    <t>548 CAISSA EUROPE 4</t>
  </si>
  <si>
    <t>551 JURBISE 2</t>
  </si>
  <si>
    <t>901 NAMUR 7</t>
  </si>
  <si>
    <t>525 ANDERLUES 3</t>
  </si>
  <si>
    <t>000 BYE 5I</t>
  </si>
  <si>
    <t>313 WAREGEM 3</t>
  </si>
  <si>
    <t>460 OUDENAARDE 1</t>
  </si>
  <si>
    <t>418 GERAARDSBERGEN 2</t>
  </si>
  <si>
    <t>436 LSV-CHESSPIRANT 6</t>
  </si>
  <si>
    <t>462 ZOTTEGEM 6</t>
  </si>
  <si>
    <t>472 MERCATEL 3</t>
  </si>
  <si>
    <t>307 BREDENE 3</t>
  </si>
  <si>
    <t>000 BYE 5J</t>
  </si>
  <si>
    <t>109 BORGERHOUT 3</t>
  </si>
  <si>
    <t>410 SINT-NIKLAAS 2</t>
  </si>
  <si>
    <t>114 MECHELEN 10</t>
  </si>
  <si>
    <t>436 LSV-CHESSPIRANT 7</t>
  </si>
  <si>
    <t>190 BURCHT 1</t>
  </si>
  <si>
    <t>128 BEVEREN 3</t>
  </si>
  <si>
    <t>143 TEMSE 4</t>
  </si>
  <si>
    <t>124 DEURNE 5</t>
  </si>
  <si>
    <t>101 KASK 3</t>
  </si>
  <si>
    <t>132 SK OUDE GOD 4</t>
  </si>
  <si>
    <t>121 TURNHOUT 4</t>
  </si>
  <si>
    <t>260 KAPELLE O/D BOS 3</t>
  </si>
  <si>
    <t>132 SK OUDE GOD 5</t>
  </si>
  <si>
    <t>130 HOBOKEN 3</t>
  </si>
  <si>
    <t>114 MECHELEN 11</t>
  </si>
  <si>
    <t>436 LSV-CHESSPIRANT 8</t>
  </si>
  <si>
    <t>166 TSM MECHELEN 4</t>
  </si>
  <si>
    <t>135 GEEL 4</t>
  </si>
  <si>
    <t>172 WILLEBROEK 1</t>
  </si>
  <si>
    <t>128 BEVEREN 4</t>
  </si>
  <si>
    <t>000 BYE 5L</t>
  </si>
  <si>
    <t>621 ANS 5</t>
  </si>
  <si>
    <t>666 LE 666 1</t>
  </si>
  <si>
    <t>619 WELKENRAEDT 2</t>
  </si>
  <si>
    <t>703 EISDEN/MSK-DILSEN 2</t>
  </si>
  <si>
    <t>607 KSK ROCHADE 7</t>
  </si>
  <si>
    <t>607 KSK ROCHADE 6</t>
  </si>
  <si>
    <t>627 WIRTZFELD 5</t>
  </si>
  <si>
    <t>901 NAMUR 8</t>
  </si>
  <si>
    <t>601 CRELEL 9</t>
  </si>
  <si>
    <t>604 KSK47-EYNATTEN 5</t>
  </si>
  <si>
    <t>601 CRELEL 10</t>
  </si>
  <si>
    <t>465 ARTEVELDE 3</t>
  </si>
  <si>
    <t>401 KGSRL 18</t>
  </si>
  <si>
    <t>404 DRIE TORENS 1</t>
  </si>
  <si>
    <t>401 KGSRL 19</t>
  </si>
  <si>
    <t>313 WAREGEM 4</t>
  </si>
  <si>
    <t>436 LSV-CHESSPIRANT 9</t>
  </si>
  <si>
    <t>472 MERCATEL 4</t>
  </si>
  <si>
    <t>430 LANDEGEM 5</t>
  </si>
  <si>
    <t>402 JEAN JAURES 3</t>
  </si>
  <si>
    <t>475 AALTER 2</t>
  </si>
  <si>
    <t>471 WACHTEBEKE 6</t>
  </si>
  <si>
    <t>KASK</t>
  </si>
  <si>
    <t>Borgerhout</t>
  </si>
  <si>
    <t>Mechelen</t>
  </si>
  <si>
    <t>Turnhout</t>
  </si>
  <si>
    <t>Deurne</t>
  </si>
  <si>
    <t>Beveren</t>
  </si>
  <si>
    <t>Hoboken</t>
  </si>
  <si>
    <t>Oude God</t>
  </si>
  <si>
    <t>Geel</t>
  </si>
  <si>
    <t>Temse</t>
  </si>
  <si>
    <t>Mol</t>
  </si>
  <si>
    <t>TSM</t>
  </si>
  <si>
    <t>Willebroek</t>
  </si>
  <si>
    <t>Brasschaat</t>
  </si>
  <si>
    <t>Noorderwijk</t>
  </si>
  <si>
    <t>Paul Van Herck</t>
  </si>
  <si>
    <t>Burcht</t>
  </si>
  <si>
    <t>Lier</t>
  </si>
  <si>
    <t>Boom</t>
  </si>
  <si>
    <t>CREB</t>
  </si>
  <si>
    <t>Excelsior</t>
  </si>
  <si>
    <t>The Belgian CC</t>
  </si>
  <si>
    <t>Europchess</t>
  </si>
  <si>
    <t>Dworp</t>
  </si>
  <si>
    <t>Woluwe</t>
  </si>
  <si>
    <t>Leuven</t>
  </si>
  <si>
    <t>DT Leuven</t>
  </si>
  <si>
    <t>Boitsfort</t>
  </si>
  <si>
    <t>Kapelle o/d Bos</t>
  </si>
  <si>
    <t>Opwijk</t>
  </si>
  <si>
    <t>Pantin</t>
  </si>
  <si>
    <t>Tielt</t>
  </si>
  <si>
    <t>Roeselare</t>
  </si>
  <si>
    <t>Waregem</t>
  </si>
  <si>
    <t>Veurne</t>
  </si>
  <si>
    <t>Izegem</t>
  </si>
  <si>
    <t>Knokke</t>
  </si>
  <si>
    <t>Jean Jaurès</t>
  </si>
  <si>
    <t>St.-Niklaas</t>
  </si>
  <si>
    <t>Aalst</t>
  </si>
  <si>
    <t>Geraardsbergen</t>
  </si>
  <si>
    <t>Dendermonde</t>
  </si>
  <si>
    <t>Landegem</t>
  </si>
  <si>
    <t>Wetteren</t>
  </si>
  <si>
    <t>Deinze</t>
  </si>
  <si>
    <t>Oudenaarde</t>
  </si>
  <si>
    <t>Zottegem</t>
  </si>
  <si>
    <t>Artevelde</t>
  </si>
  <si>
    <t>Wachtebeke</t>
  </si>
  <si>
    <t>De Mercatel</t>
  </si>
  <si>
    <t>Aalter</t>
  </si>
  <si>
    <t>CREC</t>
  </si>
  <si>
    <t>Fontaine</t>
  </si>
  <si>
    <t>Soignies</t>
  </si>
  <si>
    <t>Tournai</t>
  </si>
  <si>
    <t>Anderlues</t>
  </si>
  <si>
    <t>Leuze</t>
  </si>
  <si>
    <t>Caissa Europe</t>
  </si>
  <si>
    <t>St.-Ghislain</t>
  </si>
  <si>
    <t>KSK47-Eynatten</t>
  </si>
  <si>
    <t>KSK Rochade</t>
  </si>
  <si>
    <t>Welkenraedt</t>
  </si>
  <si>
    <t>Ans</t>
  </si>
  <si>
    <t>Herve</t>
  </si>
  <si>
    <t>Wirtzfeld</t>
  </si>
  <si>
    <t>Malmedy</t>
  </si>
  <si>
    <t>666</t>
  </si>
  <si>
    <t>Eisden/MSK-Dilsen</t>
  </si>
  <si>
    <t>Tessenderlo</t>
  </si>
  <si>
    <t>NLS</t>
  </si>
  <si>
    <t>Landen</t>
  </si>
  <si>
    <t>Leopoldsburg</t>
  </si>
  <si>
    <t>Pelt</t>
  </si>
  <si>
    <t>Marche</t>
  </si>
  <si>
    <t>Namur</t>
  </si>
  <si>
    <t>Philippeville</t>
  </si>
  <si>
    <t>Nivelles</t>
  </si>
  <si>
    <t>Braine l'Alleud</t>
  </si>
  <si>
    <t>N°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</si>
  <si>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chiquier</t>
    </r>
  </si>
  <si>
    <t>Équipe</t>
  </si>
  <si>
    <t>Matricule</t>
  </si>
  <si>
    <t>Résultats échiquier</t>
  </si>
  <si>
    <t>Résultats équipe</t>
  </si>
  <si>
    <t>Ancien</t>
  </si>
  <si>
    <t>Nouveau</t>
  </si>
  <si>
    <t>Stamnr.</t>
  </si>
  <si>
    <t>Bordresultaten</t>
  </si>
  <si>
    <t>Ploegresultaten</t>
  </si>
  <si>
    <t>Boete-bedrag</t>
  </si>
  <si>
    <t>Oud</t>
  </si>
  <si>
    <t>Nieuw</t>
  </si>
  <si>
    <t>Force majeure (décès)</t>
  </si>
  <si>
    <t>1-0FF</t>
  </si>
  <si>
    <t>Dwaling</t>
  </si>
  <si>
    <t>417 Aalst</t>
  </si>
  <si>
    <t>128 Beveren</t>
  </si>
  <si>
    <t>0-1FF</t>
  </si>
  <si>
    <t>0-4</t>
  </si>
  <si>
    <t>194 ChessLooks Lier</t>
  </si>
  <si>
    <t>Bug!</t>
  </si>
  <si>
    <t>4-2</t>
  </si>
  <si>
    <t>Dragen GSM in speelzaal (art. 2d)</t>
  </si>
  <si>
    <t>Beslissing VNT 22/10/2019 na klacht</t>
  </si>
  <si>
    <t>41378 vervangen door 19675</t>
  </si>
  <si>
    <t>4-0</t>
  </si>
  <si>
    <t>714 Pelt</t>
  </si>
  <si>
    <t>518 Soignies</t>
  </si>
  <si>
    <t>309 Roeselare</t>
  </si>
  <si>
    <t>172 Willebroek</t>
  </si>
  <si>
    <t>541 Leuze</t>
  </si>
  <si>
    <t>121 Turnhout</t>
  </si>
  <si>
    <t>Décision RTN 01/03/2020</t>
  </si>
  <si>
    <t>Overmacht</t>
  </si>
  <si>
    <t>548 CAISSA EUROPE 3</t>
  </si>
  <si>
    <t>Forfait général (confirmé par RTN le 01/03/2020)</t>
  </si>
  <si>
    <t>703 Eisden/MSK-Dilsen</t>
  </si>
  <si>
    <t>209 The Belgian CC</t>
  </si>
  <si>
    <t>192 Lier</t>
  </si>
  <si>
    <t>Administratieve fout</t>
  </si>
  <si>
    <t>7½-½</t>
  </si>
  <si>
    <t>Covid-19</t>
  </si>
  <si>
    <t>909 Philippeville</t>
  </si>
  <si>
    <t>132 Oude God</t>
  </si>
  <si>
    <t>952 Wavre</t>
  </si>
  <si>
    <t>0-0FF</t>
  </si>
  <si>
    <t>3½-1½</t>
  </si>
  <si>
    <t>Dédommagement 4 forfaits d'échiquiers non-annoncés à domicile</t>
  </si>
  <si>
    <t>2½-½</t>
  </si>
  <si>
    <t>Niet-aangekondigde ploegforfait</t>
  </si>
  <si>
    <t>Fout in het gemiddelde Elo tussen een ploeg in een bepaalde afdeling en een ploeg in een hogere afdeling (art. 33f)</t>
  </si>
  <si>
    <t>Kortrijk</t>
  </si>
  <si>
    <t>Sambreville</t>
  </si>
  <si>
    <t>OK Overpelt</t>
  </si>
  <si>
    <t>(Geen testmatch)</t>
  </si>
  <si>
    <t>Art. 32i WR/RDT</t>
  </si>
  <si>
    <t>OK</t>
  </si>
  <si>
    <r>
      <t xml:space="preserve">Bordforfait </t>
    </r>
    <r>
      <rPr>
        <strike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>aangekondigd thuis</t>
    </r>
  </si>
  <si>
    <t>Na testmatch</t>
  </si>
  <si>
    <t>Art. 32i</t>
  </si>
  <si>
    <t>(5M -15,00)</t>
  </si>
  <si>
    <t>Art. 32f WR/RDT</t>
  </si>
  <si>
    <t>NO</t>
  </si>
  <si>
    <t>Après barrage</t>
  </si>
  <si>
    <t>Art. 32g WR/RDT</t>
  </si>
  <si>
    <t>Art. 32h WR/RDT</t>
  </si>
  <si>
    <t>EQUIPES QUI MONTENT</t>
  </si>
  <si>
    <t>cf. Degradandi</t>
  </si>
  <si>
    <t>MEILLEURES TROISIEMES QUI MONTENT</t>
  </si>
  <si>
    <t>BESTE TWEEDEN / MEILLEURS DEUXIEMES</t>
  </si>
  <si>
    <t>BESTE DERDEN / MEILLEURS TROISIEMES</t>
  </si>
  <si>
    <t>Meer uitleg over een aangekondigd forfait en het bedrag van de boetes</t>
  </si>
  <si>
    <t>Des explications sur le forfait annoncé et le montant des amendes</t>
  </si>
  <si>
    <t>BESTE TWEEDEN DIE PROMOVEREN</t>
  </si>
  <si>
    <t>BESTE DERDEN DIE PROMOVEREN</t>
  </si>
  <si>
    <t>PLOEGEN DIE DEGRADEREN OF VERDWIJNEN</t>
  </si>
  <si>
    <t>EQUIPES QUI DESCENDENT OU DISPARAISSENT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</si>
</sst>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_ ;[Red]\-#,##0.00\ "/>
    <numFmt numFmtId="166" formatCode="#,##0.00;[Red]\-#,##0.00;;@"/>
    <numFmt numFmtId="167" formatCode="00000"/>
  </numFmts>
  <fonts count="27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b/>
      <sz val="10"/>
      <color rgb="FFFFFF00"/>
      <name val="Arial"/>
      <family val="2"/>
    </font>
    <font>
      <b/>
      <sz val="12"/>
      <color rgb="FFFFFF00"/>
      <name val="Arial"/>
      <family val="2"/>
    </font>
    <font>
      <b/>
      <sz val="48"/>
      <color rgb="FFFF0000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12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65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5" fillId="0" borderId="0" applyNumberFormat="0" applyFill="0" applyBorder="0" applyAlignment="0" applyProtection="0"/>
  </cellStyleXfs>
  <cellXfs count="32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left" vertical="center"/>
    </xf>
    <xf numFmtId="164" fontId="1" fillId="0" borderId="4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9" fillId="0" borderId="0" xfId="0" applyNumberFormat="1" applyFont="1"/>
    <xf numFmtId="166" fontId="0" fillId="0" borderId="0" xfId="0" applyNumberFormat="1"/>
    <xf numFmtId="0" fontId="0" fillId="0" borderId="0" xfId="0" applyFill="1"/>
    <xf numFmtId="0" fontId="8" fillId="0" borderId="0" xfId="0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165" fontId="9" fillId="0" borderId="0" xfId="0" applyNumberFormat="1" applyFont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" fillId="0" borderId="44" xfId="1" applyFont="1" applyFill="1" applyBorder="1" applyAlignment="1">
      <alignment horizontal="center" vertical="center"/>
    </xf>
    <xf numFmtId="0" fontId="3" fillId="0" borderId="44" xfId="1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6" fillId="0" borderId="29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2" fontId="6" fillId="0" borderId="33" xfId="0" applyNumberFormat="1" applyFont="1" applyFill="1" applyBorder="1" applyAlignment="1">
      <alignment horizontal="center" vertical="center"/>
    </xf>
    <xf numFmtId="2" fontId="6" fillId="0" borderId="38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 wrapText="1"/>
    </xf>
    <xf numFmtId="0" fontId="12" fillId="5" borderId="47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167" fontId="12" fillId="6" borderId="50" xfId="0" applyNumberFormat="1" applyFont="1" applyFill="1" applyBorder="1" applyAlignment="1">
      <alignment horizontal="center" vertical="center" wrapText="1"/>
    </xf>
    <xf numFmtId="165" fontId="14" fillId="6" borderId="50" xfId="0" applyNumberFormat="1" applyFont="1" applyFill="1" applyBorder="1" applyAlignment="1">
      <alignment horizontal="center" vertical="center" wrapText="1"/>
    </xf>
    <xf numFmtId="165" fontId="12" fillId="6" borderId="50" xfId="0" applyNumberFormat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4" fillId="0" borderId="51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165" fontId="14" fillId="0" borderId="51" xfId="0" applyNumberFormat="1" applyFont="1" applyBorder="1" applyAlignment="1">
      <alignment horizontal="center" vertical="center" wrapText="1"/>
    </xf>
    <xf numFmtId="165" fontId="0" fillId="0" borderId="51" xfId="0" applyNumberForma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4" fillId="0" borderId="52" xfId="0" applyFont="1" applyBorder="1" applyAlignment="1">
      <alignment vertical="center" wrapText="1"/>
    </xf>
    <xf numFmtId="167" fontId="0" fillId="0" borderId="52" xfId="0" applyNumberFormat="1" applyBorder="1" applyAlignment="1">
      <alignment horizontal="center" vertical="center" wrapText="1"/>
    </xf>
    <xf numFmtId="0" fontId="0" fillId="0" borderId="52" xfId="0" applyBorder="1" applyAlignment="1">
      <alignment vertical="center" wrapText="1"/>
    </xf>
    <xf numFmtId="165" fontId="14" fillId="0" borderId="52" xfId="0" applyNumberFormat="1" applyFont="1" applyBorder="1" applyAlignment="1">
      <alignment horizontal="center" vertical="center" wrapText="1"/>
    </xf>
    <xf numFmtId="165" fontId="0" fillId="0" borderId="52" xfId="0" applyNumberFormat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14" fillId="0" borderId="52" xfId="0" applyFont="1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3" xfId="0" applyBorder="1" applyAlignment="1">
      <alignment horizontal="center" vertical="center" wrapText="1"/>
    </xf>
    <xf numFmtId="0" fontId="14" fillId="0" borderId="53" xfId="0" applyFont="1" applyBorder="1" applyAlignment="1">
      <alignment horizontal="left" vertical="center" wrapText="1"/>
    </xf>
    <xf numFmtId="167" fontId="0" fillId="0" borderId="53" xfId="0" applyNumberFormat="1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165" fontId="14" fillId="0" borderId="53" xfId="0" applyNumberFormat="1" applyFont="1" applyBorder="1" applyAlignment="1">
      <alignment horizontal="center" vertical="center" wrapText="1"/>
    </xf>
    <xf numFmtId="165" fontId="0" fillId="0" borderId="53" xfId="0" applyNumberFormat="1" applyBorder="1" applyAlignment="1">
      <alignment horizontal="center" vertical="center" wrapText="1"/>
    </xf>
    <xf numFmtId="0" fontId="0" fillId="6" borderId="50" xfId="0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left" vertical="center" wrapText="1"/>
    </xf>
    <xf numFmtId="167" fontId="0" fillId="6" borderId="50" xfId="0" applyNumberFormat="1" applyFill="1" applyBorder="1" applyAlignment="1">
      <alignment horizontal="center" vertical="center" wrapText="1"/>
    </xf>
    <xf numFmtId="0" fontId="0" fillId="6" borderId="50" xfId="0" applyFill="1" applyBorder="1" applyAlignment="1">
      <alignment horizontal="left" vertical="center" wrapText="1"/>
    </xf>
    <xf numFmtId="165" fontId="0" fillId="6" borderId="50" xfId="0" applyNumberFormat="1" applyFill="1" applyBorder="1" applyAlignment="1">
      <alignment horizontal="center" vertical="center" wrapText="1"/>
    </xf>
    <xf numFmtId="0" fontId="14" fillId="0" borderId="51" xfId="0" applyFont="1" applyBorder="1" applyAlignment="1">
      <alignment horizontal="left" vertical="center" wrapText="1"/>
    </xf>
    <xf numFmtId="167" fontId="0" fillId="0" borderId="51" xfId="0" applyNumberFormat="1" applyBorder="1" applyAlignment="1">
      <alignment horizontal="center" vertical="center" wrapText="1"/>
    </xf>
    <xf numFmtId="0" fontId="0" fillId="0" borderId="51" xfId="0" applyBorder="1" applyAlignment="1">
      <alignment horizontal="left" vertical="center" wrapText="1"/>
    </xf>
    <xf numFmtId="0" fontId="0" fillId="3" borderId="53" xfId="0" quotePrefix="1" applyFill="1" applyBorder="1" applyAlignment="1">
      <alignment horizontal="center" vertical="center" wrapText="1"/>
    </xf>
    <xf numFmtId="0" fontId="0" fillId="4" borderId="53" xfId="0" quotePrefix="1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165" fontId="15" fillId="0" borderId="52" xfId="0" applyNumberFormat="1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3" fontId="14" fillId="0" borderId="54" xfId="0" applyNumberFormat="1" applyFont="1" applyBorder="1" applyAlignment="1">
      <alignment horizontal="left" vertical="center" wrapText="1"/>
    </xf>
    <xf numFmtId="167" fontId="0" fillId="0" borderId="54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left" vertical="center" wrapText="1"/>
    </xf>
    <xf numFmtId="165" fontId="14" fillId="0" borderId="54" xfId="0" applyNumberFormat="1" applyFont="1" applyBorder="1" applyAlignment="1">
      <alignment horizontal="center" vertical="center" wrapText="1"/>
    </xf>
    <xf numFmtId="165" fontId="0" fillId="0" borderId="54" xfId="0" applyNumberForma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14" fillId="0" borderId="55" xfId="0" applyFont="1" applyBorder="1" applyAlignment="1">
      <alignment horizontal="left" vertical="center" wrapText="1"/>
    </xf>
    <xf numFmtId="167" fontId="0" fillId="0" borderId="55" xfId="0" applyNumberFormat="1" applyBorder="1" applyAlignment="1">
      <alignment horizontal="center" vertical="center" wrapText="1"/>
    </xf>
    <xf numFmtId="0" fontId="0" fillId="0" borderId="55" xfId="0" applyBorder="1" applyAlignment="1">
      <alignment horizontal="left" vertical="center" wrapText="1"/>
    </xf>
    <xf numFmtId="165" fontId="14" fillId="0" borderId="55" xfId="0" applyNumberFormat="1" applyFont="1" applyBorder="1" applyAlignment="1">
      <alignment horizontal="center" vertical="center" wrapText="1"/>
    </xf>
    <xf numFmtId="165" fontId="0" fillId="0" borderId="55" xfId="0" applyNumberFormat="1" applyBorder="1" applyAlignment="1">
      <alignment horizontal="center" vertical="center" wrapText="1"/>
    </xf>
    <xf numFmtId="167" fontId="16" fillId="0" borderId="52" xfId="0" applyNumberFormat="1" applyFont="1" applyBorder="1" applyAlignment="1">
      <alignment horizontal="center" vertical="center" wrapText="1"/>
    </xf>
    <xf numFmtId="0" fontId="16" fillId="3" borderId="52" xfId="0" applyFont="1" applyFill="1" applyBorder="1" applyAlignment="1">
      <alignment horizontal="center" vertical="center" wrapText="1"/>
    </xf>
    <xf numFmtId="0" fontId="16" fillId="4" borderId="52" xfId="0" applyFont="1" applyFill="1" applyBorder="1" applyAlignment="1">
      <alignment horizontal="center" vertical="center" wrapText="1"/>
    </xf>
    <xf numFmtId="0" fontId="14" fillId="0" borderId="54" xfId="0" applyFont="1" applyBorder="1" applyAlignment="1">
      <alignment horizontal="left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8" fillId="3" borderId="52" xfId="0" applyFont="1" applyFill="1" applyBorder="1" applyAlignment="1">
      <alignment horizontal="left" vertical="center" wrapText="1"/>
    </xf>
    <xf numFmtId="167" fontId="17" fillId="3" borderId="52" xfId="0" applyNumberFormat="1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left" vertical="center" wrapText="1"/>
    </xf>
    <xf numFmtId="165" fontId="18" fillId="3" borderId="5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wrapText="1"/>
    </xf>
    <xf numFmtId="0" fontId="0" fillId="0" borderId="55" xfId="0" applyBorder="1" applyAlignment="1">
      <alignment vertical="center" wrapText="1"/>
    </xf>
    <xf numFmtId="0" fontId="14" fillId="0" borderId="55" xfId="0" applyFont="1" applyBorder="1" applyAlignment="1">
      <alignment vertical="center" wrapText="1"/>
    </xf>
    <xf numFmtId="0" fontId="15" fillId="3" borderId="52" xfId="0" quotePrefix="1" applyFont="1" applyFill="1" applyBorder="1" applyAlignment="1">
      <alignment horizontal="center" vertical="center" wrapText="1"/>
    </xf>
    <xf numFmtId="0" fontId="15" fillId="4" borderId="52" xfId="0" quotePrefix="1" applyFont="1" applyFill="1" applyBorder="1" applyAlignment="1">
      <alignment horizontal="center" vertical="center" wrapText="1"/>
    </xf>
    <xf numFmtId="0" fontId="0" fillId="0" borderId="54" xfId="0" applyBorder="1" applyAlignment="1">
      <alignment vertical="center" wrapText="1"/>
    </xf>
    <xf numFmtId="0" fontId="14" fillId="0" borderId="54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6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14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9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166" fontId="9" fillId="7" borderId="45" xfId="0" applyNumberFormat="1" applyFont="1" applyFill="1" applyBorder="1" applyAlignment="1">
      <alignment horizontal="center"/>
    </xf>
    <xf numFmtId="166" fontId="9" fillId="7" borderId="60" xfId="0" applyNumberFormat="1" applyFont="1" applyFill="1" applyBorder="1" applyAlignment="1">
      <alignment horizontal="center"/>
    </xf>
    <xf numFmtId="0" fontId="9" fillId="0" borderId="58" xfId="0" applyFont="1" applyBorder="1"/>
    <xf numFmtId="166" fontId="9" fillId="0" borderId="58" xfId="0" applyNumberFormat="1" applyFont="1" applyBorder="1"/>
    <xf numFmtId="0" fontId="9" fillId="0" borderId="59" xfId="0" applyFont="1" applyBorder="1"/>
    <xf numFmtId="166" fontId="9" fillId="0" borderId="59" xfId="0" applyNumberFormat="1" applyFont="1" applyBorder="1"/>
    <xf numFmtId="0" fontId="0" fillId="0" borderId="60" xfId="0" applyBorder="1"/>
    <xf numFmtId="0" fontId="10" fillId="0" borderId="60" xfId="0" applyFont="1" applyBorder="1" applyAlignment="1">
      <alignment vertical="center" wrapText="1"/>
    </xf>
    <xf numFmtId="166" fontId="0" fillId="0" borderId="60" xfId="0" applyNumberFormat="1" applyBorder="1" applyAlignment="1">
      <alignment horizontal="center"/>
    </xf>
    <xf numFmtId="0" fontId="0" fillId="0" borderId="30" xfId="0" applyBorder="1"/>
    <xf numFmtId="0" fontId="10" fillId="0" borderId="30" xfId="0" applyFont="1" applyBorder="1" applyAlignment="1">
      <alignment vertical="center" wrapText="1"/>
    </xf>
    <xf numFmtId="166" fontId="0" fillId="0" borderId="30" xfId="0" applyNumberFormat="1" applyBorder="1" applyAlignment="1">
      <alignment horizontal="center"/>
    </xf>
    <xf numFmtId="0" fontId="10" fillId="0" borderId="30" xfId="0" applyFont="1" applyBorder="1" applyAlignment="1">
      <alignment wrapText="1"/>
    </xf>
    <xf numFmtId="0" fontId="0" fillId="0" borderId="30" xfId="0" applyBorder="1" applyAlignment="1">
      <alignment horizontal="right"/>
    </xf>
    <xf numFmtId="0" fontId="0" fillId="0" borderId="30" xfId="0" quotePrefix="1" applyBorder="1" applyAlignment="1">
      <alignment horizontal="left"/>
    </xf>
    <xf numFmtId="0" fontId="0" fillId="0" borderId="61" xfId="0" applyBorder="1"/>
    <xf numFmtId="0" fontId="10" fillId="0" borderId="61" xfId="0" applyFont="1" applyBorder="1" applyAlignment="1">
      <alignment vertical="center" wrapText="1"/>
    </xf>
    <xf numFmtId="166" fontId="0" fillId="0" borderId="61" xfId="0" applyNumberFormat="1" applyBorder="1" applyAlignment="1">
      <alignment horizontal="center"/>
    </xf>
    <xf numFmtId="0" fontId="0" fillId="0" borderId="45" xfId="0" applyBorder="1"/>
    <xf numFmtId="0" fontId="9" fillId="0" borderId="45" xfId="0" applyFont="1" applyBorder="1" applyAlignment="1">
      <alignment horizontal="right"/>
    </xf>
    <xf numFmtId="166" fontId="11" fillId="0" borderId="45" xfId="0" applyNumberFormat="1" applyFont="1" applyBorder="1"/>
    <xf numFmtId="166" fontId="9" fillId="0" borderId="45" xfId="0" applyNumberFormat="1" applyFont="1" applyBorder="1" applyAlignment="1">
      <alignment horizontal="center"/>
    </xf>
    <xf numFmtId="166" fontId="0" fillId="0" borderId="45" xfId="0" applyNumberFormat="1" applyBorder="1"/>
    <xf numFmtId="0" fontId="9" fillId="0" borderId="30" xfId="0" applyFont="1" applyBorder="1"/>
    <xf numFmtId="0" fontId="11" fillId="0" borderId="60" xfId="0" applyFont="1" applyBorder="1"/>
    <xf numFmtId="0" fontId="11" fillId="0" borderId="30" xfId="0" applyFont="1" applyBorder="1"/>
    <xf numFmtId="0" fontId="0" fillId="6" borderId="29" xfId="0" applyFill="1" applyBorder="1"/>
    <xf numFmtId="0" fontId="20" fillId="0" borderId="52" xfId="0" applyFont="1" applyBorder="1" applyAlignment="1">
      <alignment horizontal="left" vertical="center" wrapText="1"/>
    </xf>
    <xf numFmtId="165" fontId="21" fillId="0" borderId="52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6" borderId="0" xfId="0" applyFill="1"/>
    <xf numFmtId="0" fontId="0" fillId="6" borderId="29" xfId="0" applyFill="1" applyBorder="1" applyAlignment="1">
      <alignment horizontal="right"/>
    </xf>
    <xf numFmtId="0" fontId="0" fillId="6" borderId="29" xfId="0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1" fillId="0" borderId="0" xfId="1" applyFont="1" applyFill="1" applyBorder="1" applyAlignment="1">
      <alignment horizontal="left" vertical="center"/>
    </xf>
    <xf numFmtId="0" fontId="3" fillId="4" borderId="7" xfId="1" applyFont="1" applyFill="1" applyBorder="1" applyAlignment="1">
      <alignment horizontal="left" vertical="center"/>
    </xf>
    <xf numFmtId="0" fontId="3" fillId="5" borderId="7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3" fillId="5" borderId="12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3" fillId="0" borderId="12" xfId="1" applyFont="1" applyFill="1" applyBorder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 applyBorder="1"/>
    <xf numFmtId="0" fontId="0" fillId="6" borderId="29" xfId="0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2" xfId="0" applyFont="1" applyFill="1" applyBorder="1" applyAlignment="1">
      <alignment horizontal="righ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2" fontId="6" fillId="0" borderId="26" xfId="0" applyNumberFormat="1" applyFont="1" applyFill="1" applyBorder="1" applyAlignment="1">
      <alignment horizontal="center" vertical="center"/>
    </xf>
    <xf numFmtId="2" fontId="6" fillId="0" borderId="27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right" vertical="center"/>
    </xf>
    <xf numFmtId="0" fontId="6" fillId="0" borderId="35" xfId="0" applyFont="1" applyFill="1" applyBorder="1" applyAlignment="1">
      <alignment horizontal="right" vertical="center"/>
    </xf>
    <xf numFmtId="0" fontId="6" fillId="0" borderId="36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2" fontId="6" fillId="0" borderId="4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7" fillId="0" borderId="0" xfId="0" applyFont="1" applyFill="1"/>
    <xf numFmtId="0" fontId="22" fillId="0" borderId="0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23" fillId="9" borderId="0" xfId="0" applyFont="1" applyFill="1"/>
    <xf numFmtId="0" fontId="23" fillId="9" borderId="0" xfId="0" applyFont="1" applyFill="1" applyAlignment="1">
      <alignment horizontal="center"/>
    </xf>
    <xf numFmtId="0" fontId="0" fillId="8" borderId="0" xfId="0" applyFont="1" applyFill="1"/>
    <xf numFmtId="0" fontId="23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left" vertical="center"/>
    </xf>
    <xf numFmtId="0" fontId="24" fillId="9" borderId="0" xfId="1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6" borderId="23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2" fontId="2" fillId="0" borderId="63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0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4" borderId="29" xfId="0" applyFont="1" applyFill="1" applyBorder="1" applyAlignment="1">
      <alignment horizontal="left" vertical="center"/>
    </xf>
    <xf numFmtId="0" fontId="0" fillId="6" borderId="3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14" fillId="5" borderId="46" xfId="0" applyFont="1" applyFill="1" applyBorder="1" applyAlignment="1">
      <alignment horizontal="center" vertical="center" wrapText="1"/>
    </xf>
    <xf numFmtId="167" fontId="12" fillId="5" borderId="46" xfId="0" applyNumberFormat="1" applyFont="1" applyFill="1" applyBorder="1" applyAlignment="1">
      <alignment horizontal="center" vertical="center" wrapText="1"/>
    </xf>
    <xf numFmtId="0" fontId="12" fillId="5" borderId="46" xfId="0" applyFont="1" applyFill="1" applyBorder="1" applyAlignment="1">
      <alignment horizontal="center" vertical="center" wrapText="1"/>
    </xf>
    <xf numFmtId="0" fontId="12" fillId="5" borderId="47" xfId="0" applyFont="1" applyFill="1" applyBorder="1" applyAlignment="1">
      <alignment horizontal="center"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14" fillId="5" borderId="47" xfId="0" applyFont="1" applyFill="1" applyBorder="1" applyAlignment="1">
      <alignment horizontal="center" vertical="center" wrapText="1"/>
    </xf>
    <xf numFmtId="167" fontId="12" fillId="5" borderId="47" xfId="0" applyNumberFormat="1" applyFont="1" applyFill="1" applyBorder="1" applyAlignment="1">
      <alignment horizontal="center" vertical="center" wrapText="1"/>
    </xf>
    <xf numFmtId="0" fontId="12" fillId="5" borderId="49" xfId="0" applyFont="1" applyFill="1" applyBorder="1" applyAlignment="1">
      <alignment horizontal="center" vertical="center" wrapText="1"/>
    </xf>
    <xf numFmtId="165" fontId="0" fillId="0" borderId="53" xfId="0" applyNumberFormat="1" applyBorder="1" applyAlignment="1">
      <alignment horizontal="center" vertical="center" wrapText="1"/>
    </xf>
    <xf numFmtId="165" fontId="12" fillId="5" borderId="47" xfId="0" applyNumberFormat="1" applyFont="1" applyFill="1" applyBorder="1" applyAlignment="1">
      <alignment horizontal="center" vertical="center" wrapText="1"/>
    </xf>
    <xf numFmtId="165" fontId="12" fillId="5" borderId="49" xfId="0" applyNumberFormat="1" applyFont="1" applyFill="1" applyBorder="1" applyAlignment="1">
      <alignment horizontal="center" vertical="center" wrapText="1"/>
    </xf>
    <xf numFmtId="165" fontId="14" fillId="5" borderId="47" xfId="0" applyNumberFormat="1" applyFont="1" applyFill="1" applyBorder="1" applyAlignment="1">
      <alignment horizontal="center" vertical="center" wrapText="1"/>
    </xf>
    <xf numFmtId="165" fontId="14" fillId="5" borderId="48" xfId="0" applyNumberFormat="1" applyFont="1" applyFill="1" applyBorder="1" applyAlignment="1">
      <alignment horizontal="center" vertical="center" wrapText="1"/>
    </xf>
    <xf numFmtId="165" fontId="12" fillId="5" borderId="48" xfId="0" applyNumberFormat="1" applyFont="1" applyFill="1" applyBorder="1" applyAlignment="1">
      <alignment horizontal="center" vertical="center" wrapText="1"/>
    </xf>
    <xf numFmtId="165" fontId="14" fillId="5" borderId="49" xfId="0" applyNumberFormat="1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textRotation="180" wrapText="1"/>
    </xf>
    <xf numFmtId="0" fontId="19" fillId="0" borderId="49" xfId="0" applyFont="1" applyBorder="1" applyAlignment="1">
      <alignment horizontal="center" vertical="center" textRotation="180" wrapText="1"/>
    </xf>
    <xf numFmtId="0" fontId="19" fillId="0" borderId="48" xfId="0" applyFont="1" applyBorder="1" applyAlignment="1">
      <alignment horizontal="center" vertical="center" textRotation="180" wrapText="1"/>
    </xf>
    <xf numFmtId="165" fontId="19" fillId="0" borderId="47" xfId="0" applyNumberFormat="1" applyFont="1" applyBorder="1" applyAlignment="1">
      <alignment horizontal="center" vertical="center" textRotation="180" wrapText="1"/>
    </xf>
    <xf numFmtId="165" fontId="19" fillId="0" borderId="49" xfId="0" applyNumberFormat="1" applyFont="1" applyBorder="1" applyAlignment="1">
      <alignment horizontal="center" vertical="center" textRotation="180" wrapText="1"/>
    </xf>
    <xf numFmtId="165" fontId="19" fillId="0" borderId="48" xfId="0" applyNumberFormat="1" applyFont="1" applyBorder="1" applyAlignment="1">
      <alignment horizontal="center" vertical="center" textRotation="180" wrapText="1"/>
    </xf>
    <xf numFmtId="165" fontId="15" fillId="0" borderId="53" xfId="0" applyNumberFormat="1" applyFont="1" applyBorder="1" applyAlignment="1">
      <alignment horizontal="center" vertical="center" wrapText="1"/>
    </xf>
    <xf numFmtId="165" fontId="0" fillId="0" borderId="49" xfId="0" applyNumberFormat="1" applyBorder="1" applyAlignment="1">
      <alignment horizontal="center" vertical="center" wrapText="1"/>
    </xf>
    <xf numFmtId="165" fontId="0" fillId="0" borderId="51" xfId="0" applyNumberFormat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6" fillId="4" borderId="36" xfId="0" applyFont="1" applyFill="1" applyBorder="1" applyAlignment="1">
      <alignment horizontal="left" vertical="center"/>
    </xf>
    <xf numFmtId="0" fontId="2" fillId="4" borderId="29" xfId="0" applyFont="1" applyFill="1" applyBorder="1" applyAlignment="1">
      <alignment horizontal="left" vertical="center"/>
    </xf>
    <xf numFmtId="0" fontId="6" fillId="4" borderId="40" xfId="0" applyFont="1" applyFill="1" applyBorder="1" applyAlignment="1">
      <alignment horizontal="left" vertical="center"/>
    </xf>
    <xf numFmtId="0" fontId="2" fillId="4" borderId="23" xfId="0" applyFont="1" applyFill="1" applyBorder="1"/>
    <xf numFmtId="0" fontId="2" fillId="4" borderId="29" xfId="0" applyFont="1" applyFill="1" applyBorder="1"/>
    <xf numFmtId="0" fontId="25" fillId="0" borderId="0" xfId="2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3" fillId="4" borderId="0" xfId="1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26" fillId="0" borderId="0" xfId="0" applyFont="1" applyFill="1"/>
    <xf numFmtId="0" fontId="26" fillId="0" borderId="0" xfId="0" applyFont="1" applyAlignment="1">
      <alignment horizontal="left" vertical="center"/>
    </xf>
  </cellXfs>
  <cellStyles count="3">
    <cellStyle name="Lien hypertexte" xfId="2" builtinId="8"/>
    <cellStyle name="Normal" xfId="0" builtinId="0"/>
    <cellStyle name="Standaard_Blad2" xfId="1" xr:uid="{00000000-0005-0000-0000-000001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frbe-kbsb.be/sites/manager/ICN/19-20/boetes-amendes19-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S435"/>
  <sheetViews>
    <sheetView tabSelected="1" topLeftCell="B1" zoomScaleNormal="100" workbookViewId="0">
      <selection activeCell="S1" sqref="S1"/>
    </sheetView>
  </sheetViews>
  <sheetFormatPr baseColWidth="10" defaultColWidth="8.81640625" defaultRowHeight="14.5" x14ac:dyDescent="0.35"/>
  <cols>
    <col min="1" max="1" width="3" style="16" bestFit="1" customWidth="1"/>
    <col min="2" max="2" width="25.1796875" style="12" bestFit="1" customWidth="1"/>
    <col min="3" max="3" width="4" style="13" bestFit="1" customWidth="1"/>
    <col min="4" max="4" width="4" style="14" bestFit="1" customWidth="1"/>
    <col min="5" max="5" width="4" style="13" bestFit="1" customWidth="1"/>
    <col min="6" max="6" width="4" style="15" bestFit="1" customWidth="1"/>
    <col min="7" max="7" width="4" style="14" bestFit="1" customWidth="1"/>
    <col min="8" max="8" width="4" style="15" bestFit="1" customWidth="1"/>
    <col min="9" max="9" width="4" style="14" bestFit="1" customWidth="1"/>
    <col min="10" max="11" width="4" style="13" bestFit="1" customWidth="1"/>
    <col min="12" max="12" width="4" style="15" bestFit="1" customWidth="1"/>
    <col min="13" max="13" width="4" style="14" bestFit="1" customWidth="1"/>
    <col min="14" max="14" width="4" style="15" bestFit="1" customWidth="1"/>
    <col min="15" max="15" width="5.453125" style="16" bestFit="1" customWidth="1"/>
    <col min="16" max="16" width="4.1796875" style="16" bestFit="1" customWidth="1"/>
    <col min="17" max="18" width="4.1796875" style="16" customWidth="1"/>
    <col min="19" max="19" width="22.1796875" style="42" customWidth="1"/>
    <col min="20" max="16384" width="8.81640625" style="42"/>
  </cols>
  <sheetData>
    <row r="1" spans="1:19" ht="15" thickBot="1" x14ac:dyDescent="0.4">
      <c r="A1" s="177"/>
      <c r="B1" s="18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5.5" thickTop="1" thickBot="1" x14ac:dyDescent="0.4">
      <c r="A2" s="2" t="s">
        <v>1</v>
      </c>
      <c r="B2" s="3" t="s">
        <v>2</v>
      </c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" t="s">
        <v>3</v>
      </c>
      <c r="P2" s="5" t="s">
        <v>4</v>
      </c>
      <c r="Q2" s="5" t="s">
        <v>5</v>
      </c>
      <c r="R2" s="34"/>
    </row>
    <row r="3" spans="1:19" x14ac:dyDescent="0.35">
      <c r="A3" s="178">
        <v>1</v>
      </c>
      <c r="B3" s="183" t="s">
        <v>266</v>
      </c>
      <c r="C3" s="44" t="s">
        <v>6</v>
      </c>
      <c r="D3" s="45">
        <v>4</v>
      </c>
      <c r="E3" s="45">
        <v>6</v>
      </c>
      <c r="F3" s="45">
        <v>5</v>
      </c>
      <c r="G3" s="45">
        <v>5.5</v>
      </c>
      <c r="H3" s="45">
        <v>6.5</v>
      </c>
      <c r="I3" s="45">
        <v>6.5</v>
      </c>
      <c r="J3" s="45">
        <v>7</v>
      </c>
      <c r="K3" s="45">
        <v>6.5</v>
      </c>
      <c r="L3" s="45">
        <v>5.5</v>
      </c>
      <c r="M3" s="45">
        <v>5.5</v>
      </c>
      <c r="N3" s="45">
        <v>8</v>
      </c>
      <c r="O3" s="6">
        <v>66</v>
      </c>
      <c r="P3" s="7">
        <v>21</v>
      </c>
      <c r="Q3" s="7">
        <v>11</v>
      </c>
      <c r="R3" s="11"/>
    </row>
    <row r="4" spans="1:19" x14ac:dyDescent="0.35">
      <c r="A4" s="178">
        <v>2</v>
      </c>
      <c r="B4" s="184" t="s">
        <v>267</v>
      </c>
      <c r="C4" s="45">
        <v>4</v>
      </c>
      <c r="D4" s="44" t="s">
        <v>6</v>
      </c>
      <c r="E4" s="45">
        <v>3</v>
      </c>
      <c r="F4" s="45">
        <v>7.5</v>
      </c>
      <c r="G4" s="45">
        <v>5</v>
      </c>
      <c r="H4" s="45">
        <v>4</v>
      </c>
      <c r="I4" s="45">
        <v>4.5</v>
      </c>
      <c r="J4" s="45">
        <v>6.5</v>
      </c>
      <c r="K4" s="45">
        <v>6.5</v>
      </c>
      <c r="L4" s="45">
        <v>3.5</v>
      </c>
      <c r="M4" s="45">
        <v>6</v>
      </c>
      <c r="N4" s="45">
        <v>6.5</v>
      </c>
      <c r="O4" s="6">
        <v>57</v>
      </c>
      <c r="P4" s="7">
        <v>16</v>
      </c>
      <c r="Q4" s="7">
        <v>11</v>
      </c>
      <c r="R4" s="11"/>
      <c r="S4" s="176" t="s">
        <v>695</v>
      </c>
    </row>
    <row r="5" spans="1:19" x14ac:dyDescent="0.35">
      <c r="A5" s="178">
        <v>3</v>
      </c>
      <c r="B5" s="185" t="s">
        <v>7</v>
      </c>
      <c r="C5" s="45">
        <v>2</v>
      </c>
      <c r="D5" s="45">
        <v>5</v>
      </c>
      <c r="E5" s="44" t="s">
        <v>6</v>
      </c>
      <c r="F5" s="45">
        <v>5.5</v>
      </c>
      <c r="G5" s="45">
        <v>4</v>
      </c>
      <c r="H5" s="45">
        <v>4</v>
      </c>
      <c r="I5" s="45">
        <v>4.5</v>
      </c>
      <c r="J5" s="45">
        <v>0</v>
      </c>
      <c r="K5" s="45">
        <v>5.5</v>
      </c>
      <c r="L5" s="45">
        <v>5</v>
      </c>
      <c r="M5" s="45">
        <v>5.5</v>
      </c>
      <c r="N5" s="45">
        <v>5.5</v>
      </c>
      <c r="O5" s="6">
        <v>46.5</v>
      </c>
      <c r="P5" s="7">
        <v>16</v>
      </c>
      <c r="Q5" s="7">
        <v>11</v>
      </c>
      <c r="R5" s="11"/>
    </row>
    <row r="6" spans="1:19" x14ac:dyDescent="0.35">
      <c r="A6" s="178">
        <v>4</v>
      </c>
      <c r="B6" s="185" t="s">
        <v>268</v>
      </c>
      <c r="C6" s="45">
        <v>3</v>
      </c>
      <c r="D6" s="45">
        <v>0.5</v>
      </c>
      <c r="E6" s="45">
        <v>2.5</v>
      </c>
      <c r="F6" s="44" t="s">
        <v>6</v>
      </c>
      <c r="G6" s="45">
        <v>5</v>
      </c>
      <c r="H6" s="45">
        <v>3.5</v>
      </c>
      <c r="I6" s="45">
        <v>8</v>
      </c>
      <c r="J6" s="45">
        <v>6.5</v>
      </c>
      <c r="K6" s="45">
        <v>5.5</v>
      </c>
      <c r="L6" s="45">
        <v>8</v>
      </c>
      <c r="M6" s="45">
        <v>5</v>
      </c>
      <c r="N6" s="45">
        <v>7.5</v>
      </c>
      <c r="O6" s="6">
        <v>55</v>
      </c>
      <c r="P6" s="7">
        <v>14</v>
      </c>
      <c r="Q6" s="7">
        <v>11</v>
      </c>
      <c r="R6" s="11"/>
    </row>
    <row r="7" spans="1:19" x14ac:dyDescent="0.35">
      <c r="A7" s="178">
        <v>5</v>
      </c>
      <c r="B7" s="185" t="s">
        <v>10</v>
      </c>
      <c r="C7" s="45">
        <v>2.5</v>
      </c>
      <c r="D7" s="45">
        <v>3</v>
      </c>
      <c r="E7" s="45">
        <v>4</v>
      </c>
      <c r="F7" s="45">
        <v>3</v>
      </c>
      <c r="G7" s="44" t="s">
        <v>6</v>
      </c>
      <c r="H7" s="45">
        <v>4.5</v>
      </c>
      <c r="I7" s="45">
        <v>5</v>
      </c>
      <c r="J7" s="45">
        <v>2.5</v>
      </c>
      <c r="K7" s="45">
        <v>8</v>
      </c>
      <c r="L7" s="45">
        <v>5</v>
      </c>
      <c r="M7" s="45">
        <v>8</v>
      </c>
      <c r="N7" s="45">
        <v>5.5</v>
      </c>
      <c r="O7" s="6">
        <v>51</v>
      </c>
      <c r="P7" s="7">
        <v>13</v>
      </c>
      <c r="Q7" s="7">
        <v>11</v>
      </c>
      <c r="R7" s="11"/>
    </row>
    <row r="8" spans="1:19" x14ac:dyDescent="0.35">
      <c r="A8" s="178">
        <v>6</v>
      </c>
      <c r="B8" s="185" t="s">
        <v>269</v>
      </c>
      <c r="C8" s="45">
        <v>1.5</v>
      </c>
      <c r="D8" s="45">
        <v>4</v>
      </c>
      <c r="E8" s="45">
        <v>4</v>
      </c>
      <c r="F8" s="45">
        <v>4.5</v>
      </c>
      <c r="G8" s="45">
        <v>3.5</v>
      </c>
      <c r="H8" s="44" t="s">
        <v>6</v>
      </c>
      <c r="I8" s="45">
        <v>2.5</v>
      </c>
      <c r="J8" s="45">
        <v>4</v>
      </c>
      <c r="K8" s="45">
        <v>8</v>
      </c>
      <c r="L8" s="45">
        <v>5</v>
      </c>
      <c r="M8" s="45">
        <v>5.5</v>
      </c>
      <c r="N8" s="45">
        <v>6</v>
      </c>
      <c r="O8" s="6">
        <v>48.5</v>
      </c>
      <c r="P8" s="7">
        <v>13</v>
      </c>
      <c r="Q8" s="7">
        <v>11</v>
      </c>
      <c r="R8" s="11"/>
    </row>
    <row r="9" spans="1:19" x14ac:dyDescent="0.35">
      <c r="A9" s="178">
        <v>7</v>
      </c>
      <c r="B9" s="185" t="s">
        <v>270</v>
      </c>
      <c r="C9" s="45">
        <v>1.5</v>
      </c>
      <c r="D9" s="45">
        <v>3.5</v>
      </c>
      <c r="E9" s="45">
        <v>3.5</v>
      </c>
      <c r="F9" s="45">
        <v>0</v>
      </c>
      <c r="G9" s="45">
        <v>3</v>
      </c>
      <c r="H9" s="45">
        <v>5.5</v>
      </c>
      <c r="I9" s="44" t="s">
        <v>6</v>
      </c>
      <c r="J9" s="45">
        <v>4.5</v>
      </c>
      <c r="K9" s="45">
        <v>6.5</v>
      </c>
      <c r="L9" s="45">
        <v>8</v>
      </c>
      <c r="M9" s="45">
        <v>5.5</v>
      </c>
      <c r="N9" s="45">
        <v>8</v>
      </c>
      <c r="O9" s="6">
        <v>49.5</v>
      </c>
      <c r="P9" s="7">
        <v>12</v>
      </c>
      <c r="Q9" s="7">
        <v>11</v>
      </c>
      <c r="R9" s="11"/>
    </row>
    <row r="10" spans="1:19" x14ac:dyDescent="0.35">
      <c r="A10" s="178">
        <v>8</v>
      </c>
      <c r="B10" s="185" t="s">
        <v>8</v>
      </c>
      <c r="C10" s="45">
        <v>1</v>
      </c>
      <c r="D10" s="45">
        <v>1.5</v>
      </c>
      <c r="E10" s="45">
        <v>8</v>
      </c>
      <c r="F10" s="45">
        <v>1.5</v>
      </c>
      <c r="G10" s="45">
        <v>5.5</v>
      </c>
      <c r="H10" s="45">
        <v>4</v>
      </c>
      <c r="I10" s="45">
        <v>3.5</v>
      </c>
      <c r="J10" s="44" t="s">
        <v>6</v>
      </c>
      <c r="K10" s="45">
        <v>4</v>
      </c>
      <c r="L10" s="45">
        <v>4.5</v>
      </c>
      <c r="M10" s="45">
        <v>8</v>
      </c>
      <c r="N10" s="45">
        <v>6</v>
      </c>
      <c r="O10" s="6">
        <v>47.5</v>
      </c>
      <c r="P10" s="7">
        <v>12</v>
      </c>
      <c r="Q10" s="7">
        <v>11</v>
      </c>
      <c r="R10" s="11"/>
    </row>
    <row r="11" spans="1:19" x14ac:dyDescent="0.35">
      <c r="A11" s="178">
        <v>9</v>
      </c>
      <c r="B11" s="185" t="s">
        <v>271</v>
      </c>
      <c r="C11" s="45">
        <v>1.5</v>
      </c>
      <c r="D11" s="45">
        <v>1.5</v>
      </c>
      <c r="E11" s="45">
        <v>2.5</v>
      </c>
      <c r="F11" s="45">
        <v>2.5</v>
      </c>
      <c r="G11" s="45">
        <v>0</v>
      </c>
      <c r="H11" s="45">
        <v>0</v>
      </c>
      <c r="I11" s="45">
        <v>1.5</v>
      </c>
      <c r="J11" s="45">
        <v>4</v>
      </c>
      <c r="K11" s="44" t="s">
        <v>6</v>
      </c>
      <c r="L11" s="45">
        <v>4.5</v>
      </c>
      <c r="M11" s="45">
        <v>4.5</v>
      </c>
      <c r="N11" s="45">
        <v>6</v>
      </c>
      <c r="O11" s="6">
        <v>28.5</v>
      </c>
      <c r="P11" s="7">
        <v>7</v>
      </c>
      <c r="Q11" s="7">
        <v>11</v>
      </c>
      <c r="R11" s="11"/>
    </row>
    <row r="12" spans="1:19" x14ac:dyDescent="0.35">
      <c r="A12" s="178">
        <v>10</v>
      </c>
      <c r="B12" s="185" t="s">
        <v>272</v>
      </c>
      <c r="C12" s="45">
        <v>2.5</v>
      </c>
      <c r="D12" s="45">
        <v>4.5</v>
      </c>
      <c r="E12" s="45">
        <v>3</v>
      </c>
      <c r="F12" s="45">
        <v>0</v>
      </c>
      <c r="G12" s="45">
        <v>3</v>
      </c>
      <c r="H12" s="45">
        <v>3</v>
      </c>
      <c r="I12" s="45">
        <v>0</v>
      </c>
      <c r="J12" s="45">
        <v>3.5</v>
      </c>
      <c r="K12" s="45">
        <v>3.5</v>
      </c>
      <c r="L12" s="44" t="s">
        <v>6</v>
      </c>
      <c r="M12" s="45">
        <v>6</v>
      </c>
      <c r="N12" s="45">
        <v>4.5</v>
      </c>
      <c r="O12" s="6">
        <v>33.5</v>
      </c>
      <c r="P12" s="7">
        <v>6</v>
      </c>
      <c r="Q12" s="7">
        <v>11</v>
      </c>
      <c r="R12" s="11"/>
    </row>
    <row r="13" spans="1:19" x14ac:dyDescent="0.35">
      <c r="A13" s="178">
        <v>11</v>
      </c>
      <c r="B13" s="184" t="s">
        <v>273</v>
      </c>
      <c r="C13" s="45">
        <v>2.5</v>
      </c>
      <c r="D13" s="45">
        <v>2</v>
      </c>
      <c r="E13" s="45">
        <v>2.5</v>
      </c>
      <c r="F13" s="45">
        <v>3</v>
      </c>
      <c r="G13" s="45">
        <v>0</v>
      </c>
      <c r="H13" s="45">
        <v>2.5</v>
      </c>
      <c r="I13" s="45">
        <v>2.5</v>
      </c>
      <c r="J13" s="45">
        <v>0</v>
      </c>
      <c r="K13" s="45">
        <v>3.5</v>
      </c>
      <c r="L13" s="45">
        <v>2</v>
      </c>
      <c r="M13" s="44" t="s">
        <v>6</v>
      </c>
      <c r="N13" s="45">
        <v>5</v>
      </c>
      <c r="O13" s="6">
        <v>25.5</v>
      </c>
      <c r="P13" s="7">
        <v>2</v>
      </c>
      <c r="Q13" s="7">
        <v>11</v>
      </c>
      <c r="R13" s="11"/>
    </row>
    <row r="14" spans="1:19" ht="15" thickBot="1" x14ac:dyDescent="0.4">
      <c r="A14" s="179">
        <v>12</v>
      </c>
      <c r="B14" s="186" t="s">
        <v>274</v>
      </c>
      <c r="C14" s="46">
        <v>0</v>
      </c>
      <c r="D14" s="46">
        <v>1.5</v>
      </c>
      <c r="E14" s="46">
        <v>2.5</v>
      </c>
      <c r="F14" s="46">
        <v>0.5</v>
      </c>
      <c r="G14" s="46">
        <v>2.5</v>
      </c>
      <c r="H14" s="46">
        <v>2</v>
      </c>
      <c r="I14" s="46">
        <v>0</v>
      </c>
      <c r="J14" s="46">
        <v>2</v>
      </c>
      <c r="K14" s="46">
        <v>2</v>
      </c>
      <c r="L14" s="46">
        <v>3.5</v>
      </c>
      <c r="M14" s="46">
        <v>3</v>
      </c>
      <c r="N14" s="47" t="s">
        <v>6</v>
      </c>
      <c r="O14" s="8">
        <v>19.5</v>
      </c>
      <c r="P14" s="9">
        <v>0</v>
      </c>
      <c r="Q14" s="9">
        <v>11</v>
      </c>
      <c r="R14" s="11"/>
    </row>
    <row r="15" spans="1:19" ht="15" thickTop="1" x14ac:dyDescent="0.35">
      <c r="A15" s="11"/>
      <c r="B15" s="187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0"/>
      <c r="P15" s="11"/>
      <c r="Q15" s="11"/>
      <c r="R15" s="11"/>
    </row>
    <row r="16" spans="1:19" ht="15" thickBot="1" x14ac:dyDescent="0.4">
      <c r="A16" s="177"/>
      <c r="B16" s="182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5" thickTop="1" thickBot="1" x14ac:dyDescent="0.4">
      <c r="A17" s="2" t="s">
        <v>1</v>
      </c>
      <c r="B17" s="3" t="s">
        <v>2</v>
      </c>
      <c r="C17" s="43">
        <v>1</v>
      </c>
      <c r="D17" s="43">
        <v>2</v>
      </c>
      <c r="E17" s="43">
        <v>3</v>
      </c>
      <c r="F17" s="43">
        <v>4</v>
      </c>
      <c r="G17" s="43">
        <v>5</v>
      </c>
      <c r="H17" s="43">
        <v>6</v>
      </c>
      <c r="I17" s="43">
        <v>7</v>
      </c>
      <c r="J17" s="43">
        <v>8</v>
      </c>
      <c r="K17" s="43">
        <v>9</v>
      </c>
      <c r="L17" s="43">
        <v>10</v>
      </c>
      <c r="M17" s="43">
        <v>11</v>
      </c>
      <c r="N17" s="43">
        <v>12</v>
      </c>
      <c r="O17" s="4" t="s">
        <v>3</v>
      </c>
      <c r="P17" s="5" t="s">
        <v>4</v>
      </c>
      <c r="Q17" s="5" t="s">
        <v>5</v>
      </c>
      <c r="R17" s="34"/>
    </row>
    <row r="18" spans="1:18" x14ac:dyDescent="0.35">
      <c r="A18" s="178">
        <v>1</v>
      </c>
      <c r="B18" s="183" t="s">
        <v>275</v>
      </c>
      <c r="C18" s="44" t="s">
        <v>6</v>
      </c>
      <c r="D18" s="45">
        <v>4</v>
      </c>
      <c r="E18" s="45">
        <v>5</v>
      </c>
      <c r="F18" s="45">
        <v>5.5</v>
      </c>
      <c r="G18" s="45">
        <v>6</v>
      </c>
      <c r="H18" s="45">
        <v>5</v>
      </c>
      <c r="I18" s="45">
        <v>6.5</v>
      </c>
      <c r="J18" s="45">
        <v>4.5</v>
      </c>
      <c r="K18" s="45">
        <v>5.5</v>
      </c>
      <c r="L18" s="45">
        <v>6</v>
      </c>
      <c r="M18" s="45">
        <v>2.5</v>
      </c>
      <c r="N18" s="45">
        <v>4</v>
      </c>
      <c r="O18" s="6">
        <v>54.5</v>
      </c>
      <c r="P18" s="7">
        <v>18</v>
      </c>
      <c r="Q18" s="7">
        <v>11</v>
      </c>
      <c r="R18" s="11"/>
    </row>
    <row r="19" spans="1:18" x14ac:dyDescent="0.35">
      <c r="A19" s="178">
        <v>2</v>
      </c>
      <c r="B19" s="183" t="s">
        <v>15</v>
      </c>
      <c r="C19" s="45">
        <v>4</v>
      </c>
      <c r="D19" s="44" t="s">
        <v>6</v>
      </c>
      <c r="E19" s="45">
        <v>4</v>
      </c>
      <c r="F19" s="45">
        <v>3.5</v>
      </c>
      <c r="G19" s="45">
        <v>4.5</v>
      </c>
      <c r="H19" s="45">
        <v>5</v>
      </c>
      <c r="I19" s="45">
        <v>4.5</v>
      </c>
      <c r="J19" s="45">
        <v>4.5</v>
      </c>
      <c r="K19" s="45">
        <v>5</v>
      </c>
      <c r="L19" s="45">
        <v>4.5</v>
      </c>
      <c r="M19" s="45">
        <v>4</v>
      </c>
      <c r="N19" s="45">
        <v>6</v>
      </c>
      <c r="O19" s="6">
        <v>49.5</v>
      </c>
      <c r="P19" s="7">
        <v>17</v>
      </c>
      <c r="Q19" s="7">
        <v>11</v>
      </c>
      <c r="R19" s="11"/>
    </row>
    <row r="20" spans="1:18" x14ac:dyDescent="0.35">
      <c r="A20" s="178">
        <v>3</v>
      </c>
      <c r="B20" s="185" t="s">
        <v>276</v>
      </c>
      <c r="C20" s="45">
        <v>3</v>
      </c>
      <c r="D20" s="45">
        <v>4</v>
      </c>
      <c r="E20" s="44" t="s">
        <v>6</v>
      </c>
      <c r="F20" s="45">
        <v>7</v>
      </c>
      <c r="G20" s="45">
        <v>5</v>
      </c>
      <c r="H20" s="45">
        <v>0</v>
      </c>
      <c r="I20" s="45">
        <v>2.5</v>
      </c>
      <c r="J20" s="45">
        <v>2.5</v>
      </c>
      <c r="K20" s="45">
        <v>4</v>
      </c>
      <c r="L20" s="45">
        <v>5.5</v>
      </c>
      <c r="M20" s="45">
        <v>4.5</v>
      </c>
      <c r="N20" s="45">
        <v>5</v>
      </c>
      <c r="O20" s="6">
        <v>43</v>
      </c>
      <c r="P20" s="7">
        <v>12</v>
      </c>
      <c r="Q20" s="7">
        <v>11</v>
      </c>
      <c r="R20" s="11"/>
    </row>
    <row r="21" spans="1:18" x14ac:dyDescent="0.35">
      <c r="A21" s="178">
        <v>4</v>
      </c>
      <c r="B21" s="185" t="s">
        <v>14</v>
      </c>
      <c r="C21" s="45">
        <v>2.5</v>
      </c>
      <c r="D21" s="45">
        <v>4.5</v>
      </c>
      <c r="E21" s="45">
        <v>1</v>
      </c>
      <c r="F21" s="44" t="s">
        <v>6</v>
      </c>
      <c r="G21" s="45">
        <v>4</v>
      </c>
      <c r="H21" s="45">
        <v>2</v>
      </c>
      <c r="I21" s="45">
        <v>3.5</v>
      </c>
      <c r="J21" s="45">
        <v>5.5</v>
      </c>
      <c r="K21" s="45">
        <v>2.5</v>
      </c>
      <c r="L21" s="45">
        <v>5.5</v>
      </c>
      <c r="M21" s="45">
        <v>5</v>
      </c>
      <c r="N21" s="45">
        <v>5.5</v>
      </c>
      <c r="O21" s="6">
        <v>41.5</v>
      </c>
      <c r="P21" s="7">
        <v>11</v>
      </c>
      <c r="Q21" s="7">
        <v>11</v>
      </c>
      <c r="R21" s="11"/>
    </row>
    <row r="22" spans="1:18" x14ac:dyDescent="0.35">
      <c r="A22" s="178">
        <v>5</v>
      </c>
      <c r="B22" s="185" t="s">
        <v>277</v>
      </c>
      <c r="C22" s="45">
        <v>2</v>
      </c>
      <c r="D22" s="45">
        <v>3.5</v>
      </c>
      <c r="E22" s="45">
        <v>3</v>
      </c>
      <c r="F22" s="45">
        <v>4</v>
      </c>
      <c r="G22" s="44" t="s">
        <v>6</v>
      </c>
      <c r="H22" s="45">
        <v>4.5</v>
      </c>
      <c r="I22" s="45">
        <v>3.5</v>
      </c>
      <c r="J22" s="45">
        <v>4.5</v>
      </c>
      <c r="K22" s="45">
        <v>4.5</v>
      </c>
      <c r="L22" s="45">
        <v>5</v>
      </c>
      <c r="M22" s="45">
        <v>1</v>
      </c>
      <c r="N22" s="45">
        <v>4.5</v>
      </c>
      <c r="O22" s="6">
        <v>40</v>
      </c>
      <c r="P22" s="7">
        <v>11</v>
      </c>
      <c r="Q22" s="7">
        <v>11</v>
      </c>
      <c r="R22" s="11"/>
    </row>
    <row r="23" spans="1:18" x14ac:dyDescent="0.35">
      <c r="A23" s="178">
        <v>6</v>
      </c>
      <c r="B23" s="185" t="s">
        <v>279</v>
      </c>
      <c r="C23" s="45">
        <v>3</v>
      </c>
      <c r="D23" s="45">
        <v>3</v>
      </c>
      <c r="E23" s="45">
        <v>8</v>
      </c>
      <c r="F23" s="45">
        <v>6</v>
      </c>
      <c r="G23" s="45">
        <v>3.5</v>
      </c>
      <c r="H23" s="44" t="s">
        <v>6</v>
      </c>
      <c r="I23" s="45">
        <v>5</v>
      </c>
      <c r="J23" s="45">
        <v>4</v>
      </c>
      <c r="K23" s="45">
        <v>4</v>
      </c>
      <c r="L23" s="45">
        <v>3</v>
      </c>
      <c r="M23" s="45">
        <v>4.5</v>
      </c>
      <c r="N23" s="45">
        <v>3.5</v>
      </c>
      <c r="O23" s="6">
        <v>47.5</v>
      </c>
      <c r="P23" s="7">
        <v>10</v>
      </c>
      <c r="Q23" s="7">
        <v>11</v>
      </c>
      <c r="R23" s="11"/>
    </row>
    <row r="24" spans="1:18" x14ac:dyDescent="0.35">
      <c r="A24" s="178">
        <v>7</v>
      </c>
      <c r="B24" s="185" t="s">
        <v>283</v>
      </c>
      <c r="C24" s="45">
        <v>1.5</v>
      </c>
      <c r="D24" s="45">
        <v>3.5</v>
      </c>
      <c r="E24" s="45">
        <v>5.5</v>
      </c>
      <c r="F24" s="45">
        <v>4.5</v>
      </c>
      <c r="G24" s="45">
        <v>4.5</v>
      </c>
      <c r="H24" s="45">
        <v>3</v>
      </c>
      <c r="I24" s="44" t="s">
        <v>6</v>
      </c>
      <c r="J24" s="45">
        <v>5</v>
      </c>
      <c r="K24" s="45">
        <v>5.5</v>
      </c>
      <c r="L24" s="45">
        <v>2.5</v>
      </c>
      <c r="M24" s="45">
        <v>3.5</v>
      </c>
      <c r="N24" s="45">
        <v>3</v>
      </c>
      <c r="O24" s="6">
        <v>42</v>
      </c>
      <c r="P24" s="7">
        <v>10</v>
      </c>
      <c r="Q24" s="7">
        <v>11</v>
      </c>
      <c r="R24" s="11"/>
    </row>
    <row r="25" spans="1:18" x14ac:dyDescent="0.35">
      <c r="A25" s="178">
        <v>8</v>
      </c>
      <c r="B25" s="185" t="s">
        <v>280</v>
      </c>
      <c r="C25" s="45">
        <v>3.5</v>
      </c>
      <c r="D25" s="45">
        <v>3.5</v>
      </c>
      <c r="E25" s="45">
        <v>5.5</v>
      </c>
      <c r="F25" s="45">
        <v>2.5</v>
      </c>
      <c r="G25" s="45">
        <v>3.5</v>
      </c>
      <c r="H25" s="45">
        <v>4</v>
      </c>
      <c r="I25" s="45">
        <v>3</v>
      </c>
      <c r="J25" s="44" t="s">
        <v>6</v>
      </c>
      <c r="K25" s="45">
        <v>5</v>
      </c>
      <c r="L25" s="45">
        <v>3</v>
      </c>
      <c r="M25" s="45">
        <v>7</v>
      </c>
      <c r="N25" s="45">
        <v>6</v>
      </c>
      <c r="O25" s="6">
        <v>46.5</v>
      </c>
      <c r="P25" s="7">
        <v>9</v>
      </c>
      <c r="Q25" s="7">
        <v>11</v>
      </c>
      <c r="R25" s="11"/>
    </row>
    <row r="26" spans="1:18" x14ac:dyDescent="0.35">
      <c r="A26" s="178">
        <v>9</v>
      </c>
      <c r="B26" s="185" t="s">
        <v>281</v>
      </c>
      <c r="C26" s="45">
        <v>2.5</v>
      </c>
      <c r="D26" s="45">
        <v>3</v>
      </c>
      <c r="E26" s="45">
        <v>4</v>
      </c>
      <c r="F26" s="45">
        <v>5.5</v>
      </c>
      <c r="G26" s="45">
        <v>3.5</v>
      </c>
      <c r="H26" s="45">
        <v>4</v>
      </c>
      <c r="I26" s="45">
        <v>2.5</v>
      </c>
      <c r="J26" s="45">
        <v>3</v>
      </c>
      <c r="K26" s="44" t="s">
        <v>6</v>
      </c>
      <c r="L26" s="45">
        <v>5</v>
      </c>
      <c r="M26" s="45">
        <v>4.5</v>
      </c>
      <c r="N26" s="45">
        <v>4</v>
      </c>
      <c r="O26" s="6">
        <v>41.5</v>
      </c>
      <c r="P26" s="7">
        <v>9</v>
      </c>
      <c r="Q26" s="7">
        <v>11</v>
      </c>
      <c r="R26" s="11"/>
    </row>
    <row r="27" spans="1:18" x14ac:dyDescent="0.35">
      <c r="A27" s="178">
        <v>10</v>
      </c>
      <c r="B27" s="185" t="s">
        <v>278</v>
      </c>
      <c r="C27" s="45">
        <v>2</v>
      </c>
      <c r="D27" s="45">
        <v>3.5</v>
      </c>
      <c r="E27" s="45">
        <v>2.5</v>
      </c>
      <c r="F27" s="45">
        <v>2.5</v>
      </c>
      <c r="G27" s="45">
        <v>3</v>
      </c>
      <c r="H27" s="45">
        <v>5</v>
      </c>
      <c r="I27" s="45">
        <v>5.5</v>
      </c>
      <c r="J27" s="45">
        <v>5</v>
      </c>
      <c r="K27" s="45">
        <v>3</v>
      </c>
      <c r="L27" s="44" t="s">
        <v>6</v>
      </c>
      <c r="M27" s="45">
        <v>4.5</v>
      </c>
      <c r="N27" s="45">
        <v>4</v>
      </c>
      <c r="O27" s="6">
        <v>40.5</v>
      </c>
      <c r="P27" s="7">
        <v>9</v>
      </c>
      <c r="Q27" s="7">
        <v>11</v>
      </c>
      <c r="R27" s="11"/>
    </row>
    <row r="28" spans="1:18" x14ac:dyDescent="0.35">
      <c r="A28" s="178">
        <v>11</v>
      </c>
      <c r="B28" s="184" t="s">
        <v>17</v>
      </c>
      <c r="C28" s="45">
        <v>5.5</v>
      </c>
      <c r="D28" s="45">
        <v>4</v>
      </c>
      <c r="E28" s="45">
        <v>3.5</v>
      </c>
      <c r="F28" s="45">
        <v>3</v>
      </c>
      <c r="G28" s="45">
        <v>7</v>
      </c>
      <c r="H28" s="45">
        <v>3.5</v>
      </c>
      <c r="I28" s="45">
        <v>4.5</v>
      </c>
      <c r="J28" s="45">
        <v>1</v>
      </c>
      <c r="K28" s="45">
        <v>3.5</v>
      </c>
      <c r="L28" s="45">
        <v>3.5</v>
      </c>
      <c r="M28" s="44" t="s">
        <v>6</v>
      </c>
      <c r="N28" s="45">
        <v>4</v>
      </c>
      <c r="O28" s="6">
        <v>43</v>
      </c>
      <c r="P28" s="7">
        <v>8</v>
      </c>
      <c r="Q28" s="7">
        <v>11</v>
      </c>
      <c r="R28" s="11"/>
    </row>
    <row r="29" spans="1:18" ht="15" thickBot="1" x14ac:dyDescent="0.4">
      <c r="A29" s="179">
        <v>12</v>
      </c>
      <c r="B29" s="186" t="s">
        <v>282</v>
      </c>
      <c r="C29" s="46">
        <v>4</v>
      </c>
      <c r="D29" s="46">
        <v>2</v>
      </c>
      <c r="E29" s="46">
        <v>3</v>
      </c>
      <c r="F29" s="46">
        <v>2.5</v>
      </c>
      <c r="G29" s="46">
        <v>3.5</v>
      </c>
      <c r="H29" s="46">
        <v>4.5</v>
      </c>
      <c r="I29" s="46">
        <v>5</v>
      </c>
      <c r="J29" s="46">
        <v>2</v>
      </c>
      <c r="K29" s="46">
        <v>4</v>
      </c>
      <c r="L29" s="46">
        <v>4</v>
      </c>
      <c r="M29" s="46">
        <v>4</v>
      </c>
      <c r="N29" s="47" t="s">
        <v>6</v>
      </c>
      <c r="O29" s="8">
        <v>38.5</v>
      </c>
      <c r="P29" s="9">
        <v>8</v>
      </c>
      <c r="Q29" s="9">
        <v>11</v>
      </c>
      <c r="R29" s="11"/>
    </row>
    <row r="30" spans="1:18" ht="15" thickTop="1" x14ac:dyDescent="0.35">
      <c r="A30" s="11"/>
      <c r="B30" s="18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0"/>
      <c r="P30" s="11"/>
      <c r="Q30" s="11"/>
      <c r="R30" s="11"/>
    </row>
    <row r="31" spans="1:18" ht="15" thickBot="1" x14ac:dyDescent="0.4">
      <c r="A31" s="177"/>
      <c r="B31" s="182" t="s">
        <v>13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5" thickTop="1" thickBot="1" x14ac:dyDescent="0.4">
      <c r="A32" s="2" t="s">
        <v>1</v>
      </c>
      <c r="B32" s="3" t="s">
        <v>2</v>
      </c>
      <c r="C32" s="43">
        <v>1</v>
      </c>
      <c r="D32" s="43">
        <v>2</v>
      </c>
      <c r="E32" s="43">
        <v>3</v>
      </c>
      <c r="F32" s="43">
        <v>4</v>
      </c>
      <c r="G32" s="43">
        <v>5</v>
      </c>
      <c r="H32" s="43">
        <v>6</v>
      </c>
      <c r="I32" s="43">
        <v>7</v>
      </c>
      <c r="J32" s="43">
        <v>8</v>
      </c>
      <c r="K32" s="43">
        <v>9</v>
      </c>
      <c r="L32" s="43">
        <v>10</v>
      </c>
      <c r="M32" s="43">
        <v>11</v>
      </c>
      <c r="N32" s="43">
        <v>12</v>
      </c>
      <c r="O32" s="4" t="s">
        <v>3</v>
      </c>
      <c r="P32" s="5" t="s">
        <v>4</v>
      </c>
      <c r="Q32" s="5" t="s">
        <v>5</v>
      </c>
      <c r="R32" s="34"/>
    </row>
    <row r="33" spans="1:19" x14ac:dyDescent="0.35">
      <c r="A33" s="178">
        <v>1</v>
      </c>
      <c r="B33" s="183" t="s">
        <v>284</v>
      </c>
      <c r="C33" s="44" t="s">
        <v>6</v>
      </c>
      <c r="D33" s="45">
        <v>4</v>
      </c>
      <c r="E33" s="45">
        <v>3</v>
      </c>
      <c r="F33" s="45">
        <v>5.5</v>
      </c>
      <c r="G33" s="45">
        <v>6.5</v>
      </c>
      <c r="H33" s="45">
        <v>4</v>
      </c>
      <c r="I33" s="45">
        <v>5.5</v>
      </c>
      <c r="J33" s="45">
        <v>6</v>
      </c>
      <c r="K33" s="45">
        <v>6</v>
      </c>
      <c r="L33" s="45">
        <v>6</v>
      </c>
      <c r="M33" s="45">
        <v>7</v>
      </c>
      <c r="N33" s="45">
        <v>7.5</v>
      </c>
      <c r="O33" s="6">
        <v>61</v>
      </c>
      <c r="P33" s="7">
        <v>18</v>
      </c>
      <c r="Q33" s="7">
        <v>11</v>
      </c>
      <c r="R33" s="11"/>
    </row>
    <row r="34" spans="1:19" x14ac:dyDescent="0.35">
      <c r="A34" s="178">
        <v>2</v>
      </c>
      <c r="B34" s="185" t="s">
        <v>286</v>
      </c>
      <c r="C34" s="45">
        <v>4</v>
      </c>
      <c r="D34" s="44" t="s">
        <v>6</v>
      </c>
      <c r="E34" s="45">
        <v>4.5</v>
      </c>
      <c r="F34" s="45">
        <v>4</v>
      </c>
      <c r="G34" s="45">
        <v>3.5</v>
      </c>
      <c r="H34" s="45">
        <v>6.5</v>
      </c>
      <c r="I34" s="45">
        <v>4</v>
      </c>
      <c r="J34" s="45">
        <v>5.5</v>
      </c>
      <c r="K34" s="45">
        <v>4.5</v>
      </c>
      <c r="L34" s="45">
        <v>4.5</v>
      </c>
      <c r="M34" s="45">
        <v>5.5</v>
      </c>
      <c r="N34" s="45">
        <v>7.5</v>
      </c>
      <c r="O34" s="6">
        <v>54</v>
      </c>
      <c r="P34" s="7">
        <v>17</v>
      </c>
      <c r="Q34" s="7">
        <v>11</v>
      </c>
      <c r="R34" s="11"/>
    </row>
    <row r="35" spans="1:19" x14ac:dyDescent="0.35">
      <c r="A35" s="178">
        <v>3</v>
      </c>
      <c r="B35" s="185" t="s">
        <v>287</v>
      </c>
      <c r="C35" s="45">
        <v>5</v>
      </c>
      <c r="D35" s="45">
        <v>3.5</v>
      </c>
      <c r="E35" s="44" t="s">
        <v>6</v>
      </c>
      <c r="F35" s="45">
        <v>5</v>
      </c>
      <c r="G35" s="45">
        <v>3</v>
      </c>
      <c r="H35" s="45">
        <v>4.5</v>
      </c>
      <c r="I35" s="45">
        <v>5.5</v>
      </c>
      <c r="J35" s="45">
        <v>5</v>
      </c>
      <c r="K35" s="45">
        <v>8</v>
      </c>
      <c r="L35" s="45">
        <v>4.5</v>
      </c>
      <c r="M35" s="45">
        <v>5</v>
      </c>
      <c r="N35" s="45">
        <v>3.5</v>
      </c>
      <c r="O35" s="6">
        <v>52.5</v>
      </c>
      <c r="P35" s="7">
        <v>16</v>
      </c>
      <c r="Q35" s="7">
        <v>11</v>
      </c>
      <c r="R35" s="11"/>
    </row>
    <row r="36" spans="1:19" x14ac:dyDescent="0.35">
      <c r="A36" s="178">
        <v>4</v>
      </c>
      <c r="B36" s="185" t="s">
        <v>285</v>
      </c>
      <c r="C36" s="45">
        <v>2.5</v>
      </c>
      <c r="D36" s="45">
        <v>4</v>
      </c>
      <c r="E36" s="45">
        <v>3</v>
      </c>
      <c r="F36" s="44" t="s">
        <v>6</v>
      </c>
      <c r="G36" s="45">
        <v>5.5</v>
      </c>
      <c r="H36" s="45">
        <v>4</v>
      </c>
      <c r="I36" s="45">
        <v>0</v>
      </c>
      <c r="J36" s="45">
        <v>4.5</v>
      </c>
      <c r="K36" s="45">
        <v>5</v>
      </c>
      <c r="L36" s="45">
        <v>7.5</v>
      </c>
      <c r="M36" s="45">
        <v>7</v>
      </c>
      <c r="N36" s="45">
        <v>8</v>
      </c>
      <c r="O36" s="6">
        <v>51</v>
      </c>
      <c r="P36" s="7">
        <v>14</v>
      </c>
      <c r="Q36" s="7">
        <v>11</v>
      </c>
      <c r="R36" s="11"/>
    </row>
    <row r="37" spans="1:19" x14ac:dyDescent="0.35">
      <c r="A37" s="178">
        <v>5</v>
      </c>
      <c r="B37" s="185" t="s">
        <v>288</v>
      </c>
      <c r="C37" s="45">
        <v>1.5</v>
      </c>
      <c r="D37" s="45">
        <v>4.5</v>
      </c>
      <c r="E37" s="45">
        <v>5</v>
      </c>
      <c r="F37" s="45">
        <v>2.5</v>
      </c>
      <c r="G37" s="44" t="s">
        <v>6</v>
      </c>
      <c r="H37" s="45">
        <v>4</v>
      </c>
      <c r="I37" s="45">
        <v>8</v>
      </c>
      <c r="J37" s="45">
        <v>4</v>
      </c>
      <c r="K37" s="45">
        <v>3</v>
      </c>
      <c r="L37" s="45">
        <v>7</v>
      </c>
      <c r="M37" s="45">
        <v>3</v>
      </c>
      <c r="N37" s="45">
        <v>8</v>
      </c>
      <c r="O37" s="6">
        <v>50.5</v>
      </c>
      <c r="P37" s="7">
        <v>12</v>
      </c>
      <c r="Q37" s="7">
        <v>11</v>
      </c>
      <c r="R37" s="11"/>
    </row>
    <row r="38" spans="1:19" x14ac:dyDescent="0.35">
      <c r="A38" s="178">
        <v>6</v>
      </c>
      <c r="B38" s="185" t="s">
        <v>289</v>
      </c>
      <c r="C38" s="45">
        <v>4</v>
      </c>
      <c r="D38" s="45">
        <v>1.5</v>
      </c>
      <c r="E38" s="45">
        <v>3.5</v>
      </c>
      <c r="F38" s="45">
        <v>4</v>
      </c>
      <c r="G38" s="45">
        <v>4</v>
      </c>
      <c r="H38" s="44" t="s">
        <v>6</v>
      </c>
      <c r="I38" s="45">
        <v>3</v>
      </c>
      <c r="J38" s="45">
        <v>6</v>
      </c>
      <c r="K38" s="45">
        <v>7</v>
      </c>
      <c r="L38" s="45">
        <v>4.5</v>
      </c>
      <c r="M38" s="45">
        <v>4.5</v>
      </c>
      <c r="N38" s="45">
        <v>4</v>
      </c>
      <c r="O38" s="6">
        <v>46</v>
      </c>
      <c r="P38" s="7">
        <v>12</v>
      </c>
      <c r="Q38" s="7">
        <v>11</v>
      </c>
      <c r="R38" s="11"/>
    </row>
    <row r="39" spans="1:19" x14ac:dyDescent="0.35">
      <c r="A39" s="178">
        <v>7</v>
      </c>
      <c r="B39" s="185" t="s">
        <v>16</v>
      </c>
      <c r="C39" s="45">
        <v>2.5</v>
      </c>
      <c r="D39" s="45">
        <v>4</v>
      </c>
      <c r="E39" s="45">
        <v>2.5</v>
      </c>
      <c r="F39" s="45">
        <v>8</v>
      </c>
      <c r="G39" s="45">
        <v>0</v>
      </c>
      <c r="H39" s="45">
        <v>5</v>
      </c>
      <c r="I39" s="44" t="s">
        <v>6</v>
      </c>
      <c r="J39" s="45">
        <v>3.5</v>
      </c>
      <c r="K39" s="45">
        <v>4</v>
      </c>
      <c r="L39" s="45">
        <v>3.5</v>
      </c>
      <c r="M39" s="45">
        <v>6</v>
      </c>
      <c r="N39" s="45">
        <v>7.5</v>
      </c>
      <c r="O39" s="6">
        <v>46.5</v>
      </c>
      <c r="P39" s="7">
        <v>10</v>
      </c>
      <c r="Q39" s="7">
        <v>11</v>
      </c>
      <c r="R39" s="11"/>
    </row>
    <row r="40" spans="1:19" x14ac:dyDescent="0.35">
      <c r="A40" s="178">
        <v>8</v>
      </c>
      <c r="B40" s="185" t="s">
        <v>290</v>
      </c>
      <c r="C40" s="45">
        <v>2</v>
      </c>
      <c r="D40" s="45">
        <v>2.5</v>
      </c>
      <c r="E40" s="45">
        <v>3</v>
      </c>
      <c r="F40" s="45">
        <v>3.5</v>
      </c>
      <c r="G40" s="45">
        <v>4</v>
      </c>
      <c r="H40" s="45">
        <v>2</v>
      </c>
      <c r="I40" s="45">
        <v>4.5</v>
      </c>
      <c r="J40" s="44" t="s">
        <v>6</v>
      </c>
      <c r="K40" s="45">
        <v>4</v>
      </c>
      <c r="L40" s="45">
        <v>4</v>
      </c>
      <c r="M40" s="45">
        <v>7.5</v>
      </c>
      <c r="N40" s="45">
        <v>4</v>
      </c>
      <c r="O40" s="6">
        <v>41</v>
      </c>
      <c r="P40" s="7">
        <v>8</v>
      </c>
      <c r="Q40" s="7">
        <v>11</v>
      </c>
      <c r="R40" s="11"/>
    </row>
    <row r="41" spans="1:19" x14ac:dyDescent="0.35">
      <c r="A41" s="178">
        <v>9</v>
      </c>
      <c r="B41" s="185" t="s">
        <v>9</v>
      </c>
      <c r="C41" s="45">
        <v>2</v>
      </c>
      <c r="D41" s="45">
        <v>3.5</v>
      </c>
      <c r="E41" s="45">
        <v>0</v>
      </c>
      <c r="F41" s="45">
        <v>3</v>
      </c>
      <c r="G41" s="45">
        <v>5</v>
      </c>
      <c r="H41" s="45">
        <v>1</v>
      </c>
      <c r="I41" s="45">
        <v>4</v>
      </c>
      <c r="J41" s="45">
        <v>4</v>
      </c>
      <c r="K41" s="44" t="s">
        <v>6</v>
      </c>
      <c r="L41" s="45">
        <v>7</v>
      </c>
      <c r="M41" s="45">
        <v>3.5</v>
      </c>
      <c r="N41" s="45">
        <v>7</v>
      </c>
      <c r="O41" s="6">
        <v>40</v>
      </c>
      <c r="P41" s="7">
        <v>8</v>
      </c>
      <c r="Q41" s="7">
        <v>11</v>
      </c>
      <c r="R41" s="11"/>
    </row>
    <row r="42" spans="1:19" x14ac:dyDescent="0.35">
      <c r="A42" s="178">
        <v>10</v>
      </c>
      <c r="B42" s="185" t="s">
        <v>291</v>
      </c>
      <c r="C42" s="45">
        <v>2</v>
      </c>
      <c r="D42" s="45">
        <v>3.5</v>
      </c>
      <c r="E42" s="45">
        <v>3.5</v>
      </c>
      <c r="F42" s="45">
        <v>0.5</v>
      </c>
      <c r="G42" s="45">
        <v>1</v>
      </c>
      <c r="H42" s="45">
        <v>3.5</v>
      </c>
      <c r="I42" s="45">
        <v>4.5</v>
      </c>
      <c r="J42" s="45">
        <v>4</v>
      </c>
      <c r="K42" s="45">
        <v>1</v>
      </c>
      <c r="L42" s="44" t="s">
        <v>6</v>
      </c>
      <c r="M42" s="45">
        <v>5</v>
      </c>
      <c r="N42" s="45">
        <v>8</v>
      </c>
      <c r="O42" s="6">
        <v>36.5</v>
      </c>
      <c r="P42" s="7">
        <v>7</v>
      </c>
      <c r="Q42" s="7">
        <v>11</v>
      </c>
      <c r="R42" s="11"/>
    </row>
    <row r="43" spans="1:19" x14ac:dyDescent="0.35">
      <c r="A43" s="178">
        <v>11</v>
      </c>
      <c r="B43" s="184" t="s">
        <v>292</v>
      </c>
      <c r="C43" s="45">
        <v>1</v>
      </c>
      <c r="D43" s="45">
        <v>2.5</v>
      </c>
      <c r="E43" s="45">
        <v>3</v>
      </c>
      <c r="F43" s="45">
        <v>1</v>
      </c>
      <c r="G43" s="45">
        <v>5</v>
      </c>
      <c r="H43" s="45">
        <v>3.5</v>
      </c>
      <c r="I43" s="45">
        <v>2</v>
      </c>
      <c r="J43" s="45">
        <v>0.5</v>
      </c>
      <c r="K43" s="45">
        <v>4.5</v>
      </c>
      <c r="L43" s="45">
        <v>3</v>
      </c>
      <c r="M43" s="44" t="s">
        <v>6</v>
      </c>
      <c r="N43" s="45">
        <v>5</v>
      </c>
      <c r="O43" s="6">
        <v>31</v>
      </c>
      <c r="P43" s="7">
        <v>6</v>
      </c>
      <c r="Q43" s="7">
        <v>11</v>
      </c>
      <c r="R43" s="11"/>
    </row>
    <row r="44" spans="1:19" ht="15" thickBot="1" x14ac:dyDescent="0.4">
      <c r="A44" s="179">
        <v>12</v>
      </c>
      <c r="B44" s="186" t="s">
        <v>293</v>
      </c>
      <c r="C44" s="46">
        <v>0.5</v>
      </c>
      <c r="D44" s="46">
        <v>0.5</v>
      </c>
      <c r="E44" s="46">
        <v>4.5</v>
      </c>
      <c r="F44" s="46">
        <v>0</v>
      </c>
      <c r="G44" s="46">
        <v>0</v>
      </c>
      <c r="H44" s="46">
        <v>4</v>
      </c>
      <c r="I44" s="46">
        <v>0.5</v>
      </c>
      <c r="J44" s="46">
        <v>4</v>
      </c>
      <c r="K44" s="46">
        <v>1</v>
      </c>
      <c r="L44" s="46">
        <v>0</v>
      </c>
      <c r="M44" s="46">
        <v>3</v>
      </c>
      <c r="N44" s="47" t="s">
        <v>6</v>
      </c>
      <c r="O44" s="8">
        <v>18</v>
      </c>
      <c r="P44" s="9">
        <v>4</v>
      </c>
      <c r="Q44" s="9">
        <v>11</v>
      </c>
      <c r="R44" s="11"/>
      <c r="S44" s="176" t="s">
        <v>695</v>
      </c>
    </row>
    <row r="45" spans="1:19" ht="15" thickTop="1" x14ac:dyDescent="0.35">
      <c r="A45" s="11"/>
      <c r="B45" s="18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0"/>
      <c r="P45" s="11"/>
      <c r="Q45" s="11"/>
      <c r="R45" s="11"/>
    </row>
    <row r="46" spans="1:19" ht="15" thickBot="1" x14ac:dyDescent="0.4">
      <c r="A46" s="177"/>
      <c r="B46" s="182" t="s">
        <v>18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ht="15.5" thickTop="1" thickBot="1" x14ac:dyDescent="0.4">
      <c r="A47" s="2" t="s">
        <v>1</v>
      </c>
      <c r="B47" s="3" t="s">
        <v>2</v>
      </c>
      <c r="C47" s="43">
        <v>1</v>
      </c>
      <c r="D47" s="43">
        <v>2</v>
      </c>
      <c r="E47" s="43">
        <v>3</v>
      </c>
      <c r="F47" s="43">
        <v>4</v>
      </c>
      <c r="G47" s="43">
        <v>5</v>
      </c>
      <c r="H47" s="43">
        <v>6</v>
      </c>
      <c r="I47" s="43">
        <v>7</v>
      </c>
      <c r="J47" s="43">
        <v>8</v>
      </c>
      <c r="K47" s="43">
        <v>9</v>
      </c>
      <c r="L47" s="43">
        <v>10</v>
      </c>
      <c r="M47" s="43">
        <v>11</v>
      </c>
      <c r="N47" s="43">
        <v>12</v>
      </c>
      <c r="O47" s="4" t="s">
        <v>3</v>
      </c>
      <c r="P47" s="5" t="s">
        <v>4</v>
      </c>
      <c r="Q47" s="5" t="s">
        <v>5</v>
      </c>
      <c r="R47" s="34"/>
    </row>
    <row r="48" spans="1:19" x14ac:dyDescent="0.35">
      <c r="A48" s="178">
        <v>1</v>
      </c>
      <c r="B48" s="183" t="s">
        <v>294</v>
      </c>
      <c r="C48" s="44" t="s">
        <v>6</v>
      </c>
      <c r="D48" s="45">
        <v>5</v>
      </c>
      <c r="E48" s="45">
        <v>1.5</v>
      </c>
      <c r="F48" s="45">
        <v>6</v>
      </c>
      <c r="G48" s="45">
        <v>3.5</v>
      </c>
      <c r="H48" s="45">
        <v>4.5</v>
      </c>
      <c r="I48" s="45">
        <v>6</v>
      </c>
      <c r="J48" s="45">
        <v>6</v>
      </c>
      <c r="K48" s="45">
        <v>5.5</v>
      </c>
      <c r="L48" s="45">
        <v>3.5</v>
      </c>
      <c r="M48" s="45">
        <v>4.5</v>
      </c>
      <c r="N48" s="45">
        <v>4.5</v>
      </c>
      <c r="O48" s="6">
        <v>50.5</v>
      </c>
      <c r="P48" s="7">
        <v>20</v>
      </c>
      <c r="Q48" s="7">
        <v>11</v>
      </c>
      <c r="R48" s="11"/>
    </row>
    <row r="49" spans="1:19" x14ac:dyDescent="0.35">
      <c r="A49" s="178">
        <v>2</v>
      </c>
      <c r="B49" s="185" t="s">
        <v>295</v>
      </c>
      <c r="C49" s="45">
        <v>1</v>
      </c>
      <c r="D49" s="44" t="s">
        <v>6</v>
      </c>
      <c r="E49" s="45">
        <v>3</v>
      </c>
      <c r="F49" s="45">
        <v>6</v>
      </c>
      <c r="G49" s="45">
        <v>4</v>
      </c>
      <c r="H49" s="45">
        <v>2</v>
      </c>
      <c r="I49" s="45">
        <v>3.5</v>
      </c>
      <c r="J49" s="45">
        <v>4</v>
      </c>
      <c r="K49" s="45">
        <v>5.5</v>
      </c>
      <c r="L49" s="45">
        <v>3.5</v>
      </c>
      <c r="M49" s="45">
        <v>5</v>
      </c>
      <c r="N49" s="45">
        <v>5</v>
      </c>
      <c r="O49" s="6">
        <v>42.5</v>
      </c>
      <c r="P49" s="7">
        <v>17</v>
      </c>
      <c r="Q49" s="7">
        <v>11</v>
      </c>
      <c r="R49" s="11"/>
    </row>
    <row r="50" spans="1:19" x14ac:dyDescent="0.35">
      <c r="A50" s="178">
        <v>3</v>
      </c>
      <c r="B50" s="185" t="s">
        <v>297</v>
      </c>
      <c r="C50" s="45">
        <v>4.5</v>
      </c>
      <c r="D50" s="45">
        <v>3</v>
      </c>
      <c r="E50" s="44" t="s">
        <v>6</v>
      </c>
      <c r="F50" s="45">
        <v>2</v>
      </c>
      <c r="G50" s="45">
        <v>4.5</v>
      </c>
      <c r="H50" s="45">
        <v>3</v>
      </c>
      <c r="I50" s="45">
        <v>6</v>
      </c>
      <c r="J50" s="45">
        <v>5</v>
      </c>
      <c r="K50" s="45">
        <v>3</v>
      </c>
      <c r="L50" s="45">
        <v>4</v>
      </c>
      <c r="M50" s="45">
        <v>4</v>
      </c>
      <c r="N50" s="45">
        <v>2</v>
      </c>
      <c r="O50" s="6">
        <v>41</v>
      </c>
      <c r="P50" s="7">
        <v>15</v>
      </c>
      <c r="Q50" s="7">
        <v>11</v>
      </c>
      <c r="R50" s="11"/>
    </row>
    <row r="51" spans="1:19" x14ac:dyDescent="0.35">
      <c r="A51" s="178">
        <v>4</v>
      </c>
      <c r="B51" s="185" t="s">
        <v>296</v>
      </c>
      <c r="C51" s="45">
        <v>0</v>
      </c>
      <c r="D51" s="45">
        <v>0</v>
      </c>
      <c r="E51" s="45">
        <v>4</v>
      </c>
      <c r="F51" s="44" t="s">
        <v>6</v>
      </c>
      <c r="G51" s="45">
        <v>3</v>
      </c>
      <c r="H51" s="45">
        <v>3</v>
      </c>
      <c r="I51" s="45">
        <v>3</v>
      </c>
      <c r="J51" s="45">
        <v>2</v>
      </c>
      <c r="K51" s="45">
        <v>4</v>
      </c>
      <c r="L51" s="45">
        <v>4</v>
      </c>
      <c r="M51" s="45">
        <v>4</v>
      </c>
      <c r="N51" s="45">
        <v>3.5</v>
      </c>
      <c r="O51" s="6">
        <v>30.5</v>
      </c>
      <c r="P51" s="7">
        <v>13</v>
      </c>
      <c r="Q51" s="7">
        <v>11</v>
      </c>
      <c r="R51" s="11"/>
    </row>
    <row r="52" spans="1:19" x14ac:dyDescent="0.35">
      <c r="A52" s="178">
        <v>5</v>
      </c>
      <c r="B52" s="185" t="s">
        <v>299</v>
      </c>
      <c r="C52" s="45">
        <v>2.5</v>
      </c>
      <c r="D52" s="45">
        <v>2</v>
      </c>
      <c r="E52" s="45">
        <v>1.5</v>
      </c>
      <c r="F52" s="45">
        <v>3</v>
      </c>
      <c r="G52" s="44" t="s">
        <v>6</v>
      </c>
      <c r="H52" s="45">
        <v>4.5</v>
      </c>
      <c r="I52" s="45">
        <v>2</v>
      </c>
      <c r="J52" s="45">
        <v>3.5</v>
      </c>
      <c r="K52" s="45">
        <v>4.5</v>
      </c>
      <c r="L52" s="45">
        <v>4.5</v>
      </c>
      <c r="M52" s="45">
        <v>4</v>
      </c>
      <c r="N52" s="45">
        <v>2.5</v>
      </c>
      <c r="O52" s="6">
        <v>34.5</v>
      </c>
      <c r="P52" s="7">
        <v>11</v>
      </c>
      <c r="Q52" s="7">
        <v>11</v>
      </c>
      <c r="R52" s="11"/>
    </row>
    <row r="53" spans="1:19" x14ac:dyDescent="0.35">
      <c r="A53" s="178">
        <v>6</v>
      </c>
      <c r="B53" s="185" t="s">
        <v>301</v>
      </c>
      <c r="C53" s="45">
        <v>1.5</v>
      </c>
      <c r="D53" s="45">
        <v>4</v>
      </c>
      <c r="E53" s="45">
        <v>3</v>
      </c>
      <c r="F53" s="45">
        <v>3</v>
      </c>
      <c r="G53" s="45">
        <v>1.5</v>
      </c>
      <c r="H53" s="44" t="s">
        <v>6</v>
      </c>
      <c r="I53" s="45">
        <v>1.5</v>
      </c>
      <c r="J53" s="45">
        <v>1.5</v>
      </c>
      <c r="K53" s="45">
        <v>3</v>
      </c>
      <c r="L53" s="45">
        <v>4</v>
      </c>
      <c r="M53" s="45">
        <v>3</v>
      </c>
      <c r="N53" s="45">
        <v>6</v>
      </c>
      <c r="O53" s="6">
        <v>32</v>
      </c>
      <c r="P53" s="7">
        <v>10</v>
      </c>
      <c r="Q53" s="7">
        <v>11</v>
      </c>
      <c r="R53" s="11"/>
    </row>
    <row r="54" spans="1:19" x14ac:dyDescent="0.35">
      <c r="A54" s="178">
        <v>7</v>
      </c>
      <c r="B54" s="185" t="s">
        <v>298</v>
      </c>
      <c r="C54" s="45">
        <v>0</v>
      </c>
      <c r="D54" s="45">
        <v>2.5</v>
      </c>
      <c r="E54" s="45">
        <v>0</v>
      </c>
      <c r="F54" s="45">
        <v>3</v>
      </c>
      <c r="G54" s="45">
        <v>4</v>
      </c>
      <c r="H54" s="45">
        <v>4.5</v>
      </c>
      <c r="I54" s="44" t="s">
        <v>6</v>
      </c>
      <c r="J54" s="45">
        <v>3</v>
      </c>
      <c r="K54" s="45">
        <v>2.5</v>
      </c>
      <c r="L54" s="45">
        <v>2.5</v>
      </c>
      <c r="M54" s="45">
        <v>4.5</v>
      </c>
      <c r="N54" s="45">
        <v>3</v>
      </c>
      <c r="O54" s="6">
        <v>29.5</v>
      </c>
      <c r="P54" s="7">
        <v>9</v>
      </c>
      <c r="Q54" s="7">
        <v>11</v>
      </c>
      <c r="R54" s="11"/>
    </row>
    <row r="55" spans="1:19" x14ac:dyDescent="0.35">
      <c r="A55" s="178">
        <v>8</v>
      </c>
      <c r="B55" s="185" t="s">
        <v>300</v>
      </c>
      <c r="C55" s="45">
        <v>0</v>
      </c>
      <c r="D55" s="45">
        <v>2</v>
      </c>
      <c r="E55" s="45">
        <v>1</v>
      </c>
      <c r="F55" s="45">
        <v>4</v>
      </c>
      <c r="G55" s="45">
        <v>2.5</v>
      </c>
      <c r="H55" s="45">
        <v>4.5</v>
      </c>
      <c r="I55" s="45">
        <v>3</v>
      </c>
      <c r="J55" s="44" t="s">
        <v>6</v>
      </c>
      <c r="K55" s="45">
        <v>0</v>
      </c>
      <c r="L55" s="45">
        <v>3</v>
      </c>
      <c r="M55" s="45">
        <v>3.5</v>
      </c>
      <c r="N55" s="45">
        <v>3</v>
      </c>
      <c r="O55" s="6">
        <v>26.5</v>
      </c>
      <c r="P55" s="7">
        <v>9</v>
      </c>
      <c r="Q55" s="7">
        <v>11</v>
      </c>
      <c r="R55" s="11"/>
    </row>
    <row r="56" spans="1:19" x14ac:dyDescent="0.35">
      <c r="A56" s="178">
        <v>9</v>
      </c>
      <c r="B56" s="185" t="s">
        <v>303</v>
      </c>
      <c r="C56" s="45">
        <v>0.5</v>
      </c>
      <c r="D56" s="45">
        <v>0.5</v>
      </c>
      <c r="E56" s="45">
        <v>3</v>
      </c>
      <c r="F56" s="45">
        <v>2</v>
      </c>
      <c r="G56" s="45">
        <v>1.5</v>
      </c>
      <c r="H56" s="45">
        <v>3</v>
      </c>
      <c r="I56" s="45">
        <v>3.5</v>
      </c>
      <c r="J56" s="45">
        <v>6</v>
      </c>
      <c r="K56" s="44" t="s">
        <v>6</v>
      </c>
      <c r="L56" s="45">
        <v>2.5</v>
      </c>
      <c r="M56" s="45">
        <v>0</v>
      </c>
      <c r="N56" s="45">
        <v>3.5</v>
      </c>
      <c r="O56" s="6">
        <v>26</v>
      </c>
      <c r="P56" s="7">
        <v>8</v>
      </c>
      <c r="Q56" s="7">
        <v>11</v>
      </c>
      <c r="R56" s="11"/>
    </row>
    <row r="57" spans="1:19" x14ac:dyDescent="0.35">
      <c r="A57" s="178">
        <v>10</v>
      </c>
      <c r="B57" s="185" t="s">
        <v>305</v>
      </c>
      <c r="C57" s="45">
        <v>2.5</v>
      </c>
      <c r="D57" s="45">
        <v>2.5</v>
      </c>
      <c r="E57" s="45">
        <v>2</v>
      </c>
      <c r="F57" s="45">
        <v>2</v>
      </c>
      <c r="G57" s="45">
        <v>1.5</v>
      </c>
      <c r="H57" s="45">
        <v>2</v>
      </c>
      <c r="I57" s="45">
        <v>3.5</v>
      </c>
      <c r="J57" s="45">
        <v>3</v>
      </c>
      <c r="K57" s="45">
        <v>3.5</v>
      </c>
      <c r="L57" s="44" t="s">
        <v>6</v>
      </c>
      <c r="M57" s="45">
        <v>2.5</v>
      </c>
      <c r="N57" s="45">
        <v>6</v>
      </c>
      <c r="O57" s="6">
        <v>31</v>
      </c>
      <c r="P57" s="7">
        <v>7</v>
      </c>
      <c r="Q57" s="7">
        <v>11</v>
      </c>
      <c r="R57" s="11"/>
    </row>
    <row r="58" spans="1:19" x14ac:dyDescent="0.35">
      <c r="A58" s="178">
        <v>11</v>
      </c>
      <c r="B58" s="184" t="s">
        <v>304</v>
      </c>
      <c r="C58" s="45">
        <v>1.5</v>
      </c>
      <c r="D58" s="45">
        <v>1</v>
      </c>
      <c r="E58" s="45">
        <v>2</v>
      </c>
      <c r="F58" s="45">
        <v>2</v>
      </c>
      <c r="G58" s="45">
        <v>2</v>
      </c>
      <c r="H58" s="45">
        <v>3</v>
      </c>
      <c r="I58" s="45">
        <v>1.5</v>
      </c>
      <c r="J58" s="45">
        <v>2.5</v>
      </c>
      <c r="K58" s="45">
        <v>6</v>
      </c>
      <c r="L58" s="45">
        <v>3.5</v>
      </c>
      <c r="M58" s="44" t="s">
        <v>6</v>
      </c>
      <c r="N58" s="45">
        <v>3.5</v>
      </c>
      <c r="O58" s="6">
        <v>28.5</v>
      </c>
      <c r="P58" s="7">
        <v>7</v>
      </c>
      <c r="Q58" s="7">
        <v>11</v>
      </c>
      <c r="R58" s="11"/>
    </row>
    <row r="59" spans="1:19" ht="15" thickBot="1" x14ac:dyDescent="0.4">
      <c r="A59" s="179">
        <v>12</v>
      </c>
      <c r="B59" s="186" t="s">
        <v>302</v>
      </c>
      <c r="C59" s="46">
        <v>1.5</v>
      </c>
      <c r="D59" s="46">
        <v>1</v>
      </c>
      <c r="E59" s="46">
        <v>4</v>
      </c>
      <c r="F59" s="46">
        <v>2.5</v>
      </c>
      <c r="G59" s="46">
        <v>3.5</v>
      </c>
      <c r="H59" s="46">
        <v>0</v>
      </c>
      <c r="I59" s="46">
        <v>3</v>
      </c>
      <c r="J59" s="46">
        <v>3</v>
      </c>
      <c r="K59" s="46">
        <v>2.5</v>
      </c>
      <c r="L59" s="46">
        <v>0</v>
      </c>
      <c r="M59" s="46">
        <v>2.5</v>
      </c>
      <c r="N59" s="47" t="s">
        <v>6</v>
      </c>
      <c r="O59" s="8">
        <v>23.5</v>
      </c>
      <c r="P59" s="9">
        <v>6</v>
      </c>
      <c r="Q59" s="9">
        <v>11</v>
      </c>
      <c r="R59" s="11"/>
      <c r="S59" s="176" t="s">
        <v>695</v>
      </c>
    </row>
    <row r="60" spans="1:19" ht="15" thickTop="1" x14ac:dyDescent="0.35">
      <c r="A60" s="11"/>
      <c r="B60" s="18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0"/>
      <c r="P60" s="11"/>
      <c r="Q60" s="11"/>
      <c r="R60" s="11"/>
    </row>
    <row r="61" spans="1:19" ht="15" thickBot="1" x14ac:dyDescent="0.4">
      <c r="A61" s="177"/>
      <c r="B61" s="182" t="s">
        <v>20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9" ht="15.5" thickTop="1" thickBot="1" x14ac:dyDescent="0.4">
      <c r="A62" s="2" t="s">
        <v>1</v>
      </c>
      <c r="B62" s="3" t="s">
        <v>2</v>
      </c>
      <c r="C62" s="43">
        <v>1</v>
      </c>
      <c r="D62" s="43">
        <v>2</v>
      </c>
      <c r="E62" s="43">
        <v>3</v>
      </c>
      <c r="F62" s="43">
        <v>4</v>
      </c>
      <c r="G62" s="43">
        <v>5</v>
      </c>
      <c r="H62" s="43">
        <v>6</v>
      </c>
      <c r="I62" s="43">
        <v>7</v>
      </c>
      <c r="J62" s="43">
        <v>8</v>
      </c>
      <c r="K62" s="43">
        <v>9</v>
      </c>
      <c r="L62" s="43">
        <v>10</v>
      </c>
      <c r="M62" s="43">
        <v>11</v>
      </c>
      <c r="N62" s="43">
        <v>12</v>
      </c>
      <c r="O62" s="4" t="s">
        <v>3</v>
      </c>
      <c r="P62" s="5" t="s">
        <v>4</v>
      </c>
      <c r="Q62" s="35" t="s">
        <v>5</v>
      </c>
      <c r="R62" s="38"/>
    </row>
    <row r="63" spans="1:19" x14ac:dyDescent="0.35">
      <c r="A63" s="178">
        <v>1</v>
      </c>
      <c r="B63" s="183" t="s">
        <v>306</v>
      </c>
      <c r="C63" s="44" t="s">
        <v>6</v>
      </c>
      <c r="D63" s="45">
        <v>1.5</v>
      </c>
      <c r="E63" s="45">
        <v>5</v>
      </c>
      <c r="F63" s="45">
        <v>4.5</v>
      </c>
      <c r="G63" s="45">
        <v>4.5</v>
      </c>
      <c r="H63" s="45">
        <v>6</v>
      </c>
      <c r="I63" s="45">
        <v>4.5</v>
      </c>
      <c r="J63" s="45">
        <v>4.5</v>
      </c>
      <c r="K63" s="45">
        <v>4.5</v>
      </c>
      <c r="L63" s="45">
        <v>5</v>
      </c>
      <c r="M63" s="45">
        <v>5.5</v>
      </c>
      <c r="N63" s="45">
        <v>4.5</v>
      </c>
      <c r="O63" s="6">
        <v>50</v>
      </c>
      <c r="P63" s="7">
        <v>20</v>
      </c>
      <c r="Q63" s="36">
        <v>11</v>
      </c>
      <c r="R63" s="39"/>
    </row>
    <row r="64" spans="1:19" x14ac:dyDescent="0.35">
      <c r="A64" s="178">
        <v>2</v>
      </c>
      <c r="B64" s="183" t="s">
        <v>30</v>
      </c>
      <c r="C64" s="48">
        <v>4.5</v>
      </c>
      <c r="D64" s="44" t="s">
        <v>6</v>
      </c>
      <c r="E64" s="45">
        <v>3</v>
      </c>
      <c r="F64" s="45">
        <v>6</v>
      </c>
      <c r="G64" s="45">
        <v>4.5</v>
      </c>
      <c r="H64" s="45">
        <v>3</v>
      </c>
      <c r="I64" s="45">
        <v>4.5</v>
      </c>
      <c r="J64" s="45">
        <v>4</v>
      </c>
      <c r="K64" s="45">
        <v>5</v>
      </c>
      <c r="L64" s="45">
        <v>5.5</v>
      </c>
      <c r="M64" s="45">
        <v>4</v>
      </c>
      <c r="N64" s="45">
        <v>5</v>
      </c>
      <c r="O64" s="6">
        <v>49</v>
      </c>
      <c r="P64" s="7">
        <v>20</v>
      </c>
      <c r="Q64" s="36">
        <v>11</v>
      </c>
      <c r="R64" s="39"/>
    </row>
    <row r="65" spans="1:19" x14ac:dyDescent="0.35">
      <c r="A65" s="178">
        <v>3</v>
      </c>
      <c r="B65" s="185" t="s">
        <v>308</v>
      </c>
      <c r="C65" s="45">
        <v>1</v>
      </c>
      <c r="D65" s="45">
        <v>3</v>
      </c>
      <c r="E65" s="44" t="s">
        <v>6</v>
      </c>
      <c r="F65" s="45">
        <v>3</v>
      </c>
      <c r="G65" s="45">
        <v>1</v>
      </c>
      <c r="H65" s="45">
        <v>4</v>
      </c>
      <c r="I65" s="45">
        <v>2.5</v>
      </c>
      <c r="J65" s="45">
        <v>5.5</v>
      </c>
      <c r="K65" s="45">
        <v>6</v>
      </c>
      <c r="L65" s="45">
        <v>5.5</v>
      </c>
      <c r="M65" s="45">
        <v>4.5</v>
      </c>
      <c r="N65" s="45">
        <v>5.5</v>
      </c>
      <c r="O65" s="6">
        <v>41.5</v>
      </c>
      <c r="P65" s="7">
        <v>14</v>
      </c>
      <c r="Q65" s="36">
        <v>11</v>
      </c>
      <c r="R65" s="39"/>
    </row>
    <row r="66" spans="1:19" x14ac:dyDescent="0.35">
      <c r="A66" s="178">
        <v>4</v>
      </c>
      <c r="B66" s="185" t="s">
        <v>307</v>
      </c>
      <c r="C66" s="45">
        <v>1.5</v>
      </c>
      <c r="D66" s="45">
        <v>0</v>
      </c>
      <c r="E66" s="45">
        <v>3</v>
      </c>
      <c r="F66" s="44" t="s">
        <v>6</v>
      </c>
      <c r="G66" s="45">
        <v>3.5</v>
      </c>
      <c r="H66" s="45">
        <v>3</v>
      </c>
      <c r="I66" s="45">
        <v>4</v>
      </c>
      <c r="J66" s="45">
        <v>3</v>
      </c>
      <c r="K66" s="45">
        <v>3.5</v>
      </c>
      <c r="L66" s="45">
        <v>3.5</v>
      </c>
      <c r="M66" s="45">
        <v>0</v>
      </c>
      <c r="N66" s="45">
        <v>4.5</v>
      </c>
      <c r="O66" s="6">
        <v>29.5</v>
      </c>
      <c r="P66" s="7">
        <v>13</v>
      </c>
      <c r="Q66" s="36">
        <v>11</v>
      </c>
      <c r="R66" s="39"/>
    </row>
    <row r="67" spans="1:19" x14ac:dyDescent="0.35">
      <c r="A67" s="178">
        <v>5</v>
      </c>
      <c r="B67" s="184" t="s">
        <v>311</v>
      </c>
      <c r="C67" s="45">
        <v>1.5</v>
      </c>
      <c r="D67" s="45">
        <v>1.5</v>
      </c>
      <c r="E67" s="45">
        <v>5</v>
      </c>
      <c r="F67" s="45">
        <v>2.5</v>
      </c>
      <c r="G67" s="44" t="s">
        <v>6</v>
      </c>
      <c r="H67" s="45">
        <v>3.5</v>
      </c>
      <c r="I67" s="45">
        <v>4</v>
      </c>
      <c r="J67" s="45">
        <v>2.5</v>
      </c>
      <c r="K67" s="45">
        <v>3</v>
      </c>
      <c r="L67" s="45">
        <v>4</v>
      </c>
      <c r="M67" s="45">
        <v>2</v>
      </c>
      <c r="N67" s="45">
        <v>4</v>
      </c>
      <c r="O67" s="6">
        <v>33.5</v>
      </c>
      <c r="P67" s="7">
        <v>11</v>
      </c>
      <c r="Q67" s="36">
        <v>11</v>
      </c>
      <c r="R67" s="39"/>
      <c r="S67" s="176" t="s">
        <v>695</v>
      </c>
    </row>
    <row r="68" spans="1:19" x14ac:dyDescent="0.35">
      <c r="A68" s="178">
        <v>6</v>
      </c>
      <c r="B68" s="185" t="s">
        <v>309</v>
      </c>
      <c r="C68" s="45">
        <v>0</v>
      </c>
      <c r="D68" s="45">
        <v>3</v>
      </c>
      <c r="E68" s="45">
        <v>2</v>
      </c>
      <c r="F68" s="45">
        <v>3</v>
      </c>
      <c r="G68" s="45">
        <v>2.5</v>
      </c>
      <c r="H68" s="44" t="s">
        <v>6</v>
      </c>
      <c r="I68" s="45">
        <v>3.5</v>
      </c>
      <c r="J68" s="45">
        <v>4</v>
      </c>
      <c r="K68" s="45">
        <v>3</v>
      </c>
      <c r="L68" s="45">
        <v>1.5</v>
      </c>
      <c r="M68" s="45">
        <v>3.5</v>
      </c>
      <c r="N68" s="45">
        <v>5</v>
      </c>
      <c r="O68" s="6">
        <v>31</v>
      </c>
      <c r="P68" s="7">
        <v>11</v>
      </c>
      <c r="Q68" s="36">
        <v>11</v>
      </c>
      <c r="R68" s="39"/>
    </row>
    <row r="69" spans="1:19" x14ac:dyDescent="0.35">
      <c r="A69" s="178">
        <v>7</v>
      </c>
      <c r="B69" s="185" t="s">
        <v>313</v>
      </c>
      <c r="C69" s="45">
        <v>1.5</v>
      </c>
      <c r="D69" s="45">
        <v>1.5</v>
      </c>
      <c r="E69" s="45">
        <v>3.5</v>
      </c>
      <c r="F69" s="45">
        <v>2</v>
      </c>
      <c r="G69" s="45">
        <v>2</v>
      </c>
      <c r="H69" s="45">
        <v>2.5</v>
      </c>
      <c r="I69" s="44" t="s">
        <v>6</v>
      </c>
      <c r="J69" s="45">
        <v>2</v>
      </c>
      <c r="K69" s="45">
        <v>3.5</v>
      </c>
      <c r="L69" s="45">
        <v>3</v>
      </c>
      <c r="M69" s="45">
        <v>4</v>
      </c>
      <c r="N69" s="45">
        <v>5</v>
      </c>
      <c r="O69" s="6">
        <v>30.5</v>
      </c>
      <c r="P69" s="7">
        <v>9</v>
      </c>
      <c r="Q69" s="36">
        <v>11</v>
      </c>
      <c r="R69" s="39"/>
    </row>
    <row r="70" spans="1:19" x14ac:dyDescent="0.35">
      <c r="A70" s="178">
        <v>8</v>
      </c>
      <c r="B70" s="184" t="s">
        <v>310</v>
      </c>
      <c r="C70" s="45">
        <v>1.5</v>
      </c>
      <c r="D70" s="45">
        <v>2</v>
      </c>
      <c r="E70" s="45">
        <v>0.5</v>
      </c>
      <c r="F70" s="45">
        <v>3</v>
      </c>
      <c r="G70" s="45">
        <v>3.5</v>
      </c>
      <c r="H70" s="45">
        <v>2</v>
      </c>
      <c r="I70" s="45">
        <v>4</v>
      </c>
      <c r="J70" s="44" t="s">
        <v>6</v>
      </c>
      <c r="K70" s="45">
        <v>4</v>
      </c>
      <c r="L70" s="45">
        <v>0</v>
      </c>
      <c r="M70" s="45">
        <v>5.5</v>
      </c>
      <c r="N70" s="45">
        <v>0</v>
      </c>
      <c r="O70" s="6">
        <v>26</v>
      </c>
      <c r="P70" s="7">
        <v>9</v>
      </c>
      <c r="Q70" s="36">
        <v>11</v>
      </c>
      <c r="R70" s="39"/>
      <c r="S70" s="192" t="s">
        <v>689</v>
      </c>
    </row>
    <row r="71" spans="1:19" x14ac:dyDescent="0.35">
      <c r="A71" s="178">
        <v>9</v>
      </c>
      <c r="B71" s="185" t="s">
        <v>312</v>
      </c>
      <c r="C71" s="45">
        <v>1.5</v>
      </c>
      <c r="D71" s="45">
        <v>1</v>
      </c>
      <c r="E71" s="45">
        <v>0</v>
      </c>
      <c r="F71" s="45">
        <v>2.5</v>
      </c>
      <c r="G71" s="45">
        <v>3</v>
      </c>
      <c r="H71" s="45">
        <v>3</v>
      </c>
      <c r="I71" s="45">
        <v>2.5</v>
      </c>
      <c r="J71" s="45">
        <v>2</v>
      </c>
      <c r="K71" s="44" t="s">
        <v>6</v>
      </c>
      <c r="L71" s="45">
        <v>4.5</v>
      </c>
      <c r="M71" s="45">
        <v>5</v>
      </c>
      <c r="N71" s="45">
        <v>4</v>
      </c>
      <c r="O71" s="6">
        <v>29</v>
      </c>
      <c r="P71" s="7">
        <v>8</v>
      </c>
      <c r="Q71" s="36">
        <v>11</v>
      </c>
      <c r="R71" s="39"/>
    </row>
    <row r="72" spans="1:19" x14ac:dyDescent="0.35">
      <c r="A72" s="178">
        <v>10</v>
      </c>
      <c r="B72" s="185" t="s">
        <v>314</v>
      </c>
      <c r="C72" s="45">
        <v>1.0001</v>
      </c>
      <c r="D72" s="45">
        <v>0.5</v>
      </c>
      <c r="E72" s="45">
        <v>0.5</v>
      </c>
      <c r="F72" s="45">
        <v>2.5</v>
      </c>
      <c r="G72" s="45">
        <v>2</v>
      </c>
      <c r="H72" s="45">
        <v>4.5</v>
      </c>
      <c r="I72" s="45">
        <v>3</v>
      </c>
      <c r="J72" s="45">
        <v>6</v>
      </c>
      <c r="K72" s="45">
        <v>1.5</v>
      </c>
      <c r="L72" s="44" t="s">
        <v>6</v>
      </c>
      <c r="M72" s="45">
        <v>2</v>
      </c>
      <c r="N72" s="45">
        <v>3</v>
      </c>
      <c r="O72" s="6">
        <v>26.5001</v>
      </c>
      <c r="P72" s="7">
        <v>6</v>
      </c>
      <c r="Q72" s="36">
        <v>11</v>
      </c>
      <c r="R72" s="39"/>
    </row>
    <row r="73" spans="1:19" x14ac:dyDescent="0.35">
      <c r="A73" s="178">
        <v>11</v>
      </c>
      <c r="B73" s="184" t="s">
        <v>315</v>
      </c>
      <c r="C73" s="45">
        <v>0.5</v>
      </c>
      <c r="D73" s="45">
        <v>2</v>
      </c>
      <c r="E73" s="45">
        <v>1.5</v>
      </c>
      <c r="F73" s="45">
        <v>6</v>
      </c>
      <c r="G73" s="45">
        <v>4</v>
      </c>
      <c r="H73" s="45">
        <v>2.5</v>
      </c>
      <c r="I73" s="45">
        <v>2</v>
      </c>
      <c r="J73" s="45">
        <v>0.5</v>
      </c>
      <c r="K73" s="45">
        <v>1</v>
      </c>
      <c r="L73" s="45">
        <v>4</v>
      </c>
      <c r="M73" s="44" t="s">
        <v>6</v>
      </c>
      <c r="N73" s="45">
        <v>2.5</v>
      </c>
      <c r="O73" s="6">
        <v>26.5</v>
      </c>
      <c r="P73" s="7">
        <v>6</v>
      </c>
      <c r="Q73" s="36">
        <v>11</v>
      </c>
      <c r="R73" s="39"/>
      <c r="S73" s="180" t="s">
        <v>687</v>
      </c>
    </row>
    <row r="74" spans="1:19" ht="15" thickBot="1" x14ac:dyDescent="0.4">
      <c r="A74" s="179">
        <v>12</v>
      </c>
      <c r="B74" s="186" t="s">
        <v>316</v>
      </c>
      <c r="C74" s="46">
        <v>1.5</v>
      </c>
      <c r="D74" s="46">
        <v>1</v>
      </c>
      <c r="E74" s="46">
        <v>0.5</v>
      </c>
      <c r="F74" s="46">
        <v>1.5</v>
      </c>
      <c r="G74" s="46">
        <v>2</v>
      </c>
      <c r="H74" s="46">
        <v>1</v>
      </c>
      <c r="I74" s="46">
        <v>1</v>
      </c>
      <c r="J74" s="46">
        <v>6</v>
      </c>
      <c r="K74" s="46">
        <v>2</v>
      </c>
      <c r="L74" s="46">
        <v>3</v>
      </c>
      <c r="M74" s="46">
        <v>3.5</v>
      </c>
      <c r="N74" s="47" t="s">
        <v>6</v>
      </c>
      <c r="O74" s="8">
        <v>23</v>
      </c>
      <c r="P74" s="9">
        <v>5</v>
      </c>
      <c r="Q74" s="37">
        <v>11</v>
      </c>
      <c r="R74" s="39"/>
      <c r="S74" s="181" t="s">
        <v>688</v>
      </c>
    </row>
    <row r="75" spans="1:19" ht="15" thickTop="1" x14ac:dyDescent="0.35">
      <c r="A75" s="11"/>
      <c r="B75" s="187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0"/>
      <c r="P75" s="11"/>
      <c r="Q75" s="11"/>
      <c r="R75" s="11"/>
    </row>
    <row r="76" spans="1:19" ht="15" thickBot="1" x14ac:dyDescent="0.4">
      <c r="A76" s="177"/>
      <c r="B76" s="182" t="s">
        <v>23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9" ht="15.5" thickTop="1" thickBot="1" x14ac:dyDescent="0.4">
      <c r="A77" s="2" t="s">
        <v>1</v>
      </c>
      <c r="B77" s="3" t="s">
        <v>2</v>
      </c>
      <c r="C77" s="43">
        <v>1</v>
      </c>
      <c r="D77" s="43">
        <v>2</v>
      </c>
      <c r="E77" s="43">
        <v>3</v>
      </c>
      <c r="F77" s="43">
        <v>4</v>
      </c>
      <c r="G77" s="43">
        <v>5</v>
      </c>
      <c r="H77" s="43">
        <v>6</v>
      </c>
      <c r="I77" s="43">
        <v>7</v>
      </c>
      <c r="J77" s="43">
        <v>8</v>
      </c>
      <c r="K77" s="43">
        <v>9</v>
      </c>
      <c r="L77" s="43">
        <v>10</v>
      </c>
      <c r="M77" s="43">
        <v>11</v>
      </c>
      <c r="N77" s="43">
        <v>12</v>
      </c>
      <c r="O77" s="4" t="s">
        <v>3</v>
      </c>
      <c r="P77" s="5" t="s">
        <v>4</v>
      </c>
      <c r="Q77" s="5" t="s">
        <v>5</v>
      </c>
      <c r="R77" s="38"/>
    </row>
    <row r="78" spans="1:19" x14ac:dyDescent="0.35">
      <c r="A78" s="178">
        <v>1</v>
      </c>
      <c r="B78" s="183" t="s">
        <v>317</v>
      </c>
      <c r="C78" s="44" t="s">
        <v>6</v>
      </c>
      <c r="D78" s="45">
        <v>5.5</v>
      </c>
      <c r="E78" s="45">
        <v>6</v>
      </c>
      <c r="F78" s="45">
        <v>3.5</v>
      </c>
      <c r="G78" s="45">
        <v>4.5</v>
      </c>
      <c r="H78" s="45">
        <v>5</v>
      </c>
      <c r="I78" s="45">
        <v>4.5</v>
      </c>
      <c r="J78" s="45">
        <v>3.5</v>
      </c>
      <c r="K78" s="45">
        <v>3.5</v>
      </c>
      <c r="L78" s="45">
        <v>5</v>
      </c>
      <c r="M78" s="45">
        <v>5.5</v>
      </c>
      <c r="N78" s="45">
        <v>5</v>
      </c>
      <c r="O78" s="6">
        <v>51.5</v>
      </c>
      <c r="P78" s="7">
        <v>22</v>
      </c>
      <c r="Q78" s="7">
        <v>11</v>
      </c>
      <c r="R78" s="39"/>
    </row>
    <row r="79" spans="1:19" x14ac:dyDescent="0.35">
      <c r="A79" s="178">
        <v>2</v>
      </c>
      <c r="B79" s="185" t="s">
        <v>21</v>
      </c>
      <c r="C79" s="45">
        <v>0.5</v>
      </c>
      <c r="D79" s="44" t="s">
        <v>6</v>
      </c>
      <c r="E79" s="45">
        <v>3</v>
      </c>
      <c r="F79" s="45">
        <v>3.5</v>
      </c>
      <c r="G79" s="45">
        <v>4</v>
      </c>
      <c r="H79" s="45">
        <v>2</v>
      </c>
      <c r="I79" s="45">
        <v>4</v>
      </c>
      <c r="J79" s="45">
        <v>3.5</v>
      </c>
      <c r="K79" s="45">
        <v>5.5</v>
      </c>
      <c r="L79" s="45">
        <v>4</v>
      </c>
      <c r="M79" s="45">
        <v>5.5</v>
      </c>
      <c r="N79" s="45">
        <v>3.5</v>
      </c>
      <c r="O79" s="6">
        <v>39</v>
      </c>
      <c r="P79" s="7">
        <v>17</v>
      </c>
      <c r="Q79" s="7">
        <v>11</v>
      </c>
      <c r="R79" s="39"/>
    </row>
    <row r="80" spans="1:19" x14ac:dyDescent="0.35">
      <c r="A80" s="178">
        <v>3</v>
      </c>
      <c r="B80" s="185" t="s">
        <v>318</v>
      </c>
      <c r="C80" s="45">
        <v>0</v>
      </c>
      <c r="D80" s="45">
        <v>3</v>
      </c>
      <c r="E80" s="44" t="s">
        <v>6</v>
      </c>
      <c r="F80" s="45">
        <v>0</v>
      </c>
      <c r="G80" s="45">
        <v>4.5</v>
      </c>
      <c r="H80" s="45">
        <v>4.5</v>
      </c>
      <c r="I80" s="45">
        <v>3.5</v>
      </c>
      <c r="J80" s="45">
        <v>5.5</v>
      </c>
      <c r="K80" s="45">
        <v>3</v>
      </c>
      <c r="L80" s="45">
        <v>6</v>
      </c>
      <c r="M80" s="45">
        <v>4</v>
      </c>
      <c r="N80" s="45">
        <v>2.5</v>
      </c>
      <c r="O80" s="6">
        <v>36.5</v>
      </c>
      <c r="P80" s="7">
        <v>14</v>
      </c>
      <c r="Q80" s="7">
        <v>11</v>
      </c>
      <c r="R80" s="39"/>
    </row>
    <row r="81" spans="1:18" x14ac:dyDescent="0.35">
      <c r="A81" s="178">
        <v>4</v>
      </c>
      <c r="B81" s="185" t="s">
        <v>320</v>
      </c>
      <c r="C81" s="45">
        <v>2.5</v>
      </c>
      <c r="D81" s="45">
        <v>2.5</v>
      </c>
      <c r="E81" s="45">
        <v>6</v>
      </c>
      <c r="F81" s="44" t="s">
        <v>6</v>
      </c>
      <c r="G81" s="45">
        <v>6</v>
      </c>
      <c r="H81" s="45">
        <v>5.5</v>
      </c>
      <c r="I81" s="45">
        <v>4</v>
      </c>
      <c r="J81" s="45">
        <v>2.5</v>
      </c>
      <c r="K81" s="45">
        <v>4.5</v>
      </c>
      <c r="L81" s="45">
        <v>2</v>
      </c>
      <c r="M81" s="45">
        <v>3</v>
      </c>
      <c r="N81" s="45">
        <v>3.5</v>
      </c>
      <c r="O81" s="6">
        <v>42</v>
      </c>
      <c r="P81" s="7">
        <v>13</v>
      </c>
      <c r="Q81" s="7">
        <v>11</v>
      </c>
      <c r="R81" s="39"/>
    </row>
    <row r="82" spans="1:18" x14ac:dyDescent="0.35">
      <c r="A82" s="178">
        <v>5</v>
      </c>
      <c r="B82" s="185" t="s">
        <v>319</v>
      </c>
      <c r="C82" s="45">
        <v>1.5</v>
      </c>
      <c r="D82" s="45">
        <v>2</v>
      </c>
      <c r="E82" s="45">
        <v>1.5</v>
      </c>
      <c r="F82" s="45">
        <v>0</v>
      </c>
      <c r="G82" s="44" t="s">
        <v>6</v>
      </c>
      <c r="H82" s="45">
        <v>4</v>
      </c>
      <c r="I82" s="45">
        <v>4</v>
      </c>
      <c r="J82" s="45">
        <v>3.5</v>
      </c>
      <c r="K82" s="45">
        <v>3.5</v>
      </c>
      <c r="L82" s="45">
        <v>5</v>
      </c>
      <c r="M82" s="45">
        <v>3</v>
      </c>
      <c r="N82" s="45">
        <v>5</v>
      </c>
      <c r="O82" s="6">
        <v>33</v>
      </c>
      <c r="P82" s="7">
        <v>13</v>
      </c>
      <c r="Q82" s="7">
        <v>11</v>
      </c>
      <c r="R82" s="39"/>
    </row>
    <row r="83" spans="1:18" x14ac:dyDescent="0.35">
      <c r="A83" s="178">
        <v>6</v>
      </c>
      <c r="B83" s="185" t="s">
        <v>321</v>
      </c>
      <c r="C83" s="45">
        <v>1</v>
      </c>
      <c r="D83" s="45">
        <v>4</v>
      </c>
      <c r="E83" s="45">
        <v>1.5</v>
      </c>
      <c r="F83" s="45">
        <v>0.5</v>
      </c>
      <c r="G83" s="45">
        <v>2</v>
      </c>
      <c r="H83" s="44" t="s">
        <v>6</v>
      </c>
      <c r="I83" s="45">
        <v>3.5</v>
      </c>
      <c r="J83" s="45">
        <v>3.5</v>
      </c>
      <c r="K83" s="45">
        <v>3.5</v>
      </c>
      <c r="L83" s="45">
        <v>3.5</v>
      </c>
      <c r="M83" s="45">
        <v>3.5</v>
      </c>
      <c r="N83" s="45">
        <v>3</v>
      </c>
      <c r="O83" s="6">
        <v>29.5</v>
      </c>
      <c r="P83" s="7">
        <v>13</v>
      </c>
      <c r="Q83" s="7">
        <v>11</v>
      </c>
      <c r="R83" s="39"/>
    </row>
    <row r="84" spans="1:18" x14ac:dyDescent="0.35">
      <c r="A84" s="178">
        <v>7</v>
      </c>
      <c r="B84" s="185" t="s">
        <v>322</v>
      </c>
      <c r="C84" s="45">
        <v>1.5</v>
      </c>
      <c r="D84" s="45">
        <v>2</v>
      </c>
      <c r="E84" s="45">
        <v>2.5</v>
      </c>
      <c r="F84" s="45">
        <v>2</v>
      </c>
      <c r="G84" s="45">
        <v>2</v>
      </c>
      <c r="H84" s="45">
        <v>2.5</v>
      </c>
      <c r="I84" s="44" t="s">
        <v>6</v>
      </c>
      <c r="J84" s="45">
        <v>4</v>
      </c>
      <c r="K84" s="45">
        <v>4.5</v>
      </c>
      <c r="L84" s="45">
        <v>2</v>
      </c>
      <c r="M84" s="45">
        <v>4</v>
      </c>
      <c r="N84" s="45">
        <v>4</v>
      </c>
      <c r="O84" s="6">
        <v>31</v>
      </c>
      <c r="P84" s="7">
        <v>8</v>
      </c>
      <c r="Q84" s="7">
        <v>11</v>
      </c>
      <c r="R84" s="39"/>
    </row>
    <row r="85" spans="1:18" x14ac:dyDescent="0.35">
      <c r="A85" s="178">
        <v>8</v>
      </c>
      <c r="B85" s="185" t="s">
        <v>323</v>
      </c>
      <c r="C85" s="45">
        <v>2.5</v>
      </c>
      <c r="D85" s="45">
        <v>2.5</v>
      </c>
      <c r="E85" s="45">
        <v>0.5</v>
      </c>
      <c r="F85" s="45">
        <v>3.5</v>
      </c>
      <c r="G85" s="45">
        <v>2.5</v>
      </c>
      <c r="H85" s="45">
        <v>2.5</v>
      </c>
      <c r="I85" s="45">
        <v>2</v>
      </c>
      <c r="J85" s="44" t="s">
        <v>6</v>
      </c>
      <c r="K85" s="45">
        <v>3</v>
      </c>
      <c r="L85" s="45">
        <v>4.5</v>
      </c>
      <c r="M85" s="45">
        <v>2.5</v>
      </c>
      <c r="N85" s="45">
        <v>4</v>
      </c>
      <c r="O85" s="6">
        <v>30</v>
      </c>
      <c r="P85" s="7">
        <v>7</v>
      </c>
      <c r="Q85" s="7">
        <v>11</v>
      </c>
      <c r="R85" s="39"/>
    </row>
    <row r="86" spans="1:18" x14ac:dyDescent="0.35">
      <c r="A86" s="178">
        <v>9</v>
      </c>
      <c r="B86" s="185" t="s">
        <v>324</v>
      </c>
      <c r="C86" s="45">
        <v>2.5</v>
      </c>
      <c r="D86" s="45">
        <v>0.5</v>
      </c>
      <c r="E86" s="45">
        <v>3</v>
      </c>
      <c r="F86" s="45">
        <v>1.5</v>
      </c>
      <c r="G86" s="45">
        <v>2.5</v>
      </c>
      <c r="H86" s="45">
        <v>1.5</v>
      </c>
      <c r="I86" s="45">
        <v>1.5</v>
      </c>
      <c r="J86" s="45">
        <v>3</v>
      </c>
      <c r="K86" s="44" t="s">
        <v>6</v>
      </c>
      <c r="L86" s="45">
        <v>3</v>
      </c>
      <c r="M86" s="45">
        <v>3.5</v>
      </c>
      <c r="N86" s="45">
        <v>4.5</v>
      </c>
      <c r="O86" s="6">
        <v>27</v>
      </c>
      <c r="P86" s="7">
        <v>7</v>
      </c>
      <c r="Q86" s="7">
        <v>11</v>
      </c>
      <c r="R86" s="39"/>
    </row>
    <row r="87" spans="1:18" x14ac:dyDescent="0.35">
      <c r="A87" s="178">
        <v>10</v>
      </c>
      <c r="B87" s="185" t="s">
        <v>326</v>
      </c>
      <c r="C87" s="45">
        <v>1</v>
      </c>
      <c r="D87" s="45">
        <v>2</v>
      </c>
      <c r="E87" s="45">
        <v>0</v>
      </c>
      <c r="F87" s="45">
        <v>4</v>
      </c>
      <c r="G87" s="45">
        <v>1</v>
      </c>
      <c r="H87" s="45">
        <v>2.5</v>
      </c>
      <c r="I87" s="45">
        <v>4</v>
      </c>
      <c r="J87" s="45">
        <v>1.5</v>
      </c>
      <c r="K87" s="45">
        <v>3</v>
      </c>
      <c r="L87" s="44" t="s">
        <v>6</v>
      </c>
      <c r="M87" s="45">
        <v>3.5</v>
      </c>
      <c r="N87" s="45">
        <v>2.5</v>
      </c>
      <c r="O87" s="6">
        <v>25</v>
      </c>
      <c r="P87" s="7">
        <v>7</v>
      </c>
      <c r="Q87" s="7">
        <v>11</v>
      </c>
      <c r="R87" s="39"/>
    </row>
    <row r="88" spans="1:18" x14ac:dyDescent="0.35">
      <c r="A88" s="178">
        <v>11</v>
      </c>
      <c r="B88" s="184" t="s">
        <v>325</v>
      </c>
      <c r="C88" s="45">
        <v>0.5</v>
      </c>
      <c r="D88" s="45">
        <v>0.5</v>
      </c>
      <c r="E88" s="45">
        <v>2</v>
      </c>
      <c r="F88" s="45">
        <v>3</v>
      </c>
      <c r="G88" s="45">
        <v>3</v>
      </c>
      <c r="H88" s="45">
        <v>2.5</v>
      </c>
      <c r="I88" s="45">
        <v>2</v>
      </c>
      <c r="J88" s="45">
        <v>3.5</v>
      </c>
      <c r="K88" s="45">
        <v>2.5</v>
      </c>
      <c r="L88" s="45">
        <v>2.5</v>
      </c>
      <c r="M88" s="44" t="s">
        <v>6</v>
      </c>
      <c r="N88" s="45">
        <v>5</v>
      </c>
      <c r="O88" s="6">
        <v>27</v>
      </c>
      <c r="P88" s="7">
        <v>6</v>
      </c>
      <c r="Q88" s="7">
        <v>11</v>
      </c>
      <c r="R88" s="39"/>
    </row>
    <row r="89" spans="1:18" ht="15" thickBot="1" x14ac:dyDescent="0.4">
      <c r="A89" s="179">
        <v>12</v>
      </c>
      <c r="B89" s="186" t="s">
        <v>327</v>
      </c>
      <c r="C89" s="46">
        <v>1</v>
      </c>
      <c r="D89" s="46">
        <v>2.5</v>
      </c>
      <c r="E89" s="46">
        <v>3.5</v>
      </c>
      <c r="F89" s="46">
        <v>2.5</v>
      </c>
      <c r="G89" s="46">
        <v>1</v>
      </c>
      <c r="H89" s="46">
        <v>3</v>
      </c>
      <c r="I89" s="46">
        <v>2</v>
      </c>
      <c r="J89" s="46">
        <v>2</v>
      </c>
      <c r="K89" s="46">
        <v>1.5</v>
      </c>
      <c r="L89" s="46">
        <v>3.5</v>
      </c>
      <c r="M89" s="46">
        <v>1</v>
      </c>
      <c r="N89" s="47" t="s">
        <v>6</v>
      </c>
      <c r="O89" s="8">
        <v>23.5</v>
      </c>
      <c r="P89" s="9">
        <v>5</v>
      </c>
      <c r="Q89" s="9">
        <v>11</v>
      </c>
      <c r="R89" s="39"/>
    </row>
    <row r="90" spans="1:18" ht="15" thickTop="1" x14ac:dyDescent="0.35">
      <c r="A90" s="11"/>
      <c r="B90" s="18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0"/>
      <c r="P90" s="11"/>
      <c r="Q90" s="11"/>
      <c r="R90" s="11"/>
    </row>
    <row r="91" spans="1:18" ht="15" thickBot="1" x14ac:dyDescent="0.4">
      <c r="A91" s="177"/>
      <c r="B91" s="182" t="s">
        <v>25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5" thickTop="1" thickBot="1" x14ac:dyDescent="0.4">
      <c r="A92" s="2" t="s">
        <v>1</v>
      </c>
      <c r="B92" s="3" t="s">
        <v>2</v>
      </c>
      <c r="C92" s="43">
        <v>1</v>
      </c>
      <c r="D92" s="43">
        <v>2</v>
      </c>
      <c r="E92" s="43">
        <v>3</v>
      </c>
      <c r="F92" s="43">
        <v>4</v>
      </c>
      <c r="G92" s="43">
        <v>5</v>
      </c>
      <c r="H92" s="43">
        <v>6</v>
      </c>
      <c r="I92" s="43">
        <v>7</v>
      </c>
      <c r="J92" s="43">
        <v>8</v>
      </c>
      <c r="K92" s="43">
        <v>9</v>
      </c>
      <c r="L92" s="43">
        <v>10</v>
      </c>
      <c r="M92" s="43">
        <v>11</v>
      </c>
      <c r="N92" s="43">
        <v>12</v>
      </c>
      <c r="O92" s="4" t="s">
        <v>3</v>
      </c>
      <c r="P92" s="5" t="s">
        <v>4</v>
      </c>
      <c r="Q92" s="5" t="s">
        <v>5</v>
      </c>
      <c r="R92" s="34"/>
    </row>
    <row r="93" spans="1:18" x14ac:dyDescent="0.35">
      <c r="A93" s="178">
        <v>1</v>
      </c>
      <c r="B93" s="183" t="s">
        <v>328</v>
      </c>
      <c r="C93" s="44" t="s">
        <v>6</v>
      </c>
      <c r="D93" s="45">
        <v>2.5</v>
      </c>
      <c r="E93" s="45">
        <v>3.5</v>
      </c>
      <c r="F93" s="45">
        <v>5</v>
      </c>
      <c r="G93" s="45">
        <v>2.5</v>
      </c>
      <c r="H93" s="45">
        <v>2.5</v>
      </c>
      <c r="I93" s="45">
        <v>3.5</v>
      </c>
      <c r="J93" s="45">
        <v>4</v>
      </c>
      <c r="K93" s="45">
        <v>3.5</v>
      </c>
      <c r="L93" s="45">
        <v>3.5</v>
      </c>
      <c r="M93" s="45">
        <v>4.5</v>
      </c>
      <c r="N93" s="45">
        <v>4</v>
      </c>
      <c r="O93" s="6">
        <v>39</v>
      </c>
      <c r="P93" s="7">
        <v>16</v>
      </c>
      <c r="Q93" s="7">
        <v>11</v>
      </c>
      <c r="R93" s="11"/>
    </row>
    <row r="94" spans="1:18" x14ac:dyDescent="0.35">
      <c r="A94" s="178">
        <v>2</v>
      </c>
      <c r="B94" s="185" t="s">
        <v>24</v>
      </c>
      <c r="C94" s="45">
        <v>3.5</v>
      </c>
      <c r="D94" s="44" t="s">
        <v>6</v>
      </c>
      <c r="E94" s="45">
        <v>4</v>
      </c>
      <c r="F94" s="45">
        <v>4</v>
      </c>
      <c r="G94" s="45">
        <v>1.5</v>
      </c>
      <c r="H94" s="45">
        <v>3.5</v>
      </c>
      <c r="I94" s="45">
        <v>2.5</v>
      </c>
      <c r="J94" s="45">
        <v>4</v>
      </c>
      <c r="K94" s="45">
        <v>4.5</v>
      </c>
      <c r="L94" s="45">
        <v>5</v>
      </c>
      <c r="M94" s="45">
        <v>2.5</v>
      </c>
      <c r="N94" s="45">
        <v>3</v>
      </c>
      <c r="O94" s="6">
        <v>38</v>
      </c>
      <c r="P94" s="7">
        <v>15</v>
      </c>
      <c r="Q94" s="7">
        <v>11</v>
      </c>
      <c r="R94" s="11"/>
    </row>
    <row r="95" spans="1:18" x14ac:dyDescent="0.35">
      <c r="A95" s="178">
        <v>3</v>
      </c>
      <c r="B95" s="185" t="s">
        <v>39</v>
      </c>
      <c r="C95" s="45">
        <v>2.5</v>
      </c>
      <c r="D95" s="45">
        <v>2</v>
      </c>
      <c r="E95" s="44" t="s">
        <v>6</v>
      </c>
      <c r="F95" s="45">
        <v>4</v>
      </c>
      <c r="G95" s="45">
        <v>3</v>
      </c>
      <c r="H95" s="45">
        <v>4</v>
      </c>
      <c r="I95" s="45">
        <v>3</v>
      </c>
      <c r="J95" s="45">
        <v>2</v>
      </c>
      <c r="K95" s="45">
        <v>4</v>
      </c>
      <c r="L95" s="45">
        <v>3</v>
      </c>
      <c r="M95" s="45">
        <v>3.5</v>
      </c>
      <c r="N95" s="45">
        <v>3</v>
      </c>
      <c r="O95" s="6">
        <v>34</v>
      </c>
      <c r="P95" s="7">
        <v>12</v>
      </c>
      <c r="Q95" s="7">
        <v>11</v>
      </c>
      <c r="R95" s="11"/>
    </row>
    <row r="96" spans="1:18" x14ac:dyDescent="0.35">
      <c r="A96" s="178">
        <v>4</v>
      </c>
      <c r="B96" s="185" t="s">
        <v>331</v>
      </c>
      <c r="C96" s="45">
        <v>1</v>
      </c>
      <c r="D96" s="45">
        <v>2</v>
      </c>
      <c r="E96" s="45">
        <v>2</v>
      </c>
      <c r="F96" s="44" t="s">
        <v>6</v>
      </c>
      <c r="G96" s="45">
        <v>3</v>
      </c>
      <c r="H96" s="45">
        <v>4</v>
      </c>
      <c r="I96" s="45">
        <v>3.5</v>
      </c>
      <c r="J96" s="45">
        <v>4.5</v>
      </c>
      <c r="K96" s="45">
        <v>2.5</v>
      </c>
      <c r="L96" s="45">
        <v>3.5</v>
      </c>
      <c r="M96" s="45">
        <v>3</v>
      </c>
      <c r="N96" s="45">
        <v>4.5</v>
      </c>
      <c r="O96" s="6">
        <v>33.5</v>
      </c>
      <c r="P96" s="7">
        <v>12</v>
      </c>
      <c r="Q96" s="7">
        <v>11</v>
      </c>
      <c r="R96" s="11"/>
    </row>
    <row r="97" spans="1:19" x14ac:dyDescent="0.35">
      <c r="A97" s="178">
        <v>5</v>
      </c>
      <c r="B97" s="185" t="s">
        <v>329</v>
      </c>
      <c r="C97" s="45">
        <v>3.5</v>
      </c>
      <c r="D97" s="45">
        <v>4.5</v>
      </c>
      <c r="E97" s="45">
        <v>3</v>
      </c>
      <c r="F97" s="45">
        <v>3</v>
      </c>
      <c r="G97" s="44" t="s">
        <v>6</v>
      </c>
      <c r="H97" s="45">
        <v>4</v>
      </c>
      <c r="I97" s="45">
        <v>2</v>
      </c>
      <c r="J97" s="45">
        <v>3.5</v>
      </c>
      <c r="K97" s="45">
        <v>2.5</v>
      </c>
      <c r="L97" s="45">
        <v>2.5</v>
      </c>
      <c r="M97" s="45">
        <v>0</v>
      </c>
      <c r="N97" s="45">
        <v>4</v>
      </c>
      <c r="O97" s="6">
        <v>32.5</v>
      </c>
      <c r="P97" s="7">
        <v>12</v>
      </c>
      <c r="Q97" s="7">
        <v>11</v>
      </c>
      <c r="R97" s="11"/>
    </row>
    <row r="98" spans="1:19" x14ac:dyDescent="0.35">
      <c r="A98" s="178">
        <v>6</v>
      </c>
      <c r="B98" s="185" t="s">
        <v>38</v>
      </c>
      <c r="C98" s="45">
        <v>3.5</v>
      </c>
      <c r="D98" s="45">
        <v>2.5</v>
      </c>
      <c r="E98" s="45">
        <v>2</v>
      </c>
      <c r="F98" s="45">
        <v>2</v>
      </c>
      <c r="G98" s="45">
        <v>2</v>
      </c>
      <c r="H98" s="44" t="s">
        <v>6</v>
      </c>
      <c r="I98" s="45">
        <v>3</v>
      </c>
      <c r="J98" s="45">
        <v>1.5</v>
      </c>
      <c r="K98" s="45">
        <v>4</v>
      </c>
      <c r="L98" s="45">
        <v>6</v>
      </c>
      <c r="M98" s="45">
        <v>3.5</v>
      </c>
      <c r="N98" s="45">
        <v>3.5</v>
      </c>
      <c r="O98" s="6">
        <v>33.5</v>
      </c>
      <c r="P98" s="7">
        <v>11</v>
      </c>
      <c r="Q98" s="7">
        <v>11</v>
      </c>
      <c r="R98" s="11"/>
    </row>
    <row r="99" spans="1:19" x14ac:dyDescent="0.35">
      <c r="A99" s="178">
        <v>7</v>
      </c>
      <c r="B99" s="185" t="s">
        <v>28</v>
      </c>
      <c r="C99" s="45">
        <v>2.5</v>
      </c>
      <c r="D99" s="45">
        <v>3.5</v>
      </c>
      <c r="E99" s="45">
        <v>3</v>
      </c>
      <c r="F99" s="45">
        <v>2.5</v>
      </c>
      <c r="G99" s="45">
        <v>4</v>
      </c>
      <c r="H99" s="45">
        <v>3</v>
      </c>
      <c r="I99" s="44" t="s">
        <v>6</v>
      </c>
      <c r="J99" s="45">
        <v>1.5</v>
      </c>
      <c r="K99" s="45">
        <v>6</v>
      </c>
      <c r="L99" s="45">
        <v>2.5</v>
      </c>
      <c r="M99" s="45">
        <v>3.5</v>
      </c>
      <c r="N99" s="45">
        <v>1.5</v>
      </c>
      <c r="O99" s="6">
        <v>33.5</v>
      </c>
      <c r="P99" s="7">
        <v>10</v>
      </c>
      <c r="Q99" s="7">
        <v>11</v>
      </c>
      <c r="R99" s="11"/>
    </row>
    <row r="100" spans="1:19" x14ac:dyDescent="0.35">
      <c r="A100" s="178">
        <v>8</v>
      </c>
      <c r="B100" s="185" t="s">
        <v>333</v>
      </c>
      <c r="C100" s="45">
        <v>2</v>
      </c>
      <c r="D100" s="45">
        <v>2</v>
      </c>
      <c r="E100" s="45">
        <v>4</v>
      </c>
      <c r="F100" s="45">
        <v>1.5</v>
      </c>
      <c r="G100" s="45">
        <v>2.5</v>
      </c>
      <c r="H100" s="45">
        <v>4.5</v>
      </c>
      <c r="I100" s="45">
        <v>4.5</v>
      </c>
      <c r="J100" s="44" t="s">
        <v>6</v>
      </c>
      <c r="K100" s="45">
        <v>2</v>
      </c>
      <c r="L100" s="45">
        <v>3</v>
      </c>
      <c r="M100" s="45">
        <v>3</v>
      </c>
      <c r="N100" s="45">
        <v>3.5</v>
      </c>
      <c r="O100" s="6">
        <v>32.5</v>
      </c>
      <c r="P100" s="7">
        <v>10</v>
      </c>
      <c r="Q100" s="7">
        <v>11</v>
      </c>
      <c r="R100" s="11"/>
    </row>
    <row r="101" spans="1:19" x14ac:dyDescent="0.35">
      <c r="A101" s="178">
        <v>9</v>
      </c>
      <c r="B101" s="184" t="s">
        <v>332</v>
      </c>
      <c r="C101" s="45">
        <v>2.5</v>
      </c>
      <c r="D101" s="45">
        <v>1.5</v>
      </c>
      <c r="E101" s="45">
        <v>2</v>
      </c>
      <c r="F101" s="45">
        <v>3.5</v>
      </c>
      <c r="G101" s="45">
        <v>3.5</v>
      </c>
      <c r="H101" s="45">
        <v>2</v>
      </c>
      <c r="I101" s="45">
        <v>0</v>
      </c>
      <c r="J101" s="45">
        <v>4</v>
      </c>
      <c r="K101" s="44" t="s">
        <v>6</v>
      </c>
      <c r="L101" s="45">
        <v>6</v>
      </c>
      <c r="M101" s="45">
        <v>2</v>
      </c>
      <c r="N101" s="45">
        <v>3.5</v>
      </c>
      <c r="O101" s="6">
        <v>30.5</v>
      </c>
      <c r="P101" s="7">
        <v>10</v>
      </c>
      <c r="Q101" s="7">
        <v>11</v>
      </c>
      <c r="R101" s="11"/>
      <c r="S101" s="192" t="s">
        <v>689</v>
      </c>
    </row>
    <row r="102" spans="1:19" x14ac:dyDescent="0.35">
      <c r="A102" s="178">
        <v>10</v>
      </c>
      <c r="B102" s="184" t="s">
        <v>330</v>
      </c>
      <c r="C102" s="45">
        <v>2.5</v>
      </c>
      <c r="D102" s="45">
        <v>1</v>
      </c>
      <c r="E102" s="45">
        <v>3</v>
      </c>
      <c r="F102" s="45">
        <v>2.5</v>
      </c>
      <c r="G102" s="45">
        <v>3.5</v>
      </c>
      <c r="H102" s="45">
        <v>0</v>
      </c>
      <c r="I102" s="45">
        <v>3.5</v>
      </c>
      <c r="J102" s="45">
        <v>3</v>
      </c>
      <c r="K102" s="45">
        <v>0</v>
      </c>
      <c r="L102" s="44" t="s">
        <v>6</v>
      </c>
      <c r="M102" s="45">
        <v>4</v>
      </c>
      <c r="N102" s="45">
        <v>4</v>
      </c>
      <c r="O102" s="6">
        <v>27</v>
      </c>
      <c r="P102" s="7">
        <v>10</v>
      </c>
      <c r="Q102" s="7">
        <v>11</v>
      </c>
      <c r="R102" s="11"/>
      <c r="S102" s="176" t="s">
        <v>695</v>
      </c>
    </row>
    <row r="103" spans="1:19" x14ac:dyDescent="0.35">
      <c r="A103" s="178">
        <v>11</v>
      </c>
      <c r="B103" s="184" t="s">
        <v>27</v>
      </c>
      <c r="C103" s="45">
        <v>1.5</v>
      </c>
      <c r="D103" s="45">
        <v>3.5</v>
      </c>
      <c r="E103" s="45">
        <v>2.5</v>
      </c>
      <c r="F103" s="45">
        <v>3</v>
      </c>
      <c r="G103" s="45">
        <v>6</v>
      </c>
      <c r="H103" s="45">
        <v>2.5</v>
      </c>
      <c r="I103" s="45">
        <v>2.5</v>
      </c>
      <c r="J103" s="45">
        <v>3</v>
      </c>
      <c r="K103" s="45">
        <v>4</v>
      </c>
      <c r="L103" s="45">
        <v>2</v>
      </c>
      <c r="M103" s="44" t="s">
        <v>6</v>
      </c>
      <c r="N103" s="45">
        <v>2</v>
      </c>
      <c r="O103" s="6">
        <v>32.5</v>
      </c>
      <c r="P103" s="7">
        <v>8</v>
      </c>
      <c r="Q103" s="7">
        <v>11</v>
      </c>
      <c r="R103" s="11"/>
    </row>
    <row r="104" spans="1:19" ht="15" thickBot="1" x14ac:dyDescent="0.4">
      <c r="A104" s="179">
        <v>12</v>
      </c>
      <c r="B104" s="186" t="s">
        <v>334</v>
      </c>
      <c r="C104" s="46">
        <v>2</v>
      </c>
      <c r="D104" s="46">
        <v>3</v>
      </c>
      <c r="E104" s="46">
        <v>3</v>
      </c>
      <c r="F104" s="46">
        <v>1.5</v>
      </c>
      <c r="G104" s="46">
        <v>2</v>
      </c>
      <c r="H104" s="46">
        <v>2.5</v>
      </c>
      <c r="I104" s="46">
        <v>4.5</v>
      </c>
      <c r="J104" s="46">
        <v>2.5</v>
      </c>
      <c r="K104" s="46">
        <v>2.5</v>
      </c>
      <c r="L104" s="46">
        <v>2</v>
      </c>
      <c r="M104" s="46">
        <v>4</v>
      </c>
      <c r="N104" s="47" t="s">
        <v>6</v>
      </c>
      <c r="O104" s="8">
        <v>29.5</v>
      </c>
      <c r="P104" s="9">
        <v>6</v>
      </c>
      <c r="Q104" s="9">
        <v>11</v>
      </c>
      <c r="R104" s="11"/>
    </row>
    <row r="105" spans="1:19" ht="15" thickTop="1" x14ac:dyDescent="0.35">
      <c r="A105" s="11"/>
      <c r="B105" s="18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0"/>
      <c r="P105" s="11"/>
      <c r="Q105" s="11"/>
      <c r="R105" s="11"/>
    </row>
    <row r="106" spans="1:19" ht="15" thickBot="1" x14ac:dyDescent="0.4">
      <c r="A106" s="177"/>
      <c r="B106" s="182" t="s">
        <v>29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9" ht="15.5" thickTop="1" thickBot="1" x14ac:dyDescent="0.4">
      <c r="A107" s="2" t="s">
        <v>1</v>
      </c>
      <c r="B107" s="3" t="s">
        <v>2</v>
      </c>
      <c r="C107" s="43">
        <v>1</v>
      </c>
      <c r="D107" s="43">
        <v>2</v>
      </c>
      <c r="E107" s="43">
        <v>3</v>
      </c>
      <c r="F107" s="43">
        <v>4</v>
      </c>
      <c r="G107" s="43">
        <v>5</v>
      </c>
      <c r="H107" s="43">
        <v>6</v>
      </c>
      <c r="I107" s="43">
        <v>7</v>
      </c>
      <c r="J107" s="43">
        <v>8</v>
      </c>
      <c r="K107" s="43">
        <v>9</v>
      </c>
      <c r="L107" s="43">
        <v>10</v>
      </c>
      <c r="M107" s="43">
        <v>11</v>
      </c>
      <c r="N107" s="43">
        <v>12</v>
      </c>
      <c r="O107" s="4" t="s">
        <v>3</v>
      </c>
      <c r="P107" s="5" t="s">
        <v>4</v>
      </c>
      <c r="Q107" s="5" t="s">
        <v>5</v>
      </c>
      <c r="R107" s="34"/>
    </row>
    <row r="108" spans="1:19" x14ac:dyDescent="0.35">
      <c r="A108" s="178">
        <v>1</v>
      </c>
      <c r="B108" s="183" t="s">
        <v>138</v>
      </c>
      <c r="C108" s="44" t="s">
        <v>6</v>
      </c>
      <c r="D108" s="45">
        <v>3.5</v>
      </c>
      <c r="E108" s="45">
        <v>2.5</v>
      </c>
      <c r="F108" s="45">
        <v>3.5</v>
      </c>
      <c r="G108" s="45">
        <v>2.5</v>
      </c>
      <c r="H108" s="45">
        <v>3.5</v>
      </c>
      <c r="I108" s="45">
        <v>2</v>
      </c>
      <c r="J108" s="45">
        <v>2</v>
      </c>
      <c r="K108" s="45">
        <v>3.5</v>
      </c>
      <c r="L108" s="45">
        <v>4</v>
      </c>
      <c r="M108" s="45">
        <v>3.5</v>
      </c>
      <c r="N108" s="45">
        <v>4</v>
      </c>
      <c r="O108" s="6">
        <v>34.5</v>
      </c>
      <c r="P108" s="7">
        <v>20</v>
      </c>
      <c r="Q108" s="7">
        <v>11</v>
      </c>
      <c r="R108" s="11"/>
    </row>
    <row r="109" spans="1:19" x14ac:dyDescent="0.35">
      <c r="A109" s="178">
        <v>2</v>
      </c>
      <c r="B109" s="183" t="s">
        <v>335</v>
      </c>
      <c r="C109" s="45">
        <v>0.5</v>
      </c>
      <c r="D109" s="44" t="s">
        <v>6</v>
      </c>
      <c r="E109" s="45">
        <v>3.5</v>
      </c>
      <c r="F109" s="45">
        <v>3</v>
      </c>
      <c r="G109" s="45">
        <v>3</v>
      </c>
      <c r="H109" s="45">
        <v>2</v>
      </c>
      <c r="I109" s="45">
        <v>2</v>
      </c>
      <c r="J109" s="45">
        <v>4</v>
      </c>
      <c r="K109" s="45">
        <v>3.5</v>
      </c>
      <c r="L109" s="45">
        <v>3</v>
      </c>
      <c r="M109" s="45">
        <v>3.5</v>
      </c>
      <c r="N109" s="45">
        <v>3.5</v>
      </c>
      <c r="O109" s="6">
        <v>31.5</v>
      </c>
      <c r="P109" s="7">
        <v>18</v>
      </c>
      <c r="Q109" s="7">
        <v>11</v>
      </c>
      <c r="R109" s="11"/>
    </row>
    <row r="110" spans="1:19" x14ac:dyDescent="0.35">
      <c r="A110" s="178">
        <v>3</v>
      </c>
      <c r="B110" s="185" t="s">
        <v>336</v>
      </c>
      <c r="C110" s="45">
        <v>1.5</v>
      </c>
      <c r="D110" s="45">
        <v>0.5</v>
      </c>
      <c r="E110" s="44" t="s">
        <v>6</v>
      </c>
      <c r="F110" s="45">
        <v>2.5</v>
      </c>
      <c r="G110" s="45">
        <v>2</v>
      </c>
      <c r="H110" s="45">
        <v>2.5</v>
      </c>
      <c r="I110" s="45">
        <v>2</v>
      </c>
      <c r="J110" s="45">
        <v>4</v>
      </c>
      <c r="K110" s="45">
        <v>2</v>
      </c>
      <c r="L110" s="45">
        <v>2</v>
      </c>
      <c r="M110" s="45">
        <v>1.5</v>
      </c>
      <c r="N110" s="45">
        <v>4</v>
      </c>
      <c r="O110" s="6">
        <v>24.5</v>
      </c>
      <c r="P110" s="7">
        <v>12</v>
      </c>
      <c r="Q110" s="7">
        <v>11</v>
      </c>
      <c r="R110" s="11"/>
    </row>
    <row r="111" spans="1:19" x14ac:dyDescent="0.35">
      <c r="A111" s="178">
        <v>4</v>
      </c>
      <c r="B111" s="185" t="s">
        <v>339</v>
      </c>
      <c r="C111" s="45">
        <v>0.5</v>
      </c>
      <c r="D111" s="45">
        <v>1</v>
      </c>
      <c r="E111" s="45">
        <v>1.5</v>
      </c>
      <c r="F111" s="44" t="s">
        <v>6</v>
      </c>
      <c r="G111" s="45">
        <v>3</v>
      </c>
      <c r="H111" s="45">
        <v>2.5</v>
      </c>
      <c r="I111" s="45">
        <v>4</v>
      </c>
      <c r="J111" s="45">
        <v>2</v>
      </c>
      <c r="K111" s="45">
        <v>1</v>
      </c>
      <c r="L111" s="45">
        <v>3</v>
      </c>
      <c r="M111" s="45">
        <v>2</v>
      </c>
      <c r="N111" s="45">
        <v>3.5</v>
      </c>
      <c r="O111" s="6">
        <v>24</v>
      </c>
      <c r="P111" s="7">
        <v>12</v>
      </c>
      <c r="Q111" s="7">
        <v>11</v>
      </c>
      <c r="R111" s="11"/>
    </row>
    <row r="112" spans="1:19" x14ac:dyDescent="0.35">
      <c r="A112" s="178">
        <v>5</v>
      </c>
      <c r="B112" s="185" t="s">
        <v>338</v>
      </c>
      <c r="C112" s="45">
        <v>1.5</v>
      </c>
      <c r="D112" s="45">
        <v>1</v>
      </c>
      <c r="E112" s="45">
        <v>2</v>
      </c>
      <c r="F112" s="45">
        <v>1</v>
      </c>
      <c r="G112" s="44" t="s">
        <v>6</v>
      </c>
      <c r="H112" s="45">
        <v>1.5</v>
      </c>
      <c r="I112" s="45">
        <v>2.5</v>
      </c>
      <c r="J112" s="45">
        <v>4</v>
      </c>
      <c r="K112" s="45">
        <v>2.5</v>
      </c>
      <c r="L112" s="45">
        <v>2</v>
      </c>
      <c r="M112" s="45">
        <v>2</v>
      </c>
      <c r="N112" s="45">
        <v>3</v>
      </c>
      <c r="O112" s="6">
        <v>23</v>
      </c>
      <c r="P112" s="7">
        <v>11</v>
      </c>
      <c r="Q112" s="7">
        <v>11</v>
      </c>
      <c r="R112" s="11"/>
    </row>
    <row r="113" spans="1:19" x14ac:dyDescent="0.35">
      <c r="A113" s="178">
        <v>6</v>
      </c>
      <c r="B113" s="185" t="s">
        <v>340</v>
      </c>
      <c r="C113" s="45">
        <v>0.5</v>
      </c>
      <c r="D113" s="45">
        <v>2</v>
      </c>
      <c r="E113" s="45">
        <v>1.5</v>
      </c>
      <c r="F113" s="45">
        <v>1.5</v>
      </c>
      <c r="G113" s="45">
        <v>2.5</v>
      </c>
      <c r="H113" s="44" t="s">
        <v>6</v>
      </c>
      <c r="I113" s="45">
        <v>1</v>
      </c>
      <c r="J113" s="45">
        <v>3</v>
      </c>
      <c r="K113" s="45">
        <v>2</v>
      </c>
      <c r="L113" s="45">
        <v>3</v>
      </c>
      <c r="M113" s="45">
        <v>3</v>
      </c>
      <c r="N113" s="45">
        <v>2</v>
      </c>
      <c r="O113" s="6">
        <v>22</v>
      </c>
      <c r="P113" s="7">
        <v>11</v>
      </c>
      <c r="Q113" s="7">
        <v>11</v>
      </c>
      <c r="R113" s="11"/>
    </row>
    <row r="114" spans="1:19" x14ac:dyDescent="0.35">
      <c r="A114" s="178">
        <v>7</v>
      </c>
      <c r="B114" s="185" t="s">
        <v>337</v>
      </c>
      <c r="C114" s="45">
        <v>2</v>
      </c>
      <c r="D114" s="45">
        <v>2</v>
      </c>
      <c r="E114" s="45">
        <v>2</v>
      </c>
      <c r="F114" s="45">
        <v>0</v>
      </c>
      <c r="G114" s="45">
        <v>1.5</v>
      </c>
      <c r="H114" s="45">
        <v>3</v>
      </c>
      <c r="I114" s="44" t="s">
        <v>6</v>
      </c>
      <c r="J114" s="45">
        <v>0</v>
      </c>
      <c r="K114" s="45">
        <v>1.5</v>
      </c>
      <c r="L114" s="45">
        <v>2.5</v>
      </c>
      <c r="M114" s="45">
        <v>2</v>
      </c>
      <c r="N114" s="45">
        <v>3.5</v>
      </c>
      <c r="O114" s="6">
        <v>20</v>
      </c>
      <c r="P114" s="7">
        <v>10</v>
      </c>
      <c r="Q114" s="7">
        <v>11</v>
      </c>
      <c r="R114" s="11"/>
    </row>
    <row r="115" spans="1:19" x14ac:dyDescent="0.35">
      <c r="A115" s="178">
        <v>8</v>
      </c>
      <c r="B115" s="185" t="s">
        <v>343</v>
      </c>
      <c r="C115" s="45">
        <v>2</v>
      </c>
      <c r="D115" s="45">
        <v>0</v>
      </c>
      <c r="E115" s="45">
        <v>0</v>
      </c>
      <c r="F115" s="45">
        <v>2</v>
      </c>
      <c r="G115" s="45">
        <v>0</v>
      </c>
      <c r="H115" s="45">
        <v>1</v>
      </c>
      <c r="I115" s="45">
        <v>4</v>
      </c>
      <c r="J115" s="44" t="s">
        <v>6</v>
      </c>
      <c r="K115" s="45">
        <v>1</v>
      </c>
      <c r="L115" s="45">
        <v>4</v>
      </c>
      <c r="M115" s="45">
        <v>2.5</v>
      </c>
      <c r="N115" s="45">
        <v>3</v>
      </c>
      <c r="O115" s="6">
        <v>19.5</v>
      </c>
      <c r="P115" s="7">
        <v>10</v>
      </c>
      <c r="Q115" s="7">
        <v>11</v>
      </c>
      <c r="R115" s="11"/>
    </row>
    <row r="116" spans="1:19" x14ac:dyDescent="0.35">
      <c r="A116" s="178">
        <v>9</v>
      </c>
      <c r="B116" s="185" t="s">
        <v>33</v>
      </c>
      <c r="C116" s="45">
        <v>0.5</v>
      </c>
      <c r="D116" s="45">
        <v>0.5</v>
      </c>
      <c r="E116" s="45">
        <v>2</v>
      </c>
      <c r="F116" s="45">
        <v>3</v>
      </c>
      <c r="G116" s="45">
        <v>1.5</v>
      </c>
      <c r="H116" s="45">
        <v>2</v>
      </c>
      <c r="I116" s="45">
        <v>2.5</v>
      </c>
      <c r="J116" s="45">
        <v>3</v>
      </c>
      <c r="K116" s="44" t="s">
        <v>6</v>
      </c>
      <c r="L116" s="45">
        <v>1.5</v>
      </c>
      <c r="M116" s="45">
        <v>2</v>
      </c>
      <c r="N116" s="45">
        <v>1.5</v>
      </c>
      <c r="O116" s="6">
        <v>20</v>
      </c>
      <c r="P116" s="7">
        <v>9</v>
      </c>
      <c r="Q116" s="7">
        <v>11</v>
      </c>
      <c r="R116" s="11"/>
    </row>
    <row r="117" spans="1:19" x14ac:dyDescent="0.35">
      <c r="A117" s="178">
        <v>10</v>
      </c>
      <c r="B117" s="184" t="s">
        <v>341</v>
      </c>
      <c r="C117" s="45">
        <v>0</v>
      </c>
      <c r="D117" s="45">
        <v>1</v>
      </c>
      <c r="E117" s="45">
        <v>2</v>
      </c>
      <c r="F117" s="45">
        <v>1</v>
      </c>
      <c r="G117" s="45">
        <v>2</v>
      </c>
      <c r="H117" s="45">
        <v>1</v>
      </c>
      <c r="I117" s="45">
        <v>1.5</v>
      </c>
      <c r="J117" s="45">
        <v>0</v>
      </c>
      <c r="K117" s="45">
        <v>2.5</v>
      </c>
      <c r="L117" s="44" t="s">
        <v>6</v>
      </c>
      <c r="M117" s="45">
        <v>2.5</v>
      </c>
      <c r="N117" s="45">
        <v>3.5</v>
      </c>
      <c r="O117" s="6">
        <v>17</v>
      </c>
      <c r="P117" s="7">
        <v>8</v>
      </c>
      <c r="Q117" s="7">
        <v>11</v>
      </c>
      <c r="R117" s="11"/>
      <c r="S117" s="176" t="s">
        <v>695</v>
      </c>
    </row>
    <row r="118" spans="1:19" x14ac:dyDescent="0.35">
      <c r="A118" s="178">
        <v>11</v>
      </c>
      <c r="B118" s="184" t="s">
        <v>342</v>
      </c>
      <c r="C118" s="45">
        <v>0.5</v>
      </c>
      <c r="D118" s="45">
        <v>0.5</v>
      </c>
      <c r="E118" s="45">
        <v>2.5</v>
      </c>
      <c r="F118" s="45">
        <v>2</v>
      </c>
      <c r="G118" s="45">
        <v>2</v>
      </c>
      <c r="H118" s="45">
        <v>1</v>
      </c>
      <c r="I118" s="45">
        <v>2</v>
      </c>
      <c r="J118" s="45">
        <v>1.5</v>
      </c>
      <c r="K118" s="45">
        <v>2</v>
      </c>
      <c r="L118" s="45">
        <v>1.5</v>
      </c>
      <c r="M118" s="44" t="s">
        <v>6</v>
      </c>
      <c r="N118" s="45">
        <v>1</v>
      </c>
      <c r="O118" s="6">
        <v>16.5</v>
      </c>
      <c r="P118" s="7">
        <v>6</v>
      </c>
      <c r="Q118" s="7">
        <v>11</v>
      </c>
      <c r="R118" s="11"/>
    </row>
    <row r="119" spans="1:19" ht="15" thickBot="1" x14ac:dyDescent="0.4">
      <c r="A119" s="179">
        <v>12</v>
      </c>
      <c r="B119" s="186" t="s">
        <v>344</v>
      </c>
      <c r="C119" s="46">
        <v>0</v>
      </c>
      <c r="D119" s="46">
        <v>0.5</v>
      </c>
      <c r="E119" s="46">
        <v>0</v>
      </c>
      <c r="F119" s="46">
        <v>0.5</v>
      </c>
      <c r="G119" s="46">
        <v>1</v>
      </c>
      <c r="H119" s="46">
        <v>2</v>
      </c>
      <c r="I119" s="46">
        <v>0.5</v>
      </c>
      <c r="J119" s="46">
        <v>1</v>
      </c>
      <c r="K119" s="46">
        <v>2.5</v>
      </c>
      <c r="L119" s="46">
        <v>0.5</v>
      </c>
      <c r="M119" s="46">
        <v>3</v>
      </c>
      <c r="N119" s="47" t="s">
        <v>6</v>
      </c>
      <c r="O119" s="8">
        <v>11.5</v>
      </c>
      <c r="P119" s="9">
        <v>5</v>
      </c>
      <c r="Q119" s="9">
        <v>11</v>
      </c>
      <c r="R119" s="11"/>
    </row>
    <row r="120" spans="1:19" ht="15" thickTop="1" x14ac:dyDescent="0.35">
      <c r="A120" s="11"/>
      <c r="B120" s="187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0"/>
      <c r="P120" s="11"/>
      <c r="Q120" s="11"/>
      <c r="R120" s="11"/>
    </row>
    <row r="121" spans="1:19" ht="15" thickBot="1" x14ac:dyDescent="0.4">
      <c r="A121" s="177"/>
      <c r="B121" s="182" t="s">
        <v>31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9" ht="15.5" thickTop="1" thickBot="1" x14ac:dyDescent="0.4">
      <c r="A122" s="2" t="s">
        <v>1</v>
      </c>
      <c r="B122" s="3" t="s">
        <v>2</v>
      </c>
      <c r="C122" s="43">
        <v>1</v>
      </c>
      <c r="D122" s="43">
        <v>2</v>
      </c>
      <c r="E122" s="43">
        <v>3</v>
      </c>
      <c r="F122" s="43">
        <v>4</v>
      </c>
      <c r="G122" s="43">
        <v>5</v>
      </c>
      <c r="H122" s="43">
        <v>6</v>
      </c>
      <c r="I122" s="43">
        <v>7</v>
      </c>
      <c r="J122" s="43">
        <v>8</v>
      </c>
      <c r="K122" s="43">
        <v>9</v>
      </c>
      <c r="L122" s="43">
        <v>10</v>
      </c>
      <c r="M122" s="43">
        <v>11</v>
      </c>
      <c r="N122" s="43">
        <v>12</v>
      </c>
      <c r="O122" s="4" t="s">
        <v>3</v>
      </c>
      <c r="P122" s="5" t="s">
        <v>4</v>
      </c>
      <c r="Q122" s="5" t="s">
        <v>5</v>
      </c>
      <c r="R122" s="34"/>
    </row>
    <row r="123" spans="1:19" x14ac:dyDescent="0.35">
      <c r="A123" s="178">
        <v>1</v>
      </c>
      <c r="B123" s="183" t="s">
        <v>345</v>
      </c>
      <c r="C123" s="44" t="s">
        <v>6</v>
      </c>
      <c r="D123" s="45">
        <v>1.5</v>
      </c>
      <c r="E123" s="45">
        <v>3.5</v>
      </c>
      <c r="F123" s="45">
        <v>2</v>
      </c>
      <c r="G123" s="45">
        <v>3.5</v>
      </c>
      <c r="H123" s="45">
        <v>3</v>
      </c>
      <c r="I123" s="45">
        <v>2.5</v>
      </c>
      <c r="J123" s="45">
        <v>4</v>
      </c>
      <c r="K123" s="45">
        <v>3</v>
      </c>
      <c r="L123" s="45">
        <v>3</v>
      </c>
      <c r="M123" s="45">
        <v>3</v>
      </c>
      <c r="N123" s="45">
        <v>4</v>
      </c>
      <c r="O123" s="6">
        <v>33</v>
      </c>
      <c r="P123" s="7">
        <v>19</v>
      </c>
      <c r="Q123" s="7">
        <v>11</v>
      </c>
      <c r="R123" s="11"/>
    </row>
    <row r="124" spans="1:19" x14ac:dyDescent="0.35">
      <c r="A124" s="178">
        <v>2</v>
      </c>
      <c r="B124" s="183" t="s">
        <v>19</v>
      </c>
      <c r="C124" s="45">
        <v>2.5</v>
      </c>
      <c r="D124" s="44" t="s">
        <v>6</v>
      </c>
      <c r="E124" s="45">
        <v>2.5</v>
      </c>
      <c r="F124" s="45">
        <v>3</v>
      </c>
      <c r="G124" s="45">
        <v>2</v>
      </c>
      <c r="H124" s="45">
        <v>3</v>
      </c>
      <c r="I124" s="45">
        <v>1</v>
      </c>
      <c r="J124" s="45">
        <v>2</v>
      </c>
      <c r="K124" s="45">
        <v>2</v>
      </c>
      <c r="L124" s="45">
        <v>3</v>
      </c>
      <c r="M124" s="45">
        <v>4</v>
      </c>
      <c r="N124" s="45">
        <v>3</v>
      </c>
      <c r="O124" s="6">
        <v>28</v>
      </c>
      <c r="P124" s="7">
        <v>17</v>
      </c>
      <c r="Q124" s="7">
        <v>11</v>
      </c>
      <c r="R124" s="11"/>
    </row>
    <row r="125" spans="1:19" x14ac:dyDescent="0.35">
      <c r="A125" s="178">
        <v>3</v>
      </c>
      <c r="B125" s="185" t="s">
        <v>346</v>
      </c>
      <c r="C125" s="45">
        <v>0.5</v>
      </c>
      <c r="D125" s="45">
        <v>1.5</v>
      </c>
      <c r="E125" s="44" t="s">
        <v>6</v>
      </c>
      <c r="F125" s="45">
        <v>2</v>
      </c>
      <c r="G125" s="45">
        <v>2.5</v>
      </c>
      <c r="H125" s="45">
        <v>2</v>
      </c>
      <c r="I125" s="45">
        <v>2.5</v>
      </c>
      <c r="J125" s="45">
        <v>3</v>
      </c>
      <c r="K125" s="45">
        <v>4</v>
      </c>
      <c r="L125" s="45">
        <v>3.5</v>
      </c>
      <c r="M125" s="45">
        <v>3</v>
      </c>
      <c r="N125" s="45">
        <v>4</v>
      </c>
      <c r="O125" s="6">
        <v>28.5</v>
      </c>
      <c r="P125" s="7">
        <v>16</v>
      </c>
      <c r="Q125" s="7">
        <v>11</v>
      </c>
      <c r="R125" s="11"/>
    </row>
    <row r="126" spans="1:19" x14ac:dyDescent="0.35">
      <c r="A126" s="178">
        <v>4</v>
      </c>
      <c r="B126" s="185" t="s">
        <v>152</v>
      </c>
      <c r="C126" s="45">
        <v>2</v>
      </c>
      <c r="D126" s="45">
        <v>1</v>
      </c>
      <c r="E126" s="45">
        <v>2</v>
      </c>
      <c r="F126" s="44" t="s">
        <v>6</v>
      </c>
      <c r="G126" s="45">
        <v>3</v>
      </c>
      <c r="H126" s="45">
        <v>1</v>
      </c>
      <c r="I126" s="45">
        <v>2.5</v>
      </c>
      <c r="J126" s="45">
        <v>2.5</v>
      </c>
      <c r="K126" s="45">
        <v>4</v>
      </c>
      <c r="L126" s="45">
        <v>2</v>
      </c>
      <c r="M126" s="45">
        <v>3</v>
      </c>
      <c r="N126" s="45">
        <v>4</v>
      </c>
      <c r="O126" s="6">
        <v>27</v>
      </c>
      <c r="P126" s="7">
        <v>15</v>
      </c>
      <c r="Q126" s="7">
        <v>11</v>
      </c>
      <c r="R126" s="11"/>
    </row>
    <row r="127" spans="1:19" x14ac:dyDescent="0.35">
      <c r="A127" s="178">
        <v>5</v>
      </c>
      <c r="B127" s="185" t="s">
        <v>347</v>
      </c>
      <c r="C127" s="45">
        <v>0.5</v>
      </c>
      <c r="D127" s="45">
        <v>2</v>
      </c>
      <c r="E127" s="45">
        <v>1.5</v>
      </c>
      <c r="F127" s="45">
        <v>1</v>
      </c>
      <c r="G127" s="44" t="s">
        <v>6</v>
      </c>
      <c r="H127" s="45">
        <v>3</v>
      </c>
      <c r="I127" s="45">
        <v>2.5</v>
      </c>
      <c r="J127" s="45">
        <v>2</v>
      </c>
      <c r="K127" s="45">
        <v>3</v>
      </c>
      <c r="L127" s="45">
        <v>3</v>
      </c>
      <c r="M127" s="45">
        <v>0</v>
      </c>
      <c r="N127" s="45">
        <v>4</v>
      </c>
      <c r="O127" s="6">
        <v>22.5</v>
      </c>
      <c r="P127" s="7">
        <v>12</v>
      </c>
      <c r="Q127" s="7">
        <v>11</v>
      </c>
      <c r="R127" s="11"/>
    </row>
    <row r="128" spans="1:19" x14ac:dyDescent="0.35">
      <c r="A128" s="178">
        <v>6</v>
      </c>
      <c r="B128" s="185" t="s">
        <v>50</v>
      </c>
      <c r="C128" s="45">
        <v>1</v>
      </c>
      <c r="D128" s="45">
        <v>1</v>
      </c>
      <c r="E128" s="45">
        <v>2</v>
      </c>
      <c r="F128" s="45">
        <v>3</v>
      </c>
      <c r="G128" s="45">
        <v>1</v>
      </c>
      <c r="H128" s="44" t="s">
        <v>6</v>
      </c>
      <c r="I128" s="45">
        <v>1.5</v>
      </c>
      <c r="J128" s="45">
        <v>2</v>
      </c>
      <c r="K128" s="45">
        <v>2</v>
      </c>
      <c r="L128" s="45">
        <v>3</v>
      </c>
      <c r="M128" s="45">
        <v>3</v>
      </c>
      <c r="N128" s="45">
        <v>4</v>
      </c>
      <c r="O128" s="6">
        <v>23.5</v>
      </c>
      <c r="P128" s="7">
        <v>11</v>
      </c>
      <c r="Q128" s="7">
        <v>11</v>
      </c>
      <c r="R128" s="11"/>
    </row>
    <row r="129" spans="1:19" x14ac:dyDescent="0.35">
      <c r="A129" s="178">
        <v>7</v>
      </c>
      <c r="B129" s="185" t="s">
        <v>348</v>
      </c>
      <c r="C129" s="45">
        <v>1.5</v>
      </c>
      <c r="D129" s="45">
        <v>3</v>
      </c>
      <c r="E129" s="45">
        <v>1.5</v>
      </c>
      <c r="F129" s="45">
        <v>1.5</v>
      </c>
      <c r="G129" s="45">
        <v>1.5</v>
      </c>
      <c r="H129" s="45">
        <v>2.5</v>
      </c>
      <c r="I129" s="44" t="s">
        <v>6</v>
      </c>
      <c r="J129" s="45">
        <v>2</v>
      </c>
      <c r="K129" s="45">
        <v>2</v>
      </c>
      <c r="L129" s="45">
        <v>1.5</v>
      </c>
      <c r="M129" s="45">
        <v>3</v>
      </c>
      <c r="N129" s="45">
        <v>2.5</v>
      </c>
      <c r="O129" s="6">
        <v>22.5</v>
      </c>
      <c r="P129" s="7">
        <v>10</v>
      </c>
      <c r="Q129" s="7">
        <v>11</v>
      </c>
      <c r="R129" s="11"/>
    </row>
    <row r="130" spans="1:19" x14ac:dyDescent="0.35">
      <c r="A130" s="178">
        <v>8</v>
      </c>
      <c r="B130" s="185" t="s">
        <v>350</v>
      </c>
      <c r="C130" s="45">
        <v>0</v>
      </c>
      <c r="D130" s="45">
        <v>2</v>
      </c>
      <c r="E130" s="45">
        <v>1</v>
      </c>
      <c r="F130" s="45">
        <v>1.5</v>
      </c>
      <c r="G130" s="45">
        <v>2</v>
      </c>
      <c r="H130" s="45">
        <v>2</v>
      </c>
      <c r="I130" s="45">
        <v>2</v>
      </c>
      <c r="J130" s="44" t="s">
        <v>6</v>
      </c>
      <c r="K130" s="45">
        <v>2.5</v>
      </c>
      <c r="L130" s="45">
        <v>2</v>
      </c>
      <c r="M130" s="45">
        <v>0.5</v>
      </c>
      <c r="N130" s="45">
        <v>2.5</v>
      </c>
      <c r="O130" s="6">
        <v>18</v>
      </c>
      <c r="P130" s="7">
        <v>9</v>
      </c>
      <c r="Q130" s="7">
        <v>11</v>
      </c>
      <c r="R130" s="11"/>
    </row>
    <row r="131" spans="1:19" x14ac:dyDescent="0.35">
      <c r="A131" s="178">
        <v>9</v>
      </c>
      <c r="B131" s="185" t="s">
        <v>349</v>
      </c>
      <c r="C131" s="45">
        <v>1</v>
      </c>
      <c r="D131" s="45">
        <v>2</v>
      </c>
      <c r="E131" s="45">
        <v>0</v>
      </c>
      <c r="F131" s="45">
        <v>0</v>
      </c>
      <c r="G131" s="45">
        <v>1</v>
      </c>
      <c r="H131" s="45">
        <v>2</v>
      </c>
      <c r="I131" s="45">
        <v>2</v>
      </c>
      <c r="J131" s="45">
        <v>1.5</v>
      </c>
      <c r="K131" s="44" t="s">
        <v>6</v>
      </c>
      <c r="L131" s="45">
        <v>3</v>
      </c>
      <c r="M131" s="45">
        <v>3.5</v>
      </c>
      <c r="N131" s="45">
        <v>2</v>
      </c>
      <c r="O131" s="6">
        <v>18</v>
      </c>
      <c r="P131" s="7">
        <v>8</v>
      </c>
      <c r="Q131" s="7">
        <v>11</v>
      </c>
      <c r="R131" s="11"/>
    </row>
    <row r="132" spans="1:19" x14ac:dyDescent="0.35">
      <c r="A132" s="178">
        <v>10</v>
      </c>
      <c r="B132" s="185" t="s">
        <v>351</v>
      </c>
      <c r="C132" s="45">
        <v>1</v>
      </c>
      <c r="D132" s="45">
        <v>1.0001</v>
      </c>
      <c r="E132" s="45">
        <v>0.5</v>
      </c>
      <c r="F132" s="45">
        <v>2</v>
      </c>
      <c r="G132" s="45">
        <v>1</v>
      </c>
      <c r="H132" s="45">
        <v>1</v>
      </c>
      <c r="I132" s="45">
        <v>2.5</v>
      </c>
      <c r="J132" s="45">
        <v>2</v>
      </c>
      <c r="K132" s="45">
        <v>1</v>
      </c>
      <c r="L132" s="44" t="s">
        <v>6</v>
      </c>
      <c r="M132" s="45">
        <v>2</v>
      </c>
      <c r="N132" s="45">
        <v>3.5</v>
      </c>
      <c r="O132" s="6">
        <v>17.5001</v>
      </c>
      <c r="P132" s="7">
        <v>7</v>
      </c>
      <c r="Q132" s="7">
        <v>11</v>
      </c>
      <c r="R132" s="11"/>
      <c r="S132" s="180" t="s">
        <v>692</v>
      </c>
    </row>
    <row r="133" spans="1:19" x14ac:dyDescent="0.35">
      <c r="A133" s="178">
        <v>11</v>
      </c>
      <c r="B133" s="184" t="s">
        <v>352</v>
      </c>
      <c r="C133" s="45">
        <v>1</v>
      </c>
      <c r="D133" s="45">
        <v>0</v>
      </c>
      <c r="E133" s="45">
        <v>1</v>
      </c>
      <c r="F133" s="45">
        <v>1</v>
      </c>
      <c r="G133" s="45">
        <v>4</v>
      </c>
      <c r="H133" s="45">
        <v>1</v>
      </c>
      <c r="I133" s="45">
        <v>1</v>
      </c>
      <c r="J133" s="45">
        <v>3.5</v>
      </c>
      <c r="K133" s="45">
        <v>0.5</v>
      </c>
      <c r="L133" s="45">
        <v>2</v>
      </c>
      <c r="M133" s="44" t="s">
        <v>6</v>
      </c>
      <c r="N133" s="45">
        <v>2.5</v>
      </c>
      <c r="O133" s="6">
        <v>17.5</v>
      </c>
      <c r="P133" s="7">
        <v>7</v>
      </c>
      <c r="Q133" s="7">
        <v>11</v>
      </c>
      <c r="R133" s="11"/>
      <c r="S133" s="181" t="s">
        <v>697</v>
      </c>
    </row>
    <row r="134" spans="1:19" ht="15" thickBot="1" x14ac:dyDescent="0.4">
      <c r="A134" s="179">
        <v>12</v>
      </c>
      <c r="B134" s="186" t="s">
        <v>353</v>
      </c>
      <c r="C134" s="46">
        <v>0</v>
      </c>
      <c r="D134" s="46">
        <v>1</v>
      </c>
      <c r="E134" s="46">
        <v>0</v>
      </c>
      <c r="F134" s="46">
        <v>0</v>
      </c>
      <c r="G134" s="46">
        <v>0</v>
      </c>
      <c r="H134" s="46">
        <v>0</v>
      </c>
      <c r="I134" s="46">
        <v>1.5</v>
      </c>
      <c r="J134" s="46">
        <v>1.5</v>
      </c>
      <c r="K134" s="46">
        <v>2</v>
      </c>
      <c r="L134" s="46">
        <v>0.5</v>
      </c>
      <c r="M134" s="46">
        <v>1.5</v>
      </c>
      <c r="N134" s="47" t="s">
        <v>6</v>
      </c>
      <c r="O134" s="8">
        <v>8</v>
      </c>
      <c r="P134" s="9">
        <v>1</v>
      </c>
      <c r="Q134" s="9">
        <v>11</v>
      </c>
      <c r="R134" s="11"/>
    </row>
    <row r="135" spans="1:19" ht="15" thickTop="1" x14ac:dyDescent="0.35">
      <c r="A135" s="11"/>
      <c r="B135" s="18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0"/>
      <c r="P135" s="11"/>
      <c r="Q135" s="11"/>
      <c r="R135" s="11"/>
    </row>
    <row r="136" spans="1:19" ht="15" thickBot="1" x14ac:dyDescent="0.4">
      <c r="A136" s="177"/>
      <c r="B136" s="182" t="s">
        <v>34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9" ht="15.5" thickTop="1" thickBot="1" x14ac:dyDescent="0.4">
      <c r="A137" s="2" t="s">
        <v>1</v>
      </c>
      <c r="B137" s="3" t="s">
        <v>2</v>
      </c>
      <c r="C137" s="43">
        <v>1</v>
      </c>
      <c r="D137" s="43">
        <v>2</v>
      </c>
      <c r="E137" s="43">
        <v>3</v>
      </c>
      <c r="F137" s="43">
        <v>4</v>
      </c>
      <c r="G137" s="43">
        <v>5</v>
      </c>
      <c r="H137" s="43">
        <v>6</v>
      </c>
      <c r="I137" s="43">
        <v>7</v>
      </c>
      <c r="J137" s="43">
        <v>8</v>
      </c>
      <c r="K137" s="43">
        <v>9</v>
      </c>
      <c r="L137" s="43">
        <v>10</v>
      </c>
      <c r="M137" s="43">
        <v>11</v>
      </c>
      <c r="N137" s="43">
        <v>12</v>
      </c>
      <c r="O137" s="4" t="s">
        <v>3</v>
      </c>
      <c r="P137" s="5" t="s">
        <v>4</v>
      </c>
      <c r="Q137" s="5" t="s">
        <v>5</v>
      </c>
      <c r="R137" s="34"/>
    </row>
    <row r="138" spans="1:19" x14ac:dyDescent="0.35">
      <c r="A138" s="178">
        <v>1</v>
      </c>
      <c r="B138" s="183" t="s">
        <v>354</v>
      </c>
      <c r="C138" s="44" t="s">
        <v>6</v>
      </c>
      <c r="D138" s="45">
        <v>3.5</v>
      </c>
      <c r="E138" s="45">
        <v>1.5</v>
      </c>
      <c r="F138" s="45">
        <v>3</v>
      </c>
      <c r="G138" s="45">
        <v>3.5</v>
      </c>
      <c r="H138" s="45">
        <v>3.5</v>
      </c>
      <c r="I138" s="45">
        <v>4</v>
      </c>
      <c r="J138" s="45">
        <v>2</v>
      </c>
      <c r="K138" s="45">
        <v>3.5</v>
      </c>
      <c r="L138" s="45">
        <v>4</v>
      </c>
      <c r="M138" s="45">
        <v>2.5</v>
      </c>
      <c r="N138" s="45">
        <v>2</v>
      </c>
      <c r="O138" s="6">
        <v>33</v>
      </c>
      <c r="P138" s="7">
        <v>18</v>
      </c>
      <c r="Q138" s="7">
        <v>11</v>
      </c>
      <c r="R138" s="11"/>
    </row>
    <row r="139" spans="1:19" x14ac:dyDescent="0.35">
      <c r="A139" s="178">
        <v>2</v>
      </c>
      <c r="B139" s="185" t="s">
        <v>356</v>
      </c>
      <c r="C139" s="45">
        <v>0.5</v>
      </c>
      <c r="D139" s="44" t="s">
        <v>6</v>
      </c>
      <c r="E139" s="45">
        <v>2</v>
      </c>
      <c r="F139" s="45">
        <v>1.5</v>
      </c>
      <c r="G139" s="45">
        <v>3</v>
      </c>
      <c r="H139" s="45">
        <v>2</v>
      </c>
      <c r="I139" s="45">
        <v>3</v>
      </c>
      <c r="J139" s="45">
        <v>4</v>
      </c>
      <c r="K139" s="45">
        <v>1.5</v>
      </c>
      <c r="L139" s="45">
        <v>4</v>
      </c>
      <c r="M139" s="45">
        <v>4</v>
      </c>
      <c r="N139" s="45">
        <v>3</v>
      </c>
      <c r="O139" s="6">
        <v>28.5</v>
      </c>
      <c r="P139" s="7">
        <v>14</v>
      </c>
      <c r="Q139" s="7">
        <v>11</v>
      </c>
      <c r="R139" s="11"/>
    </row>
    <row r="140" spans="1:19" x14ac:dyDescent="0.35">
      <c r="A140" s="178" t="s">
        <v>12</v>
      </c>
      <c r="B140" s="185" t="s">
        <v>355</v>
      </c>
      <c r="C140" s="45">
        <v>2.5</v>
      </c>
      <c r="D140" s="45">
        <v>2</v>
      </c>
      <c r="E140" s="44" t="s">
        <v>6</v>
      </c>
      <c r="F140" s="45">
        <v>1.5</v>
      </c>
      <c r="G140" s="45">
        <v>3</v>
      </c>
      <c r="H140" s="45">
        <v>4</v>
      </c>
      <c r="I140" s="45">
        <v>1.5</v>
      </c>
      <c r="J140" s="45">
        <v>4</v>
      </c>
      <c r="K140" s="45">
        <v>3</v>
      </c>
      <c r="L140" s="45">
        <v>4</v>
      </c>
      <c r="M140" s="45">
        <v>1</v>
      </c>
      <c r="N140" s="45">
        <v>2</v>
      </c>
      <c r="O140" s="6">
        <v>28.5</v>
      </c>
      <c r="P140" s="7">
        <v>14</v>
      </c>
      <c r="Q140" s="7">
        <v>11</v>
      </c>
      <c r="R140" s="11"/>
    </row>
    <row r="141" spans="1:19" x14ac:dyDescent="0.35">
      <c r="A141" s="178">
        <v>4</v>
      </c>
      <c r="B141" s="185" t="s">
        <v>35</v>
      </c>
      <c r="C141" s="45">
        <v>1</v>
      </c>
      <c r="D141" s="45">
        <v>2.5</v>
      </c>
      <c r="E141" s="45">
        <v>2.5</v>
      </c>
      <c r="F141" s="44" t="s">
        <v>6</v>
      </c>
      <c r="G141" s="45">
        <v>1.5</v>
      </c>
      <c r="H141" s="45">
        <v>1</v>
      </c>
      <c r="I141" s="45">
        <v>3.5</v>
      </c>
      <c r="J141" s="45">
        <v>2.5</v>
      </c>
      <c r="K141" s="45">
        <v>2</v>
      </c>
      <c r="L141" s="45">
        <v>1.5</v>
      </c>
      <c r="M141" s="45">
        <v>3</v>
      </c>
      <c r="N141" s="45">
        <v>3.5</v>
      </c>
      <c r="O141" s="6">
        <v>24.5</v>
      </c>
      <c r="P141" s="7">
        <v>13</v>
      </c>
      <c r="Q141" s="7">
        <v>11</v>
      </c>
      <c r="R141" s="11"/>
    </row>
    <row r="142" spans="1:19" x14ac:dyDescent="0.35">
      <c r="A142" s="178">
        <v>5</v>
      </c>
      <c r="B142" s="185" t="s">
        <v>357</v>
      </c>
      <c r="C142" s="45">
        <v>0.5</v>
      </c>
      <c r="D142" s="45">
        <v>1</v>
      </c>
      <c r="E142" s="45">
        <v>1</v>
      </c>
      <c r="F142" s="45">
        <v>2.5</v>
      </c>
      <c r="G142" s="44" t="s">
        <v>6</v>
      </c>
      <c r="H142" s="45">
        <v>1.5</v>
      </c>
      <c r="I142" s="45">
        <v>2</v>
      </c>
      <c r="J142" s="45">
        <v>3</v>
      </c>
      <c r="K142" s="45">
        <v>3</v>
      </c>
      <c r="L142" s="45">
        <v>2.5</v>
      </c>
      <c r="M142" s="45">
        <v>4</v>
      </c>
      <c r="N142" s="45">
        <v>2</v>
      </c>
      <c r="O142" s="6">
        <v>23</v>
      </c>
      <c r="P142" s="7">
        <v>12</v>
      </c>
      <c r="Q142" s="7">
        <v>11</v>
      </c>
      <c r="R142" s="11"/>
    </row>
    <row r="143" spans="1:19" x14ac:dyDescent="0.35">
      <c r="A143" s="178">
        <v>6</v>
      </c>
      <c r="B143" s="185" t="s">
        <v>59</v>
      </c>
      <c r="C143" s="45">
        <v>0.5</v>
      </c>
      <c r="D143" s="45">
        <v>2</v>
      </c>
      <c r="E143" s="45">
        <v>0</v>
      </c>
      <c r="F143" s="45">
        <v>3</v>
      </c>
      <c r="G143" s="45">
        <v>2.5</v>
      </c>
      <c r="H143" s="44" t="s">
        <v>6</v>
      </c>
      <c r="I143" s="45">
        <v>2.5</v>
      </c>
      <c r="J143" s="45">
        <v>1.5</v>
      </c>
      <c r="K143" s="45">
        <v>1.5</v>
      </c>
      <c r="L143" s="45">
        <v>0</v>
      </c>
      <c r="M143" s="45">
        <v>4</v>
      </c>
      <c r="N143" s="45">
        <v>3.5</v>
      </c>
      <c r="O143" s="6">
        <v>21</v>
      </c>
      <c r="P143" s="7">
        <v>11</v>
      </c>
      <c r="Q143" s="7">
        <v>11</v>
      </c>
      <c r="R143" s="11"/>
    </row>
    <row r="144" spans="1:19" x14ac:dyDescent="0.35">
      <c r="A144" s="178">
        <v>7</v>
      </c>
      <c r="B144" s="185" t="s">
        <v>359</v>
      </c>
      <c r="C144" s="45">
        <v>0</v>
      </c>
      <c r="D144" s="45">
        <v>1</v>
      </c>
      <c r="E144" s="45">
        <v>2.5</v>
      </c>
      <c r="F144" s="45">
        <v>0.5</v>
      </c>
      <c r="G144" s="45">
        <v>2</v>
      </c>
      <c r="H144" s="45">
        <v>1.5</v>
      </c>
      <c r="I144" s="44" t="s">
        <v>6</v>
      </c>
      <c r="J144" s="45">
        <v>2</v>
      </c>
      <c r="K144" s="45">
        <v>2</v>
      </c>
      <c r="L144" s="45">
        <v>2</v>
      </c>
      <c r="M144" s="45">
        <v>2.5</v>
      </c>
      <c r="N144" s="45">
        <v>4</v>
      </c>
      <c r="O144" s="6">
        <v>20</v>
      </c>
      <c r="P144" s="7">
        <v>10</v>
      </c>
      <c r="Q144" s="7">
        <v>11</v>
      </c>
      <c r="R144" s="11"/>
    </row>
    <row r="145" spans="1:19" x14ac:dyDescent="0.35">
      <c r="A145" s="178">
        <v>8</v>
      </c>
      <c r="B145" s="185" t="s">
        <v>42</v>
      </c>
      <c r="C145" s="45">
        <v>2</v>
      </c>
      <c r="D145" s="45">
        <v>0</v>
      </c>
      <c r="E145" s="45">
        <v>0</v>
      </c>
      <c r="F145" s="45">
        <v>1.5</v>
      </c>
      <c r="G145" s="45">
        <v>1</v>
      </c>
      <c r="H145" s="45">
        <v>2.5</v>
      </c>
      <c r="I145" s="45">
        <v>2</v>
      </c>
      <c r="J145" s="44" t="s">
        <v>6</v>
      </c>
      <c r="K145" s="45">
        <v>3.5</v>
      </c>
      <c r="L145" s="45">
        <v>2.5</v>
      </c>
      <c r="M145" s="45">
        <v>2</v>
      </c>
      <c r="N145" s="45">
        <v>2</v>
      </c>
      <c r="O145" s="6">
        <v>19</v>
      </c>
      <c r="P145" s="7">
        <v>10</v>
      </c>
      <c r="Q145" s="7">
        <v>11</v>
      </c>
      <c r="R145" s="11"/>
    </row>
    <row r="146" spans="1:19" x14ac:dyDescent="0.35">
      <c r="A146" s="178" t="s">
        <v>12</v>
      </c>
      <c r="B146" s="185" t="s">
        <v>26</v>
      </c>
      <c r="C146" s="45">
        <v>0.5</v>
      </c>
      <c r="D146" s="45">
        <v>2.5</v>
      </c>
      <c r="E146" s="45">
        <v>1</v>
      </c>
      <c r="F146" s="45">
        <v>2</v>
      </c>
      <c r="G146" s="45">
        <v>1</v>
      </c>
      <c r="H146" s="45">
        <v>2.5</v>
      </c>
      <c r="I146" s="45">
        <v>2</v>
      </c>
      <c r="J146" s="45">
        <v>0.5</v>
      </c>
      <c r="K146" s="44" t="s">
        <v>6</v>
      </c>
      <c r="L146" s="45">
        <v>3.5</v>
      </c>
      <c r="M146" s="45">
        <v>1</v>
      </c>
      <c r="N146" s="45">
        <v>2.5</v>
      </c>
      <c r="O146" s="6">
        <v>19</v>
      </c>
      <c r="P146" s="7">
        <v>10</v>
      </c>
      <c r="Q146" s="7">
        <v>11</v>
      </c>
      <c r="R146" s="11"/>
    </row>
    <row r="147" spans="1:19" x14ac:dyDescent="0.35">
      <c r="A147" s="178">
        <v>10</v>
      </c>
      <c r="B147" s="185" t="s">
        <v>360</v>
      </c>
      <c r="C147" s="45">
        <v>0</v>
      </c>
      <c r="D147" s="45">
        <v>0</v>
      </c>
      <c r="E147" s="45">
        <v>0</v>
      </c>
      <c r="F147" s="45">
        <v>2.5</v>
      </c>
      <c r="G147" s="45">
        <v>1.5</v>
      </c>
      <c r="H147" s="45">
        <v>4</v>
      </c>
      <c r="I147" s="45">
        <v>2</v>
      </c>
      <c r="J147" s="45">
        <v>1.5</v>
      </c>
      <c r="K147" s="45">
        <v>0.5</v>
      </c>
      <c r="L147" s="44" t="s">
        <v>6</v>
      </c>
      <c r="M147" s="45">
        <v>2</v>
      </c>
      <c r="N147" s="45">
        <v>4</v>
      </c>
      <c r="O147" s="6">
        <v>18</v>
      </c>
      <c r="P147" s="7">
        <v>8</v>
      </c>
      <c r="Q147" s="7">
        <v>11</v>
      </c>
      <c r="R147" s="11"/>
    </row>
    <row r="148" spans="1:19" x14ac:dyDescent="0.35">
      <c r="A148" s="178">
        <v>11</v>
      </c>
      <c r="B148" s="184" t="s">
        <v>358</v>
      </c>
      <c r="C148" s="45">
        <v>1.5</v>
      </c>
      <c r="D148" s="45">
        <v>0</v>
      </c>
      <c r="E148" s="45">
        <v>3</v>
      </c>
      <c r="F148" s="45">
        <v>1</v>
      </c>
      <c r="G148" s="45">
        <v>0</v>
      </c>
      <c r="H148" s="45">
        <v>0</v>
      </c>
      <c r="I148" s="45">
        <v>1.5</v>
      </c>
      <c r="J148" s="45">
        <v>2</v>
      </c>
      <c r="K148" s="45">
        <v>3</v>
      </c>
      <c r="L148" s="45">
        <v>2</v>
      </c>
      <c r="M148" s="44" t="s">
        <v>6</v>
      </c>
      <c r="N148" s="45">
        <v>2.5</v>
      </c>
      <c r="O148" s="6">
        <v>16.5</v>
      </c>
      <c r="P148" s="7">
        <v>8</v>
      </c>
      <c r="Q148" s="7">
        <v>11</v>
      </c>
      <c r="R148" s="11"/>
    </row>
    <row r="149" spans="1:19" ht="15" thickBot="1" x14ac:dyDescent="0.4">
      <c r="A149" s="179">
        <v>12</v>
      </c>
      <c r="B149" s="186" t="s">
        <v>41</v>
      </c>
      <c r="C149" s="46">
        <v>2</v>
      </c>
      <c r="D149" s="46">
        <v>1</v>
      </c>
      <c r="E149" s="46">
        <v>2</v>
      </c>
      <c r="F149" s="46">
        <v>0.5</v>
      </c>
      <c r="G149" s="46">
        <v>2</v>
      </c>
      <c r="H149" s="46">
        <v>0.5</v>
      </c>
      <c r="I149" s="46">
        <v>0</v>
      </c>
      <c r="J149" s="46">
        <v>2</v>
      </c>
      <c r="K149" s="46">
        <v>1.5</v>
      </c>
      <c r="L149" s="46">
        <v>0</v>
      </c>
      <c r="M149" s="46">
        <v>1.5</v>
      </c>
      <c r="N149" s="47" t="s">
        <v>6</v>
      </c>
      <c r="O149" s="8">
        <v>13</v>
      </c>
      <c r="P149" s="9">
        <v>4</v>
      </c>
      <c r="Q149" s="9">
        <v>11</v>
      </c>
      <c r="R149" s="11"/>
    </row>
    <row r="150" spans="1:19" ht="15" thickTop="1" x14ac:dyDescent="0.35">
      <c r="A150" s="11"/>
      <c r="B150" s="18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0"/>
      <c r="P150" s="11"/>
      <c r="Q150" s="11"/>
      <c r="R150" s="11"/>
    </row>
    <row r="151" spans="1:19" ht="15" thickBot="1" x14ac:dyDescent="0.4">
      <c r="A151" s="177"/>
      <c r="B151" s="182" t="s">
        <v>37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9" ht="15.5" thickTop="1" thickBot="1" x14ac:dyDescent="0.4">
      <c r="A152" s="2" t="s">
        <v>1</v>
      </c>
      <c r="B152" s="3" t="s">
        <v>2</v>
      </c>
      <c r="C152" s="43">
        <v>1</v>
      </c>
      <c r="D152" s="43">
        <v>2</v>
      </c>
      <c r="E152" s="43">
        <v>3</v>
      </c>
      <c r="F152" s="43">
        <v>4</v>
      </c>
      <c r="G152" s="43">
        <v>5</v>
      </c>
      <c r="H152" s="43">
        <v>6</v>
      </c>
      <c r="I152" s="43">
        <v>7</v>
      </c>
      <c r="J152" s="43">
        <v>8</v>
      </c>
      <c r="K152" s="43">
        <v>9</v>
      </c>
      <c r="L152" s="43">
        <v>10</v>
      </c>
      <c r="M152" s="43">
        <v>11</v>
      </c>
      <c r="N152" s="43">
        <v>12</v>
      </c>
      <c r="O152" s="4" t="s">
        <v>3</v>
      </c>
      <c r="P152" s="5" t="s">
        <v>4</v>
      </c>
      <c r="Q152" s="5" t="s">
        <v>5</v>
      </c>
      <c r="R152" s="34"/>
    </row>
    <row r="153" spans="1:19" x14ac:dyDescent="0.35">
      <c r="A153" s="178">
        <v>1</v>
      </c>
      <c r="B153" s="183" t="s">
        <v>361</v>
      </c>
      <c r="C153" s="44" t="s">
        <v>6</v>
      </c>
      <c r="D153" s="45">
        <v>2</v>
      </c>
      <c r="E153" s="45">
        <v>2.5</v>
      </c>
      <c r="F153" s="45">
        <v>2</v>
      </c>
      <c r="G153" s="45">
        <v>3</v>
      </c>
      <c r="H153" s="45">
        <v>2.5</v>
      </c>
      <c r="I153" s="45">
        <v>2.5</v>
      </c>
      <c r="J153" s="45">
        <v>3</v>
      </c>
      <c r="K153" s="45">
        <v>4</v>
      </c>
      <c r="L153" s="45">
        <v>4</v>
      </c>
      <c r="M153" s="45">
        <v>2.5</v>
      </c>
      <c r="N153" s="45">
        <v>4</v>
      </c>
      <c r="O153" s="6">
        <v>32</v>
      </c>
      <c r="P153" s="7">
        <v>20</v>
      </c>
      <c r="Q153" s="7">
        <v>11</v>
      </c>
      <c r="R153" s="11"/>
    </row>
    <row r="154" spans="1:19" x14ac:dyDescent="0.35">
      <c r="A154" s="178">
        <v>2</v>
      </c>
      <c r="B154" s="183" t="s">
        <v>364</v>
      </c>
      <c r="C154" s="45">
        <v>2</v>
      </c>
      <c r="D154" s="44" t="s">
        <v>6</v>
      </c>
      <c r="E154" s="45">
        <v>4</v>
      </c>
      <c r="F154" s="45">
        <v>2</v>
      </c>
      <c r="G154" s="45">
        <v>2</v>
      </c>
      <c r="H154" s="45">
        <v>2</v>
      </c>
      <c r="I154" s="45">
        <v>3.5</v>
      </c>
      <c r="J154" s="45">
        <v>2.5</v>
      </c>
      <c r="K154" s="45">
        <v>2.5</v>
      </c>
      <c r="L154" s="45">
        <v>2.5</v>
      </c>
      <c r="M154" s="45">
        <v>3.5</v>
      </c>
      <c r="N154" s="45">
        <v>2</v>
      </c>
      <c r="O154" s="6">
        <v>28.5</v>
      </c>
      <c r="P154" s="7">
        <v>17</v>
      </c>
      <c r="Q154" s="7">
        <v>11</v>
      </c>
      <c r="R154" s="11"/>
    </row>
    <row r="155" spans="1:19" x14ac:dyDescent="0.35">
      <c r="A155" s="178">
        <v>3</v>
      </c>
      <c r="B155" s="185" t="s">
        <v>362</v>
      </c>
      <c r="C155" s="45">
        <v>1.5</v>
      </c>
      <c r="D155" s="45">
        <v>0</v>
      </c>
      <c r="E155" s="44" t="s">
        <v>6</v>
      </c>
      <c r="F155" s="45">
        <v>3.5</v>
      </c>
      <c r="G155" s="45">
        <v>2</v>
      </c>
      <c r="H155" s="45">
        <v>2</v>
      </c>
      <c r="I155" s="45">
        <v>3.5</v>
      </c>
      <c r="J155" s="45">
        <v>3.5</v>
      </c>
      <c r="K155" s="45">
        <v>4</v>
      </c>
      <c r="L155" s="45">
        <v>3</v>
      </c>
      <c r="M155" s="45">
        <v>3.5</v>
      </c>
      <c r="N155" s="45">
        <v>4</v>
      </c>
      <c r="O155" s="6">
        <v>30.5</v>
      </c>
      <c r="P155" s="7">
        <v>16</v>
      </c>
      <c r="Q155" s="7">
        <v>11</v>
      </c>
      <c r="R155" s="11"/>
    </row>
    <row r="156" spans="1:19" x14ac:dyDescent="0.35">
      <c r="A156" s="178">
        <v>4</v>
      </c>
      <c r="B156" s="184" t="s">
        <v>363</v>
      </c>
      <c r="C156" s="45">
        <v>2</v>
      </c>
      <c r="D156" s="45">
        <v>2</v>
      </c>
      <c r="E156" s="45">
        <v>0.5</v>
      </c>
      <c r="F156" s="44" t="s">
        <v>6</v>
      </c>
      <c r="G156" s="45">
        <v>1.5</v>
      </c>
      <c r="H156" s="45">
        <v>3</v>
      </c>
      <c r="I156" s="45">
        <v>4</v>
      </c>
      <c r="J156" s="45">
        <v>3</v>
      </c>
      <c r="K156" s="45">
        <v>2.5</v>
      </c>
      <c r="L156" s="45">
        <v>4</v>
      </c>
      <c r="M156" s="45">
        <v>0</v>
      </c>
      <c r="N156" s="45">
        <v>4</v>
      </c>
      <c r="O156" s="6">
        <v>26.5</v>
      </c>
      <c r="P156" s="7">
        <v>14</v>
      </c>
      <c r="Q156" s="7">
        <v>11</v>
      </c>
      <c r="R156" s="11"/>
      <c r="S156" s="176" t="s">
        <v>695</v>
      </c>
    </row>
    <row r="157" spans="1:19" x14ac:dyDescent="0.35">
      <c r="A157" s="178">
        <v>5</v>
      </c>
      <c r="B157" s="185" t="s">
        <v>365</v>
      </c>
      <c r="C157" s="45">
        <v>1</v>
      </c>
      <c r="D157" s="45">
        <v>2</v>
      </c>
      <c r="E157" s="45">
        <v>2</v>
      </c>
      <c r="F157" s="45">
        <v>2.5</v>
      </c>
      <c r="G157" s="44" t="s">
        <v>6</v>
      </c>
      <c r="H157" s="45">
        <v>2</v>
      </c>
      <c r="I157" s="45">
        <v>1</v>
      </c>
      <c r="J157" s="45">
        <v>1</v>
      </c>
      <c r="K157" s="45">
        <v>4</v>
      </c>
      <c r="L157" s="45">
        <v>2.5</v>
      </c>
      <c r="M157" s="45">
        <v>2.5</v>
      </c>
      <c r="N157" s="45">
        <v>4</v>
      </c>
      <c r="O157" s="6">
        <v>24.5</v>
      </c>
      <c r="P157" s="7">
        <v>13</v>
      </c>
      <c r="Q157" s="7">
        <v>11</v>
      </c>
      <c r="R157" s="11"/>
    </row>
    <row r="158" spans="1:19" x14ac:dyDescent="0.35">
      <c r="A158" s="178">
        <v>6</v>
      </c>
      <c r="B158" s="185" t="s">
        <v>366</v>
      </c>
      <c r="C158" s="45">
        <v>1.5</v>
      </c>
      <c r="D158" s="45">
        <v>2</v>
      </c>
      <c r="E158" s="45">
        <v>2</v>
      </c>
      <c r="F158" s="45">
        <v>1</v>
      </c>
      <c r="G158" s="45">
        <v>2</v>
      </c>
      <c r="H158" s="44" t="s">
        <v>6</v>
      </c>
      <c r="I158" s="45">
        <v>2.5</v>
      </c>
      <c r="J158" s="45">
        <v>2</v>
      </c>
      <c r="K158" s="45">
        <v>2.5</v>
      </c>
      <c r="L158" s="45">
        <v>2</v>
      </c>
      <c r="M158" s="45">
        <v>2</v>
      </c>
      <c r="N158" s="45">
        <v>3.5</v>
      </c>
      <c r="O158" s="6">
        <v>23</v>
      </c>
      <c r="P158" s="7">
        <v>12</v>
      </c>
      <c r="Q158" s="7">
        <v>11</v>
      </c>
      <c r="R158" s="11"/>
    </row>
    <row r="159" spans="1:19" x14ac:dyDescent="0.35">
      <c r="A159" s="178">
        <v>7</v>
      </c>
      <c r="B159" s="185" t="s">
        <v>55</v>
      </c>
      <c r="C159" s="45">
        <v>1.5</v>
      </c>
      <c r="D159" s="45">
        <v>0.5</v>
      </c>
      <c r="E159" s="45">
        <v>0.5</v>
      </c>
      <c r="F159" s="45">
        <v>0</v>
      </c>
      <c r="G159" s="45">
        <v>3</v>
      </c>
      <c r="H159" s="45">
        <v>1.5</v>
      </c>
      <c r="I159" s="44" t="s">
        <v>6</v>
      </c>
      <c r="J159" s="45">
        <v>2.5</v>
      </c>
      <c r="K159" s="45">
        <v>3</v>
      </c>
      <c r="L159" s="45">
        <v>1.5</v>
      </c>
      <c r="M159" s="45">
        <v>2.5</v>
      </c>
      <c r="N159" s="45">
        <v>3.5</v>
      </c>
      <c r="O159" s="6">
        <v>20</v>
      </c>
      <c r="P159" s="7">
        <v>10</v>
      </c>
      <c r="Q159" s="7">
        <v>11</v>
      </c>
      <c r="R159" s="11"/>
    </row>
    <row r="160" spans="1:19" x14ac:dyDescent="0.35">
      <c r="A160" s="178">
        <v>8</v>
      </c>
      <c r="B160" s="185" t="s">
        <v>367</v>
      </c>
      <c r="C160" s="45">
        <v>1</v>
      </c>
      <c r="D160" s="45">
        <v>1.5</v>
      </c>
      <c r="E160" s="45">
        <v>0.5</v>
      </c>
      <c r="F160" s="45">
        <v>1</v>
      </c>
      <c r="G160" s="45">
        <v>3</v>
      </c>
      <c r="H160" s="45">
        <v>2</v>
      </c>
      <c r="I160" s="45">
        <v>1.5</v>
      </c>
      <c r="J160" s="44" t="s">
        <v>6</v>
      </c>
      <c r="K160" s="45">
        <v>0</v>
      </c>
      <c r="L160" s="45">
        <v>3</v>
      </c>
      <c r="M160" s="45">
        <v>3.5</v>
      </c>
      <c r="N160" s="45">
        <v>4</v>
      </c>
      <c r="O160" s="6">
        <v>21</v>
      </c>
      <c r="P160" s="7">
        <v>9</v>
      </c>
      <c r="Q160" s="7">
        <v>11</v>
      </c>
      <c r="R160" s="11"/>
    </row>
    <row r="161" spans="1:19" x14ac:dyDescent="0.35">
      <c r="A161" s="178">
        <v>9</v>
      </c>
      <c r="B161" s="185" t="s">
        <v>176</v>
      </c>
      <c r="C161" s="45">
        <v>0</v>
      </c>
      <c r="D161" s="45">
        <v>1.5</v>
      </c>
      <c r="E161" s="45">
        <v>0</v>
      </c>
      <c r="F161" s="45">
        <v>1.5</v>
      </c>
      <c r="G161" s="45">
        <v>0</v>
      </c>
      <c r="H161" s="45">
        <v>1.5</v>
      </c>
      <c r="I161" s="45">
        <v>1</v>
      </c>
      <c r="J161" s="45">
        <v>4</v>
      </c>
      <c r="K161" s="44" t="s">
        <v>6</v>
      </c>
      <c r="L161" s="45">
        <v>4</v>
      </c>
      <c r="M161" s="45">
        <v>3</v>
      </c>
      <c r="N161" s="45">
        <v>4</v>
      </c>
      <c r="O161" s="6">
        <v>20.5</v>
      </c>
      <c r="P161" s="7">
        <v>8</v>
      </c>
      <c r="Q161" s="7">
        <v>11</v>
      </c>
      <c r="R161" s="11"/>
    </row>
    <row r="162" spans="1:19" x14ac:dyDescent="0.35">
      <c r="A162" s="178">
        <v>10</v>
      </c>
      <c r="B162" s="184" t="s">
        <v>368</v>
      </c>
      <c r="C162" s="45">
        <v>0</v>
      </c>
      <c r="D162" s="45">
        <v>1.5</v>
      </c>
      <c r="E162" s="45">
        <v>1</v>
      </c>
      <c r="F162" s="45">
        <v>0</v>
      </c>
      <c r="G162" s="45">
        <v>1.5</v>
      </c>
      <c r="H162" s="45">
        <v>2</v>
      </c>
      <c r="I162" s="45">
        <v>2.5</v>
      </c>
      <c r="J162" s="45">
        <v>1</v>
      </c>
      <c r="K162" s="45">
        <v>0</v>
      </c>
      <c r="L162" s="44" t="s">
        <v>6</v>
      </c>
      <c r="M162" s="45">
        <v>2.5</v>
      </c>
      <c r="N162" s="45">
        <v>3</v>
      </c>
      <c r="O162" s="6">
        <v>15</v>
      </c>
      <c r="P162" s="7">
        <v>7</v>
      </c>
      <c r="Q162" s="7">
        <v>11</v>
      </c>
      <c r="R162" s="11"/>
      <c r="S162" s="176" t="s">
        <v>695</v>
      </c>
    </row>
    <row r="163" spans="1:19" x14ac:dyDescent="0.35">
      <c r="A163" s="178">
        <v>11</v>
      </c>
      <c r="B163" s="184" t="s">
        <v>369</v>
      </c>
      <c r="C163" s="45">
        <v>1.5</v>
      </c>
      <c r="D163" s="45">
        <v>0.5</v>
      </c>
      <c r="E163" s="45">
        <v>0.5</v>
      </c>
      <c r="F163" s="45">
        <v>4</v>
      </c>
      <c r="G163" s="45">
        <v>1.5</v>
      </c>
      <c r="H163" s="45">
        <v>2</v>
      </c>
      <c r="I163" s="45">
        <v>1.5</v>
      </c>
      <c r="J163" s="45">
        <v>0.5</v>
      </c>
      <c r="K163" s="45">
        <v>1</v>
      </c>
      <c r="L163" s="45">
        <v>1.5</v>
      </c>
      <c r="M163" s="44" t="s">
        <v>6</v>
      </c>
      <c r="N163" s="45">
        <v>2.5</v>
      </c>
      <c r="O163" s="6">
        <v>17</v>
      </c>
      <c r="P163" s="7">
        <v>5</v>
      </c>
      <c r="Q163" s="7">
        <v>11</v>
      </c>
      <c r="R163" s="11"/>
    </row>
    <row r="164" spans="1:19" ht="15" thickBot="1" x14ac:dyDescent="0.4">
      <c r="A164" s="179">
        <v>12</v>
      </c>
      <c r="B164" s="186" t="s">
        <v>370</v>
      </c>
      <c r="C164" s="46">
        <v>0</v>
      </c>
      <c r="D164" s="46">
        <v>2</v>
      </c>
      <c r="E164" s="46">
        <v>0</v>
      </c>
      <c r="F164" s="46">
        <v>0</v>
      </c>
      <c r="G164" s="46">
        <v>0</v>
      </c>
      <c r="H164" s="46">
        <v>0.5</v>
      </c>
      <c r="I164" s="46">
        <v>0.5</v>
      </c>
      <c r="J164" s="46">
        <v>0</v>
      </c>
      <c r="K164" s="46">
        <v>0</v>
      </c>
      <c r="L164" s="46">
        <v>1</v>
      </c>
      <c r="M164" s="46">
        <v>1.5</v>
      </c>
      <c r="N164" s="47" t="s">
        <v>6</v>
      </c>
      <c r="O164" s="8">
        <v>5.5</v>
      </c>
      <c r="P164" s="9">
        <v>1</v>
      </c>
      <c r="Q164" s="9">
        <v>11</v>
      </c>
      <c r="R164" s="11"/>
    </row>
    <row r="165" spans="1:19" ht="15" thickTop="1" x14ac:dyDescent="0.35">
      <c r="A165" s="11"/>
      <c r="B165" s="187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0"/>
      <c r="P165" s="11"/>
      <c r="Q165" s="11"/>
      <c r="R165" s="11"/>
    </row>
    <row r="166" spans="1:19" ht="15" thickBot="1" x14ac:dyDescent="0.4">
      <c r="A166" s="177"/>
      <c r="B166" s="182" t="s">
        <v>43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9" ht="15.5" thickTop="1" thickBot="1" x14ac:dyDescent="0.4">
      <c r="A167" s="2" t="s">
        <v>1</v>
      </c>
      <c r="B167" s="3" t="s">
        <v>2</v>
      </c>
      <c r="C167" s="43">
        <v>1</v>
      </c>
      <c r="D167" s="43">
        <v>2</v>
      </c>
      <c r="E167" s="43">
        <v>3</v>
      </c>
      <c r="F167" s="43">
        <v>4</v>
      </c>
      <c r="G167" s="43">
        <v>5</v>
      </c>
      <c r="H167" s="43">
        <v>6</v>
      </c>
      <c r="I167" s="43">
        <v>7</v>
      </c>
      <c r="J167" s="43">
        <v>8</v>
      </c>
      <c r="K167" s="43">
        <v>9</v>
      </c>
      <c r="L167" s="43">
        <v>10</v>
      </c>
      <c r="M167" s="43">
        <v>11</v>
      </c>
      <c r="N167" s="43">
        <v>12</v>
      </c>
      <c r="O167" s="4" t="s">
        <v>3</v>
      </c>
      <c r="P167" s="5" t="s">
        <v>4</v>
      </c>
      <c r="Q167" s="5" t="s">
        <v>5</v>
      </c>
      <c r="R167" s="34"/>
    </row>
    <row r="168" spans="1:19" x14ac:dyDescent="0.35">
      <c r="A168" s="178">
        <v>1</v>
      </c>
      <c r="B168" s="183" t="s">
        <v>40</v>
      </c>
      <c r="C168" s="44" t="s">
        <v>6</v>
      </c>
      <c r="D168" s="45">
        <v>2</v>
      </c>
      <c r="E168" s="45">
        <v>2.5</v>
      </c>
      <c r="F168" s="45">
        <v>4</v>
      </c>
      <c r="G168" s="45">
        <v>4</v>
      </c>
      <c r="H168" s="45">
        <v>3.5</v>
      </c>
      <c r="I168" s="45">
        <v>3.5</v>
      </c>
      <c r="J168" s="45">
        <v>3.5</v>
      </c>
      <c r="K168" s="45">
        <v>4</v>
      </c>
      <c r="L168" s="45">
        <v>2</v>
      </c>
      <c r="M168" s="45">
        <v>3.5</v>
      </c>
      <c r="N168" s="45">
        <v>3.5</v>
      </c>
      <c r="O168" s="6">
        <v>36</v>
      </c>
      <c r="P168" s="7">
        <v>20</v>
      </c>
      <c r="Q168" s="7">
        <v>11</v>
      </c>
      <c r="R168" s="11"/>
    </row>
    <row r="169" spans="1:19" x14ac:dyDescent="0.35">
      <c r="A169" s="178">
        <v>2</v>
      </c>
      <c r="B169" s="183" t="s">
        <v>371</v>
      </c>
      <c r="C169" s="45">
        <v>2</v>
      </c>
      <c r="D169" s="44" t="s">
        <v>6</v>
      </c>
      <c r="E169" s="45">
        <v>2</v>
      </c>
      <c r="F169" s="45">
        <v>4</v>
      </c>
      <c r="G169" s="45">
        <v>1</v>
      </c>
      <c r="H169" s="45">
        <v>2.5</v>
      </c>
      <c r="I169" s="45">
        <v>3</v>
      </c>
      <c r="J169" s="45">
        <v>2.5</v>
      </c>
      <c r="K169" s="45">
        <v>2.5</v>
      </c>
      <c r="L169" s="45">
        <v>3.5</v>
      </c>
      <c r="M169" s="45">
        <v>2.5</v>
      </c>
      <c r="N169" s="45">
        <v>3</v>
      </c>
      <c r="O169" s="6">
        <v>28.5</v>
      </c>
      <c r="P169" s="7">
        <v>18</v>
      </c>
      <c r="Q169" s="7">
        <v>11</v>
      </c>
      <c r="R169" s="11"/>
    </row>
    <row r="170" spans="1:19" x14ac:dyDescent="0.35">
      <c r="A170" s="178">
        <v>3</v>
      </c>
      <c r="B170" s="185" t="s">
        <v>372</v>
      </c>
      <c r="C170" s="45">
        <v>1.5</v>
      </c>
      <c r="D170" s="45">
        <v>2</v>
      </c>
      <c r="E170" s="44" t="s">
        <v>6</v>
      </c>
      <c r="F170" s="45">
        <v>2</v>
      </c>
      <c r="G170" s="45">
        <v>3</v>
      </c>
      <c r="H170" s="45">
        <v>3.5</v>
      </c>
      <c r="I170" s="45">
        <v>4</v>
      </c>
      <c r="J170" s="45">
        <v>2</v>
      </c>
      <c r="K170" s="45">
        <v>3</v>
      </c>
      <c r="L170" s="45">
        <v>2.5</v>
      </c>
      <c r="M170" s="45">
        <v>3.5</v>
      </c>
      <c r="N170" s="45">
        <v>2</v>
      </c>
      <c r="O170" s="6">
        <v>29</v>
      </c>
      <c r="P170" s="7">
        <v>16</v>
      </c>
      <c r="Q170" s="7">
        <v>11</v>
      </c>
      <c r="R170" s="11"/>
    </row>
    <row r="171" spans="1:19" x14ac:dyDescent="0.35">
      <c r="A171" s="178">
        <v>4</v>
      </c>
      <c r="B171" s="185" t="s">
        <v>47</v>
      </c>
      <c r="C171" s="45">
        <v>0</v>
      </c>
      <c r="D171" s="45">
        <v>0</v>
      </c>
      <c r="E171" s="45">
        <v>2</v>
      </c>
      <c r="F171" s="44" t="s">
        <v>6</v>
      </c>
      <c r="G171" s="45">
        <v>2.5</v>
      </c>
      <c r="H171" s="45">
        <v>2</v>
      </c>
      <c r="I171" s="45">
        <v>2.5</v>
      </c>
      <c r="J171" s="45">
        <v>2</v>
      </c>
      <c r="K171" s="45">
        <v>3</v>
      </c>
      <c r="L171" s="45">
        <v>4</v>
      </c>
      <c r="M171" s="45">
        <v>2</v>
      </c>
      <c r="N171" s="45">
        <v>2.5</v>
      </c>
      <c r="O171" s="6">
        <v>22.5</v>
      </c>
      <c r="P171" s="7">
        <v>14</v>
      </c>
      <c r="Q171" s="7">
        <v>11</v>
      </c>
      <c r="R171" s="11"/>
    </row>
    <row r="172" spans="1:19" x14ac:dyDescent="0.35">
      <c r="A172" s="178">
        <v>5</v>
      </c>
      <c r="B172" s="185" t="s">
        <v>373</v>
      </c>
      <c r="C172" s="45">
        <v>0</v>
      </c>
      <c r="D172" s="45">
        <v>3</v>
      </c>
      <c r="E172" s="45">
        <v>1</v>
      </c>
      <c r="F172" s="45">
        <v>1.5</v>
      </c>
      <c r="G172" s="44" t="s">
        <v>6</v>
      </c>
      <c r="H172" s="45">
        <v>1.5</v>
      </c>
      <c r="I172" s="45">
        <v>3</v>
      </c>
      <c r="J172" s="45">
        <v>3.5</v>
      </c>
      <c r="K172" s="45">
        <v>2</v>
      </c>
      <c r="L172" s="45">
        <v>2.5</v>
      </c>
      <c r="M172" s="45">
        <v>3</v>
      </c>
      <c r="N172" s="45">
        <v>2</v>
      </c>
      <c r="O172" s="6">
        <v>23</v>
      </c>
      <c r="P172" s="7">
        <v>12</v>
      </c>
      <c r="Q172" s="7">
        <v>11</v>
      </c>
      <c r="R172" s="11"/>
    </row>
    <row r="173" spans="1:19" x14ac:dyDescent="0.35">
      <c r="A173" s="178">
        <v>6</v>
      </c>
      <c r="B173" s="184" t="s">
        <v>139</v>
      </c>
      <c r="C173" s="45">
        <v>0.5</v>
      </c>
      <c r="D173" s="45">
        <v>1.5</v>
      </c>
      <c r="E173" s="45">
        <v>0.5</v>
      </c>
      <c r="F173" s="45">
        <v>2</v>
      </c>
      <c r="G173" s="45">
        <v>2.5</v>
      </c>
      <c r="H173" s="44" t="s">
        <v>6</v>
      </c>
      <c r="I173" s="45">
        <v>2.5</v>
      </c>
      <c r="J173" s="45">
        <v>2</v>
      </c>
      <c r="K173" s="45">
        <v>2</v>
      </c>
      <c r="L173" s="45">
        <v>2</v>
      </c>
      <c r="M173" s="45">
        <v>1</v>
      </c>
      <c r="N173" s="45">
        <v>4</v>
      </c>
      <c r="O173" s="6">
        <v>20.5</v>
      </c>
      <c r="P173" s="7">
        <v>10</v>
      </c>
      <c r="Q173" s="7">
        <v>11</v>
      </c>
      <c r="R173" s="11"/>
      <c r="S173" s="176" t="s">
        <v>695</v>
      </c>
    </row>
    <row r="174" spans="1:19" x14ac:dyDescent="0.35">
      <c r="A174" s="178">
        <v>7</v>
      </c>
      <c r="B174" s="185" t="s">
        <v>375</v>
      </c>
      <c r="C174" s="45">
        <v>0.5</v>
      </c>
      <c r="D174" s="45">
        <v>1</v>
      </c>
      <c r="E174" s="45">
        <v>0</v>
      </c>
      <c r="F174" s="45">
        <v>1.5</v>
      </c>
      <c r="G174" s="45">
        <v>1</v>
      </c>
      <c r="H174" s="45">
        <v>1.5</v>
      </c>
      <c r="I174" s="44" t="s">
        <v>6</v>
      </c>
      <c r="J174" s="45">
        <v>2.5</v>
      </c>
      <c r="K174" s="45">
        <v>3.5</v>
      </c>
      <c r="L174" s="45">
        <v>2</v>
      </c>
      <c r="M174" s="45">
        <v>2.5</v>
      </c>
      <c r="N174" s="45">
        <v>2.5</v>
      </c>
      <c r="O174" s="6">
        <v>18.5</v>
      </c>
      <c r="P174" s="7">
        <v>9</v>
      </c>
      <c r="Q174" s="7">
        <v>11</v>
      </c>
      <c r="R174" s="11"/>
    </row>
    <row r="175" spans="1:19" x14ac:dyDescent="0.35">
      <c r="A175" s="178">
        <v>8</v>
      </c>
      <c r="B175" s="185" t="s">
        <v>374</v>
      </c>
      <c r="C175" s="45">
        <v>0.5</v>
      </c>
      <c r="D175" s="45">
        <v>1.5</v>
      </c>
      <c r="E175" s="45">
        <v>2</v>
      </c>
      <c r="F175" s="45">
        <v>2</v>
      </c>
      <c r="G175" s="45">
        <v>0.5</v>
      </c>
      <c r="H175" s="45">
        <v>2</v>
      </c>
      <c r="I175" s="45">
        <v>1.5</v>
      </c>
      <c r="J175" s="44" t="s">
        <v>6</v>
      </c>
      <c r="K175" s="45">
        <v>0.5</v>
      </c>
      <c r="L175" s="45">
        <v>2</v>
      </c>
      <c r="M175" s="45">
        <v>3</v>
      </c>
      <c r="N175" s="45">
        <v>4</v>
      </c>
      <c r="O175" s="6">
        <v>19.5</v>
      </c>
      <c r="P175" s="7">
        <v>8</v>
      </c>
      <c r="Q175" s="7">
        <v>11</v>
      </c>
      <c r="R175" s="11"/>
    </row>
    <row r="176" spans="1:19" x14ac:dyDescent="0.35">
      <c r="A176" s="178">
        <v>9</v>
      </c>
      <c r="B176" s="185" t="s">
        <v>376</v>
      </c>
      <c r="C176" s="45">
        <v>0</v>
      </c>
      <c r="D176" s="45">
        <v>1.5</v>
      </c>
      <c r="E176" s="45">
        <v>1</v>
      </c>
      <c r="F176" s="45">
        <v>1</v>
      </c>
      <c r="G176" s="45">
        <v>2</v>
      </c>
      <c r="H176" s="45">
        <v>2</v>
      </c>
      <c r="I176" s="45">
        <v>0.5</v>
      </c>
      <c r="J176" s="45">
        <v>3.5</v>
      </c>
      <c r="K176" s="44" t="s">
        <v>6</v>
      </c>
      <c r="L176" s="45">
        <v>1.5</v>
      </c>
      <c r="M176" s="45">
        <v>2.5</v>
      </c>
      <c r="N176" s="45">
        <v>2.5</v>
      </c>
      <c r="O176" s="6">
        <v>18</v>
      </c>
      <c r="P176" s="7">
        <v>8</v>
      </c>
      <c r="Q176" s="7">
        <v>11</v>
      </c>
      <c r="R176" s="11"/>
    </row>
    <row r="177" spans="1:19" x14ac:dyDescent="0.35">
      <c r="A177" s="178">
        <v>10</v>
      </c>
      <c r="B177" s="185" t="s">
        <v>154</v>
      </c>
      <c r="C177" s="45">
        <v>2</v>
      </c>
      <c r="D177" s="45">
        <v>0.5</v>
      </c>
      <c r="E177" s="45">
        <v>1.5</v>
      </c>
      <c r="F177" s="45">
        <v>0</v>
      </c>
      <c r="G177" s="45">
        <v>1.5</v>
      </c>
      <c r="H177" s="45">
        <v>2</v>
      </c>
      <c r="I177" s="45">
        <v>2</v>
      </c>
      <c r="J177" s="45">
        <v>2</v>
      </c>
      <c r="K177" s="45">
        <v>2.5</v>
      </c>
      <c r="L177" s="44" t="s">
        <v>6</v>
      </c>
      <c r="M177" s="45">
        <v>1</v>
      </c>
      <c r="N177" s="45">
        <v>2.5</v>
      </c>
      <c r="O177" s="6">
        <v>17.5</v>
      </c>
      <c r="P177" s="7">
        <v>8</v>
      </c>
      <c r="Q177" s="7">
        <v>11</v>
      </c>
      <c r="R177" s="11"/>
    </row>
    <row r="178" spans="1:19" x14ac:dyDescent="0.35">
      <c r="A178" s="178">
        <v>11</v>
      </c>
      <c r="B178" s="184" t="s">
        <v>45</v>
      </c>
      <c r="C178" s="45">
        <v>0.5</v>
      </c>
      <c r="D178" s="45">
        <v>1.5</v>
      </c>
      <c r="E178" s="45">
        <v>0.5</v>
      </c>
      <c r="F178" s="45">
        <v>2</v>
      </c>
      <c r="G178" s="45">
        <v>1</v>
      </c>
      <c r="H178" s="45">
        <v>3</v>
      </c>
      <c r="I178" s="45">
        <v>1.5</v>
      </c>
      <c r="J178" s="45">
        <v>1</v>
      </c>
      <c r="K178" s="45">
        <v>1.5</v>
      </c>
      <c r="L178" s="45">
        <v>3</v>
      </c>
      <c r="M178" s="44" t="s">
        <v>6</v>
      </c>
      <c r="N178" s="45">
        <v>2</v>
      </c>
      <c r="O178" s="6">
        <v>17.5</v>
      </c>
      <c r="P178" s="7">
        <v>6</v>
      </c>
      <c r="Q178" s="7">
        <v>11</v>
      </c>
      <c r="R178" s="11"/>
    </row>
    <row r="179" spans="1:19" ht="15" thickBot="1" x14ac:dyDescent="0.4">
      <c r="A179" s="179">
        <v>12</v>
      </c>
      <c r="B179" s="186" t="s">
        <v>377</v>
      </c>
      <c r="C179" s="46">
        <v>0.5</v>
      </c>
      <c r="D179" s="46">
        <v>1</v>
      </c>
      <c r="E179" s="46">
        <v>2</v>
      </c>
      <c r="F179" s="46">
        <v>1.5</v>
      </c>
      <c r="G179" s="46">
        <v>2</v>
      </c>
      <c r="H179" s="46">
        <v>0</v>
      </c>
      <c r="I179" s="46">
        <v>1.5</v>
      </c>
      <c r="J179" s="46">
        <v>0</v>
      </c>
      <c r="K179" s="46">
        <v>1.5</v>
      </c>
      <c r="L179" s="46">
        <v>1.5</v>
      </c>
      <c r="M179" s="46">
        <v>2</v>
      </c>
      <c r="N179" s="47" t="s">
        <v>6</v>
      </c>
      <c r="O179" s="8">
        <v>13.5</v>
      </c>
      <c r="P179" s="9">
        <v>3</v>
      </c>
      <c r="Q179" s="9">
        <v>11</v>
      </c>
      <c r="R179" s="11"/>
    </row>
    <row r="180" spans="1:19" ht="15" thickTop="1" x14ac:dyDescent="0.35">
      <c r="A180" s="11"/>
      <c r="B180" s="187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0"/>
      <c r="P180" s="11"/>
      <c r="Q180" s="11"/>
      <c r="R180" s="11"/>
    </row>
    <row r="181" spans="1:19" ht="15" thickBot="1" x14ac:dyDescent="0.4">
      <c r="A181" s="177"/>
      <c r="B181" s="182" t="s">
        <v>48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9" ht="15.5" thickTop="1" thickBot="1" x14ac:dyDescent="0.4">
      <c r="A182" s="2" t="s">
        <v>1</v>
      </c>
      <c r="B182" s="3" t="s">
        <v>2</v>
      </c>
      <c r="C182" s="43">
        <v>1</v>
      </c>
      <c r="D182" s="43">
        <v>2</v>
      </c>
      <c r="E182" s="43">
        <v>3</v>
      </c>
      <c r="F182" s="43">
        <v>4</v>
      </c>
      <c r="G182" s="43">
        <v>5</v>
      </c>
      <c r="H182" s="43">
        <v>6</v>
      </c>
      <c r="I182" s="43">
        <v>7</v>
      </c>
      <c r="J182" s="43">
        <v>8</v>
      </c>
      <c r="K182" s="43">
        <v>9</v>
      </c>
      <c r="L182" s="43">
        <v>10</v>
      </c>
      <c r="M182" s="43">
        <v>11</v>
      </c>
      <c r="N182" s="43">
        <v>12</v>
      </c>
      <c r="O182" s="4" t="s">
        <v>3</v>
      </c>
      <c r="P182" s="5" t="s">
        <v>4</v>
      </c>
      <c r="Q182" s="5" t="s">
        <v>5</v>
      </c>
      <c r="R182" s="34"/>
    </row>
    <row r="183" spans="1:19" x14ac:dyDescent="0.35">
      <c r="A183" s="178">
        <v>1</v>
      </c>
      <c r="B183" s="183" t="s">
        <v>378</v>
      </c>
      <c r="C183" s="44" t="s">
        <v>6</v>
      </c>
      <c r="D183" s="45">
        <v>2.5</v>
      </c>
      <c r="E183" s="45">
        <v>3</v>
      </c>
      <c r="F183" s="45">
        <v>3.5</v>
      </c>
      <c r="G183" s="45">
        <v>2.5</v>
      </c>
      <c r="H183" s="45">
        <v>3</v>
      </c>
      <c r="I183" s="45">
        <v>2</v>
      </c>
      <c r="J183" s="45">
        <v>3.5</v>
      </c>
      <c r="K183" s="45">
        <v>3.5</v>
      </c>
      <c r="L183" s="45">
        <v>4</v>
      </c>
      <c r="M183" s="45">
        <v>3.5</v>
      </c>
      <c r="N183" s="45">
        <v>3.5</v>
      </c>
      <c r="O183" s="6">
        <v>34.5</v>
      </c>
      <c r="P183" s="7">
        <v>21</v>
      </c>
      <c r="Q183" s="7">
        <v>11</v>
      </c>
      <c r="R183" s="11"/>
    </row>
    <row r="184" spans="1:19" x14ac:dyDescent="0.35">
      <c r="A184" s="178">
        <v>2</v>
      </c>
      <c r="B184" s="185" t="s">
        <v>379</v>
      </c>
      <c r="C184" s="45">
        <v>1.5</v>
      </c>
      <c r="D184" s="44" t="s">
        <v>6</v>
      </c>
      <c r="E184" s="45">
        <v>2.5</v>
      </c>
      <c r="F184" s="45">
        <v>2</v>
      </c>
      <c r="G184" s="45">
        <v>1.5</v>
      </c>
      <c r="H184" s="45">
        <v>2</v>
      </c>
      <c r="I184" s="45">
        <v>3.5</v>
      </c>
      <c r="J184" s="45">
        <v>2.5</v>
      </c>
      <c r="K184" s="45">
        <v>4</v>
      </c>
      <c r="L184" s="45">
        <v>2.5</v>
      </c>
      <c r="M184" s="45">
        <v>2.5</v>
      </c>
      <c r="N184" s="45">
        <v>4</v>
      </c>
      <c r="O184" s="6">
        <v>28.5</v>
      </c>
      <c r="P184" s="7">
        <v>16</v>
      </c>
      <c r="Q184" s="7">
        <v>11</v>
      </c>
      <c r="R184" s="11"/>
    </row>
    <row r="185" spans="1:19" x14ac:dyDescent="0.35">
      <c r="A185" s="178" t="s">
        <v>12</v>
      </c>
      <c r="B185" s="185" t="s">
        <v>381</v>
      </c>
      <c r="C185" s="45">
        <v>1</v>
      </c>
      <c r="D185" s="45">
        <v>1.5</v>
      </c>
      <c r="E185" s="44" t="s">
        <v>6</v>
      </c>
      <c r="F185" s="45">
        <v>2.5</v>
      </c>
      <c r="G185" s="45">
        <v>1.5</v>
      </c>
      <c r="H185" s="45">
        <v>2.5</v>
      </c>
      <c r="I185" s="45">
        <v>3.5</v>
      </c>
      <c r="J185" s="45">
        <v>2.5</v>
      </c>
      <c r="K185" s="45">
        <v>4</v>
      </c>
      <c r="L185" s="45">
        <v>3</v>
      </c>
      <c r="M185" s="45">
        <v>3</v>
      </c>
      <c r="N185" s="45">
        <v>3.5</v>
      </c>
      <c r="O185" s="6">
        <v>28.5</v>
      </c>
      <c r="P185" s="7">
        <v>16</v>
      </c>
      <c r="Q185" s="7">
        <v>11</v>
      </c>
      <c r="R185" s="11"/>
    </row>
    <row r="186" spans="1:19" x14ac:dyDescent="0.35">
      <c r="A186" s="178">
        <v>4</v>
      </c>
      <c r="B186" s="185" t="s">
        <v>380</v>
      </c>
      <c r="C186" s="45">
        <v>0.5</v>
      </c>
      <c r="D186" s="45">
        <v>2</v>
      </c>
      <c r="E186" s="45">
        <v>1.5</v>
      </c>
      <c r="F186" s="44" t="s">
        <v>6</v>
      </c>
      <c r="G186" s="45">
        <v>2</v>
      </c>
      <c r="H186" s="45">
        <v>3</v>
      </c>
      <c r="I186" s="45">
        <v>3</v>
      </c>
      <c r="J186" s="45">
        <v>3.5</v>
      </c>
      <c r="K186" s="45">
        <v>2</v>
      </c>
      <c r="L186" s="45">
        <v>4</v>
      </c>
      <c r="M186" s="45">
        <v>2.5</v>
      </c>
      <c r="N186" s="45">
        <v>4</v>
      </c>
      <c r="O186" s="6">
        <v>28</v>
      </c>
      <c r="P186" s="7">
        <v>15</v>
      </c>
      <c r="Q186" s="7">
        <v>11</v>
      </c>
      <c r="R186" s="11"/>
    </row>
    <row r="187" spans="1:19" x14ac:dyDescent="0.35">
      <c r="A187" s="178">
        <v>5</v>
      </c>
      <c r="B187" s="185" t="s">
        <v>36</v>
      </c>
      <c r="C187" s="45">
        <v>1.5</v>
      </c>
      <c r="D187" s="45">
        <v>2.5</v>
      </c>
      <c r="E187" s="45">
        <v>2.5</v>
      </c>
      <c r="F187" s="45">
        <v>2</v>
      </c>
      <c r="G187" s="44" t="s">
        <v>6</v>
      </c>
      <c r="H187" s="45">
        <v>3</v>
      </c>
      <c r="I187" s="45">
        <v>1</v>
      </c>
      <c r="J187" s="45">
        <v>0.5</v>
      </c>
      <c r="K187" s="45">
        <v>1.5</v>
      </c>
      <c r="L187" s="45">
        <v>3</v>
      </c>
      <c r="M187" s="45">
        <v>4</v>
      </c>
      <c r="N187" s="45">
        <v>4</v>
      </c>
      <c r="O187" s="6">
        <v>25.5</v>
      </c>
      <c r="P187" s="7">
        <v>13</v>
      </c>
      <c r="Q187" s="7">
        <v>11</v>
      </c>
      <c r="R187" s="11"/>
    </row>
    <row r="188" spans="1:19" x14ac:dyDescent="0.35">
      <c r="A188" s="178">
        <v>6</v>
      </c>
      <c r="B188" s="185" t="s">
        <v>383</v>
      </c>
      <c r="C188" s="45">
        <v>1</v>
      </c>
      <c r="D188" s="45">
        <v>2</v>
      </c>
      <c r="E188" s="45">
        <v>1.5</v>
      </c>
      <c r="F188" s="45">
        <v>1</v>
      </c>
      <c r="G188" s="45">
        <v>1</v>
      </c>
      <c r="H188" s="44" t="s">
        <v>6</v>
      </c>
      <c r="I188" s="45">
        <v>2</v>
      </c>
      <c r="J188" s="45">
        <v>3</v>
      </c>
      <c r="K188" s="45">
        <v>3.5</v>
      </c>
      <c r="L188" s="45">
        <v>2.5</v>
      </c>
      <c r="M188" s="45">
        <v>3</v>
      </c>
      <c r="N188" s="45">
        <v>3.5</v>
      </c>
      <c r="O188" s="6">
        <v>24</v>
      </c>
      <c r="P188" s="7">
        <v>12</v>
      </c>
      <c r="Q188" s="7">
        <v>11</v>
      </c>
      <c r="R188" s="11"/>
    </row>
    <row r="189" spans="1:19" x14ac:dyDescent="0.35">
      <c r="A189" s="178">
        <v>7</v>
      </c>
      <c r="B189" s="185" t="s">
        <v>382</v>
      </c>
      <c r="C189" s="45">
        <v>2</v>
      </c>
      <c r="D189" s="45">
        <v>0.5</v>
      </c>
      <c r="E189" s="45">
        <v>0.5</v>
      </c>
      <c r="F189" s="45">
        <v>1</v>
      </c>
      <c r="G189" s="45">
        <v>3</v>
      </c>
      <c r="H189" s="45">
        <v>2</v>
      </c>
      <c r="I189" s="44" t="s">
        <v>6</v>
      </c>
      <c r="J189" s="45">
        <v>3.5</v>
      </c>
      <c r="K189" s="45">
        <v>2</v>
      </c>
      <c r="L189" s="45">
        <v>0</v>
      </c>
      <c r="M189" s="45">
        <v>3.5</v>
      </c>
      <c r="N189" s="45">
        <v>4</v>
      </c>
      <c r="O189" s="6">
        <v>22</v>
      </c>
      <c r="P189" s="7">
        <v>11</v>
      </c>
      <c r="Q189" s="7">
        <v>11</v>
      </c>
      <c r="R189" s="11"/>
    </row>
    <row r="190" spans="1:19" x14ac:dyDescent="0.35">
      <c r="A190" s="178">
        <v>8</v>
      </c>
      <c r="B190" s="185" t="s">
        <v>385</v>
      </c>
      <c r="C190" s="45">
        <v>0.5</v>
      </c>
      <c r="D190" s="45">
        <v>1.5</v>
      </c>
      <c r="E190" s="45">
        <v>1.5</v>
      </c>
      <c r="F190" s="45">
        <v>0.5</v>
      </c>
      <c r="G190" s="45">
        <v>3.5</v>
      </c>
      <c r="H190" s="45">
        <v>1</v>
      </c>
      <c r="I190" s="45">
        <v>0.5</v>
      </c>
      <c r="J190" s="44" t="s">
        <v>6</v>
      </c>
      <c r="K190" s="45">
        <v>2.5</v>
      </c>
      <c r="L190" s="45">
        <v>0.5</v>
      </c>
      <c r="M190" s="45">
        <v>4</v>
      </c>
      <c r="N190" s="45">
        <v>3.5</v>
      </c>
      <c r="O190" s="6">
        <v>19.5</v>
      </c>
      <c r="P190" s="7">
        <v>8</v>
      </c>
      <c r="Q190" s="7">
        <v>11</v>
      </c>
      <c r="R190" s="11"/>
    </row>
    <row r="191" spans="1:19" x14ac:dyDescent="0.35">
      <c r="A191" s="178">
        <v>9</v>
      </c>
      <c r="B191" s="184" t="s">
        <v>384</v>
      </c>
      <c r="C191" s="45">
        <v>0.5</v>
      </c>
      <c r="D191" s="45">
        <v>0</v>
      </c>
      <c r="E191" s="45">
        <v>0</v>
      </c>
      <c r="F191" s="45">
        <v>2</v>
      </c>
      <c r="G191" s="45">
        <v>2.5</v>
      </c>
      <c r="H191" s="45">
        <v>0.5</v>
      </c>
      <c r="I191" s="45">
        <v>2</v>
      </c>
      <c r="J191" s="45">
        <v>1.5</v>
      </c>
      <c r="K191" s="44" t="s">
        <v>6</v>
      </c>
      <c r="L191" s="45">
        <v>3</v>
      </c>
      <c r="M191" s="45">
        <v>1.5</v>
      </c>
      <c r="N191" s="45">
        <v>4</v>
      </c>
      <c r="O191" s="6">
        <v>17.5</v>
      </c>
      <c r="P191" s="7">
        <v>8</v>
      </c>
      <c r="Q191" s="7">
        <v>11</v>
      </c>
      <c r="R191" s="11"/>
      <c r="S191" s="176" t="s">
        <v>695</v>
      </c>
    </row>
    <row r="192" spans="1:19" x14ac:dyDescent="0.35">
      <c r="A192" s="178">
        <v>10</v>
      </c>
      <c r="B192" s="185" t="s">
        <v>386</v>
      </c>
      <c r="C192" s="45">
        <v>0</v>
      </c>
      <c r="D192" s="45">
        <v>1.5</v>
      </c>
      <c r="E192" s="45">
        <v>1</v>
      </c>
      <c r="F192" s="45">
        <v>0</v>
      </c>
      <c r="G192" s="45">
        <v>1</v>
      </c>
      <c r="H192" s="45">
        <v>1.5</v>
      </c>
      <c r="I192" s="45">
        <v>4</v>
      </c>
      <c r="J192" s="45">
        <v>3.5</v>
      </c>
      <c r="K192" s="45">
        <v>1</v>
      </c>
      <c r="L192" s="44" t="s">
        <v>6</v>
      </c>
      <c r="M192" s="45">
        <v>2</v>
      </c>
      <c r="N192" s="45">
        <v>2.5</v>
      </c>
      <c r="O192" s="6">
        <v>18</v>
      </c>
      <c r="P192" s="7">
        <v>7</v>
      </c>
      <c r="Q192" s="7">
        <v>11</v>
      </c>
      <c r="R192" s="11"/>
    </row>
    <row r="193" spans="1:19" x14ac:dyDescent="0.35">
      <c r="A193" s="178">
        <v>11</v>
      </c>
      <c r="B193" s="184" t="s">
        <v>22</v>
      </c>
      <c r="C193" s="45">
        <v>0.5</v>
      </c>
      <c r="D193" s="45">
        <v>1.5</v>
      </c>
      <c r="E193" s="45">
        <v>1</v>
      </c>
      <c r="F193" s="45">
        <v>1.5</v>
      </c>
      <c r="G193" s="45">
        <v>0</v>
      </c>
      <c r="H193" s="45">
        <v>1</v>
      </c>
      <c r="I193" s="45">
        <v>0.5</v>
      </c>
      <c r="J193" s="45">
        <v>0</v>
      </c>
      <c r="K193" s="45">
        <v>2.5</v>
      </c>
      <c r="L193" s="45">
        <v>2</v>
      </c>
      <c r="M193" s="44" t="s">
        <v>6</v>
      </c>
      <c r="N193" s="45">
        <v>1.5</v>
      </c>
      <c r="O193" s="6">
        <v>12</v>
      </c>
      <c r="P193" s="7">
        <v>3</v>
      </c>
      <c r="Q193" s="7">
        <v>11</v>
      </c>
      <c r="R193" s="11"/>
    </row>
    <row r="194" spans="1:19" ht="15" thickBot="1" x14ac:dyDescent="0.4">
      <c r="A194" s="179">
        <v>12</v>
      </c>
      <c r="B194" s="186" t="s">
        <v>387</v>
      </c>
      <c r="C194" s="46">
        <v>0.5</v>
      </c>
      <c r="D194" s="46">
        <v>0</v>
      </c>
      <c r="E194" s="46">
        <v>0.5</v>
      </c>
      <c r="F194" s="46">
        <v>0</v>
      </c>
      <c r="G194" s="46">
        <v>0</v>
      </c>
      <c r="H194" s="46">
        <v>0.5</v>
      </c>
      <c r="I194" s="46">
        <v>0</v>
      </c>
      <c r="J194" s="46">
        <v>0.5</v>
      </c>
      <c r="K194" s="46">
        <v>0</v>
      </c>
      <c r="L194" s="46">
        <v>1.5</v>
      </c>
      <c r="M194" s="46">
        <v>2.5</v>
      </c>
      <c r="N194" s="47" t="s">
        <v>6</v>
      </c>
      <c r="O194" s="8">
        <v>6</v>
      </c>
      <c r="P194" s="9">
        <v>2</v>
      </c>
      <c r="Q194" s="9">
        <v>11</v>
      </c>
      <c r="R194" s="11"/>
    </row>
    <row r="195" spans="1:19" ht="15" thickTop="1" x14ac:dyDescent="0.35">
      <c r="A195" s="11"/>
      <c r="B195" s="187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0"/>
      <c r="P195" s="11"/>
      <c r="Q195" s="11"/>
      <c r="R195" s="11"/>
    </row>
    <row r="196" spans="1:19" ht="15" thickBot="1" x14ac:dyDescent="0.4">
      <c r="A196" s="177"/>
      <c r="B196" s="182" t="s">
        <v>51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9" ht="15.5" thickTop="1" thickBot="1" x14ac:dyDescent="0.4">
      <c r="A197" s="2" t="s">
        <v>1</v>
      </c>
      <c r="B197" s="3" t="s">
        <v>2</v>
      </c>
      <c r="C197" s="43">
        <v>1</v>
      </c>
      <c r="D197" s="43">
        <v>2</v>
      </c>
      <c r="E197" s="43">
        <v>3</v>
      </c>
      <c r="F197" s="43">
        <v>4</v>
      </c>
      <c r="G197" s="43">
        <v>5</v>
      </c>
      <c r="H197" s="43">
        <v>6</v>
      </c>
      <c r="I197" s="43">
        <v>7</v>
      </c>
      <c r="J197" s="43">
        <v>8</v>
      </c>
      <c r="K197" s="43">
        <v>9</v>
      </c>
      <c r="L197" s="43">
        <v>10</v>
      </c>
      <c r="M197" s="43">
        <v>11</v>
      </c>
      <c r="N197" s="43">
        <v>12</v>
      </c>
      <c r="O197" s="4" t="s">
        <v>3</v>
      </c>
      <c r="P197" s="5" t="s">
        <v>4</v>
      </c>
      <c r="Q197" s="5" t="s">
        <v>5</v>
      </c>
      <c r="R197" s="34"/>
    </row>
    <row r="198" spans="1:19" x14ac:dyDescent="0.35">
      <c r="A198" s="178">
        <v>1</v>
      </c>
      <c r="B198" s="183" t="s">
        <v>62</v>
      </c>
      <c r="C198" s="44" t="s">
        <v>6</v>
      </c>
      <c r="D198" s="45">
        <v>3</v>
      </c>
      <c r="E198" s="45">
        <v>3</v>
      </c>
      <c r="F198" s="45">
        <v>1</v>
      </c>
      <c r="G198" s="45">
        <v>2.5</v>
      </c>
      <c r="H198" s="45">
        <v>4</v>
      </c>
      <c r="I198" s="45">
        <v>2.5</v>
      </c>
      <c r="J198" s="45">
        <v>2</v>
      </c>
      <c r="K198" s="45">
        <v>3</v>
      </c>
      <c r="L198" s="45">
        <v>3.5</v>
      </c>
      <c r="M198" s="45">
        <v>3</v>
      </c>
      <c r="N198" s="45">
        <v>4</v>
      </c>
      <c r="O198" s="6">
        <v>31.5</v>
      </c>
      <c r="P198" s="7">
        <v>19</v>
      </c>
      <c r="Q198" s="7">
        <v>11</v>
      </c>
      <c r="R198" s="11"/>
    </row>
    <row r="199" spans="1:19" x14ac:dyDescent="0.35">
      <c r="A199" s="178">
        <v>2</v>
      </c>
      <c r="B199" s="183" t="s">
        <v>388</v>
      </c>
      <c r="C199" s="45">
        <v>1</v>
      </c>
      <c r="D199" s="44" t="s">
        <v>6</v>
      </c>
      <c r="E199" s="45">
        <v>2.5</v>
      </c>
      <c r="F199" s="45">
        <v>3</v>
      </c>
      <c r="G199" s="45">
        <v>2</v>
      </c>
      <c r="H199" s="45">
        <v>4</v>
      </c>
      <c r="I199" s="45">
        <v>3.5</v>
      </c>
      <c r="J199" s="45">
        <v>2</v>
      </c>
      <c r="K199" s="45">
        <v>2.5</v>
      </c>
      <c r="L199" s="45">
        <v>4</v>
      </c>
      <c r="M199" s="45">
        <v>3.5</v>
      </c>
      <c r="N199" s="45">
        <v>2.5</v>
      </c>
      <c r="O199" s="6">
        <v>30.5</v>
      </c>
      <c r="P199" s="7">
        <v>18</v>
      </c>
      <c r="Q199" s="7">
        <v>11</v>
      </c>
      <c r="R199" s="11"/>
    </row>
    <row r="200" spans="1:19" x14ac:dyDescent="0.35">
      <c r="A200" s="178">
        <v>3</v>
      </c>
      <c r="B200" s="185" t="s">
        <v>389</v>
      </c>
      <c r="C200" s="45">
        <v>1</v>
      </c>
      <c r="D200" s="45">
        <v>1.5</v>
      </c>
      <c r="E200" s="44" t="s">
        <v>6</v>
      </c>
      <c r="F200" s="45">
        <v>2.5</v>
      </c>
      <c r="G200" s="45">
        <v>1</v>
      </c>
      <c r="H200" s="45">
        <v>3</v>
      </c>
      <c r="I200" s="45">
        <v>2.5</v>
      </c>
      <c r="J200" s="45">
        <v>2.5</v>
      </c>
      <c r="K200" s="45">
        <v>4</v>
      </c>
      <c r="L200" s="45">
        <v>2.5</v>
      </c>
      <c r="M200" s="45">
        <v>3.5</v>
      </c>
      <c r="N200" s="45">
        <v>2.5</v>
      </c>
      <c r="O200" s="6">
        <v>26.5</v>
      </c>
      <c r="P200" s="7">
        <v>16</v>
      </c>
      <c r="Q200" s="7">
        <v>11</v>
      </c>
      <c r="R200" s="11"/>
    </row>
    <row r="201" spans="1:19" x14ac:dyDescent="0.35">
      <c r="A201" s="178">
        <v>4</v>
      </c>
      <c r="B201" s="185" t="s">
        <v>390</v>
      </c>
      <c r="C201" s="45">
        <v>3</v>
      </c>
      <c r="D201" s="45">
        <v>1</v>
      </c>
      <c r="E201" s="45">
        <v>1.5</v>
      </c>
      <c r="F201" s="44" t="s">
        <v>6</v>
      </c>
      <c r="G201" s="45">
        <v>3</v>
      </c>
      <c r="H201" s="45">
        <v>4</v>
      </c>
      <c r="I201" s="45">
        <v>1</v>
      </c>
      <c r="J201" s="45">
        <v>2.5</v>
      </c>
      <c r="K201" s="45">
        <v>2</v>
      </c>
      <c r="L201" s="45">
        <v>1.5</v>
      </c>
      <c r="M201" s="45">
        <v>2</v>
      </c>
      <c r="N201" s="45">
        <v>3.5</v>
      </c>
      <c r="O201" s="6">
        <v>25</v>
      </c>
      <c r="P201" s="7">
        <v>12</v>
      </c>
      <c r="Q201" s="7">
        <v>11</v>
      </c>
      <c r="R201" s="11"/>
    </row>
    <row r="202" spans="1:19" x14ac:dyDescent="0.35">
      <c r="A202" s="178">
        <v>5</v>
      </c>
      <c r="B202" s="184" t="s">
        <v>393</v>
      </c>
      <c r="C202" s="45">
        <v>1.5</v>
      </c>
      <c r="D202" s="45">
        <v>2</v>
      </c>
      <c r="E202" s="45">
        <v>3</v>
      </c>
      <c r="F202" s="45">
        <v>1</v>
      </c>
      <c r="G202" s="44" t="s">
        <v>6</v>
      </c>
      <c r="H202" s="45">
        <v>1</v>
      </c>
      <c r="I202" s="45">
        <v>1.5</v>
      </c>
      <c r="J202" s="45">
        <v>3</v>
      </c>
      <c r="K202" s="45">
        <v>1</v>
      </c>
      <c r="L202" s="45">
        <v>2.5</v>
      </c>
      <c r="M202" s="45">
        <v>3.5</v>
      </c>
      <c r="N202" s="45">
        <v>4</v>
      </c>
      <c r="O202" s="6">
        <v>24</v>
      </c>
      <c r="P202" s="7">
        <v>11</v>
      </c>
      <c r="Q202" s="7">
        <v>11</v>
      </c>
      <c r="R202" s="11"/>
      <c r="S202" s="176" t="s">
        <v>695</v>
      </c>
    </row>
    <row r="203" spans="1:19" x14ac:dyDescent="0.35">
      <c r="A203" s="178">
        <v>6</v>
      </c>
      <c r="B203" s="184" t="s">
        <v>44</v>
      </c>
      <c r="C203" s="45">
        <v>0</v>
      </c>
      <c r="D203" s="45">
        <v>0</v>
      </c>
      <c r="E203" s="45">
        <v>1</v>
      </c>
      <c r="F203" s="45">
        <v>0</v>
      </c>
      <c r="G203" s="45">
        <v>3</v>
      </c>
      <c r="H203" s="44" t="s">
        <v>6</v>
      </c>
      <c r="I203" s="45">
        <v>1</v>
      </c>
      <c r="J203" s="45">
        <v>2.5</v>
      </c>
      <c r="K203" s="45">
        <v>2</v>
      </c>
      <c r="L203" s="45">
        <v>2.5</v>
      </c>
      <c r="M203" s="45">
        <v>2.5</v>
      </c>
      <c r="N203" s="45">
        <v>4</v>
      </c>
      <c r="O203" s="6">
        <v>18.5</v>
      </c>
      <c r="P203" s="7">
        <v>11</v>
      </c>
      <c r="Q203" s="7">
        <v>11</v>
      </c>
      <c r="R203" s="11"/>
      <c r="S203" s="176" t="s">
        <v>695</v>
      </c>
    </row>
    <row r="204" spans="1:19" x14ac:dyDescent="0.35">
      <c r="A204" s="178">
        <v>7</v>
      </c>
      <c r="B204" s="185" t="s">
        <v>395</v>
      </c>
      <c r="C204" s="45">
        <v>1.5</v>
      </c>
      <c r="D204" s="45">
        <v>0.5</v>
      </c>
      <c r="E204" s="45">
        <v>1.5</v>
      </c>
      <c r="F204" s="45">
        <v>3</v>
      </c>
      <c r="G204" s="45">
        <v>2.5</v>
      </c>
      <c r="H204" s="45">
        <v>3</v>
      </c>
      <c r="I204" s="44" t="s">
        <v>6</v>
      </c>
      <c r="J204" s="45">
        <v>0.5</v>
      </c>
      <c r="K204" s="45">
        <v>2.5</v>
      </c>
      <c r="L204" s="45">
        <v>1</v>
      </c>
      <c r="M204" s="45">
        <v>0</v>
      </c>
      <c r="N204" s="45">
        <v>2.5</v>
      </c>
      <c r="O204" s="6">
        <v>18.5</v>
      </c>
      <c r="P204" s="7">
        <v>10</v>
      </c>
      <c r="Q204" s="7">
        <v>11</v>
      </c>
      <c r="R204" s="11"/>
    </row>
    <row r="205" spans="1:19" x14ac:dyDescent="0.35">
      <c r="A205" s="178">
        <v>8</v>
      </c>
      <c r="B205" s="184" t="s">
        <v>391</v>
      </c>
      <c r="C205" s="45">
        <v>2</v>
      </c>
      <c r="D205" s="45">
        <v>2</v>
      </c>
      <c r="E205" s="45">
        <v>1.5</v>
      </c>
      <c r="F205" s="45">
        <v>1.5</v>
      </c>
      <c r="G205" s="45">
        <v>1</v>
      </c>
      <c r="H205" s="45">
        <v>1.5</v>
      </c>
      <c r="I205" s="45">
        <v>3.5</v>
      </c>
      <c r="J205" s="44" t="s">
        <v>6</v>
      </c>
      <c r="K205" s="45">
        <v>2</v>
      </c>
      <c r="L205" s="45">
        <v>2</v>
      </c>
      <c r="M205" s="45">
        <v>2</v>
      </c>
      <c r="N205" s="45">
        <v>3</v>
      </c>
      <c r="O205" s="6">
        <v>22</v>
      </c>
      <c r="P205" s="7">
        <v>9</v>
      </c>
      <c r="Q205" s="7">
        <v>11</v>
      </c>
      <c r="R205" s="11"/>
      <c r="S205" s="176" t="s">
        <v>695</v>
      </c>
    </row>
    <row r="206" spans="1:19" x14ac:dyDescent="0.35">
      <c r="A206" s="178">
        <v>9</v>
      </c>
      <c r="B206" s="185" t="s">
        <v>392</v>
      </c>
      <c r="C206" s="45">
        <v>1</v>
      </c>
      <c r="D206" s="45">
        <v>1.5</v>
      </c>
      <c r="E206" s="45">
        <v>0</v>
      </c>
      <c r="F206" s="45">
        <v>2</v>
      </c>
      <c r="G206" s="45">
        <v>3</v>
      </c>
      <c r="H206" s="45">
        <v>2</v>
      </c>
      <c r="I206" s="45">
        <v>1.5</v>
      </c>
      <c r="J206" s="45">
        <v>2</v>
      </c>
      <c r="K206" s="44" t="s">
        <v>6</v>
      </c>
      <c r="L206" s="45">
        <v>3</v>
      </c>
      <c r="M206" s="45">
        <v>2.5</v>
      </c>
      <c r="N206" s="45">
        <v>0.5</v>
      </c>
      <c r="O206" s="6">
        <v>19</v>
      </c>
      <c r="P206" s="7">
        <v>9</v>
      </c>
      <c r="Q206" s="7">
        <v>11</v>
      </c>
      <c r="R206" s="11"/>
    </row>
    <row r="207" spans="1:19" x14ac:dyDescent="0.35">
      <c r="A207" s="178">
        <v>10</v>
      </c>
      <c r="B207" s="185" t="s">
        <v>394</v>
      </c>
      <c r="C207" s="45">
        <v>0.5</v>
      </c>
      <c r="D207" s="45">
        <v>0</v>
      </c>
      <c r="E207" s="45">
        <v>1.5</v>
      </c>
      <c r="F207" s="45">
        <v>2.5</v>
      </c>
      <c r="G207" s="45">
        <v>1.5</v>
      </c>
      <c r="H207" s="45">
        <v>1.5</v>
      </c>
      <c r="I207" s="45">
        <v>3</v>
      </c>
      <c r="J207" s="45">
        <v>2</v>
      </c>
      <c r="K207" s="45">
        <v>1</v>
      </c>
      <c r="L207" s="44" t="s">
        <v>6</v>
      </c>
      <c r="M207" s="45">
        <v>2</v>
      </c>
      <c r="N207" s="45">
        <v>2.5</v>
      </c>
      <c r="O207" s="6">
        <v>18</v>
      </c>
      <c r="P207" s="7">
        <v>8</v>
      </c>
      <c r="Q207" s="7">
        <v>11</v>
      </c>
      <c r="R207" s="11"/>
    </row>
    <row r="208" spans="1:19" x14ac:dyDescent="0.35">
      <c r="A208" s="178">
        <v>11</v>
      </c>
      <c r="B208" s="184" t="s">
        <v>396</v>
      </c>
      <c r="C208" s="45">
        <v>1</v>
      </c>
      <c r="D208" s="45">
        <v>0.5</v>
      </c>
      <c r="E208" s="45">
        <v>0.5</v>
      </c>
      <c r="F208" s="45">
        <v>2</v>
      </c>
      <c r="G208" s="45">
        <v>0.5</v>
      </c>
      <c r="H208" s="45">
        <v>1.5</v>
      </c>
      <c r="I208" s="45">
        <v>4</v>
      </c>
      <c r="J208" s="45">
        <v>2</v>
      </c>
      <c r="K208" s="45">
        <v>1.5</v>
      </c>
      <c r="L208" s="45">
        <v>2</v>
      </c>
      <c r="M208" s="44" t="s">
        <v>6</v>
      </c>
      <c r="N208" s="45">
        <v>2</v>
      </c>
      <c r="O208" s="6">
        <v>17.5</v>
      </c>
      <c r="P208" s="7">
        <v>6</v>
      </c>
      <c r="Q208" s="7">
        <v>11</v>
      </c>
      <c r="R208" s="11"/>
    </row>
    <row r="209" spans="1:18" ht="15" thickBot="1" x14ac:dyDescent="0.4">
      <c r="A209" s="179">
        <v>12</v>
      </c>
      <c r="B209" s="186" t="s">
        <v>397</v>
      </c>
      <c r="C209" s="46">
        <v>0</v>
      </c>
      <c r="D209" s="46">
        <v>1.5</v>
      </c>
      <c r="E209" s="46">
        <v>1.5</v>
      </c>
      <c r="F209" s="46">
        <v>0.5</v>
      </c>
      <c r="G209" s="46">
        <v>0</v>
      </c>
      <c r="H209" s="46">
        <v>0</v>
      </c>
      <c r="I209" s="46">
        <v>1.5</v>
      </c>
      <c r="J209" s="46">
        <v>1</v>
      </c>
      <c r="K209" s="46">
        <v>3.5</v>
      </c>
      <c r="L209" s="46">
        <v>1.5</v>
      </c>
      <c r="M209" s="46">
        <v>2</v>
      </c>
      <c r="N209" s="47" t="s">
        <v>6</v>
      </c>
      <c r="O209" s="8">
        <v>13</v>
      </c>
      <c r="P209" s="9">
        <v>3</v>
      </c>
      <c r="Q209" s="9">
        <v>11</v>
      </c>
      <c r="R209" s="11"/>
    </row>
    <row r="210" spans="1:18" ht="15" thickTop="1" x14ac:dyDescent="0.35">
      <c r="A210" s="11"/>
      <c r="B210" s="187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0"/>
      <c r="P210" s="11"/>
      <c r="Q210" s="11"/>
      <c r="R210" s="11"/>
    </row>
    <row r="211" spans="1:18" ht="15" thickBot="1" x14ac:dyDescent="0.4">
      <c r="A211" s="177"/>
      <c r="B211" s="182" t="s">
        <v>52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5" thickTop="1" thickBot="1" x14ac:dyDescent="0.4">
      <c r="A212" s="2" t="s">
        <v>1</v>
      </c>
      <c r="B212" s="3" t="s">
        <v>2</v>
      </c>
      <c r="C212" s="43">
        <v>1</v>
      </c>
      <c r="D212" s="43">
        <v>2</v>
      </c>
      <c r="E212" s="43">
        <v>3</v>
      </c>
      <c r="F212" s="43">
        <v>4</v>
      </c>
      <c r="G212" s="43">
        <v>5</v>
      </c>
      <c r="H212" s="43">
        <v>6</v>
      </c>
      <c r="I212" s="43">
        <v>7</v>
      </c>
      <c r="J212" s="43">
        <v>8</v>
      </c>
      <c r="K212" s="43">
        <v>9</v>
      </c>
      <c r="L212" s="43">
        <v>10</v>
      </c>
      <c r="M212" s="43">
        <v>11</v>
      </c>
      <c r="N212" s="43">
        <v>12</v>
      </c>
      <c r="O212" s="4" t="s">
        <v>3</v>
      </c>
      <c r="P212" s="5" t="s">
        <v>4</v>
      </c>
      <c r="Q212" s="5" t="s">
        <v>5</v>
      </c>
      <c r="R212" s="34"/>
    </row>
    <row r="213" spans="1:18" x14ac:dyDescent="0.35">
      <c r="A213" s="178">
        <v>1</v>
      </c>
      <c r="B213" s="183" t="s">
        <v>398</v>
      </c>
      <c r="C213" s="44" t="s">
        <v>6</v>
      </c>
      <c r="D213" s="45">
        <v>3.5</v>
      </c>
      <c r="E213" s="45">
        <v>1.5</v>
      </c>
      <c r="F213" s="45">
        <v>2.5</v>
      </c>
      <c r="G213" s="45">
        <v>4</v>
      </c>
      <c r="H213" s="45">
        <v>4</v>
      </c>
      <c r="I213" s="45">
        <v>2</v>
      </c>
      <c r="J213" s="45">
        <v>3</v>
      </c>
      <c r="K213" s="45">
        <v>3</v>
      </c>
      <c r="L213" s="45">
        <v>4</v>
      </c>
      <c r="M213" s="45">
        <v>4</v>
      </c>
      <c r="N213" s="45">
        <v>2.5</v>
      </c>
      <c r="O213" s="6">
        <v>34</v>
      </c>
      <c r="P213" s="7">
        <v>19</v>
      </c>
      <c r="Q213" s="7">
        <v>11</v>
      </c>
      <c r="R213" s="11"/>
    </row>
    <row r="214" spans="1:18" x14ac:dyDescent="0.35">
      <c r="A214" s="178">
        <v>2</v>
      </c>
      <c r="B214" s="183" t="s">
        <v>400</v>
      </c>
      <c r="C214" s="45">
        <v>0.5</v>
      </c>
      <c r="D214" s="44" t="s">
        <v>6</v>
      </c>
      <c r="E214" s="45">
        <v>2</v>
      </c>
      <c r="F214" s="45">
        <v>2.5</v>
      </c>
      <c r="G214" s="45">
        <v>3.5</v>
      </c>
      <c r="H214" s="45">
        <v>2.5</v>
      </c>
      <c r="I214" s="45">
        <v>2.5</v>
      </c>
      <c r="J214" s="45">
        <v>2.5</v>
      </c>
      <c r="K214" s="45">
        <v>2</v>
      </c>
      <c r="L214" s="45">
        <v>2</v>
      </c>
      <c r="M214" s="45">
        <v>3</v>
      </c>
      <c r="N214" s="45">
        <v>3</v>
      </c>
      <c r="O214" s="6">
        <v>26</v>
      </c>
      <c r="P214" s="7">
        <v>17</v>
      </c>
      <c r="Q214" s="7">
        <v>11</v>
      </c>
      <c r="R214" s="11"/>
    </row>
    <row r="215" spans="1:18" x14ac:dyDescent="0.35">
      <c r="A215" s="178">
        <v>3</v>
      </c>
      <c r="B215" s="185" t="s">
        <v>401</v>
      </c>
      <c r="C215" s="45">
        <v>2.5</v>
      </c>
      <c r="D215" s="45">
        <v>2</v>
      </c>
      <c r="E215" s="44" t="s">
        <v>6</v>
      </c>
      <c r="F215" s="45">
        <v>1.5</v>
      </c>
      <c r="G215" s="45">
        <v>2</v>
      </c>
      <c r="H215" s="45">
        <v>3.5</v>
      </c>
      <c r="I215" s="45">
        <v>1.5</v>
      </c>
      <c r="J215" s="45">
        <v>3</v>
      </c>
      <c r="K215" s="45">
        <v>3</v>
      </c>
      <c r="L215" s="45">
        <v>3.5</v>
      </c>
      <c r="M215" s="45">
        <v>2</v>
      </c>
      <c r="N215" s="45">
        <v>4</v>
      </c>
      <c r="O215" s="6">
        <v>28.5</v>
      </c>
      <c r="P215" s="7">
        <v>15</v>
      </c>
      <c r="Q215" s="7">
        <v>11</v>
      </c>
      <c r="R215" s="11"/>
    </row>
    <row r="216" spans="1:18" x14ac:dyDescent="0.35">
      <c r="A216" s="178">
        <v>4</v>
      </c>
      <c r="B216" s="185" t="s">
        <v>399</v>
      </c>
      <c r="C216" s="45">
        <v>1.5</v>
      </c>
      <c r="D216" s="45">
        <v>1.5</v>
      </c>
      <c r="E216" s="45">
        <v>2.5</v>
      </c>
      <c r="F216" s="44" t="s">
        <v>6</v>
      </c>
      <c r="G216" s="45">
        <v>0</v>
      </c>
      <c r="H216" s="45">
        <v>2.5</v>
      </c>
      <c r="I216" s="45">
        <v>2.5</v>
      </c>
      <c r="J216" s="45">
        <v>4</v>
      </c>
      <c r="K216" s="45">
        <v>1.5</v>
      </c>
      <c r="L216" s="45">
        <v>2.5</v>
      </c>
      <c r="M216" s="45">
        <v>2.5</v>
      </c>
      <c r="N216" s="45">
        <v>3</v>
      </c>
      <c r="O216" s="6">
        <v>24</v>
      </c>
      <c r="P216" s="7">
        <v>14</v>
      </c>
      <c r="Q216" s="7">
        <v>11</v>
      </c>
      <c r="R216" s="11"/>
    </row>
    <row r="217" spans="1:18" x14ac:dyDescent="0.35">
      <c r="A217" s="178">
        <v>5</v>
      </c>
      <c r="B217" s="185" t="s">
        <v>163</v>
      </c>
      <c r="C217" s="45">
        <v>0</v>
      </c>
      <c r="D217" s="45">
        <v>0.5</v>
      </c>
      <c r="E217" s="45">
        <v>2</v>
      </c>
      <c r="F217" s="45">
        <v>4</v>
      </c>
      <c r="G217" s="44" t="s">
        <v>6</v>
      </c>
      <c r="H217" s="45">
        <v>1</v>
      </c>
      <c r="I217" s="45">
        <v>2.5</v>
      </c>
      <c r="J217" s="45">
        <v>0.5</v>
      </c>
      <c r="K217" s="45">
        <v>2</v>
      </c>
      <c r="L217" s="45">
        <v>2.5</v>
      </c>
      <c r="M217" s="45">
        <v>3</v>
      </c>
      <c r="N217" s="45">
        <v>3</v>
      </c>
      <c r="O217" s="6">
        <v>21</v>
      </c>
      <c r="P217" s="7">
        <v>12</v>
      </c>
      <c r="Q217" s="7">
        <v>11</v>
      </c>
      <c r="R217" s="11"/>
    </row>
    <row r="218" spans="1:18" x14ac:dyDescent="0.35">
      <c r="A218" s="178">
        <v>6</v>
      </c>
      <c r="B218" s="185" t="s">
        <v>404</v>
      </c>
      <c r="C218" s="45">
        <v>0</v>
      </c>
      <c r="D218" s="45">
        <v>1.5</v>
      </c>
      <c r="E218" s="45">
        <v>0.5</v>
      </c>
      <c r="F218" s="45">
        <v>1.5</v>
      </c>
      <c r="G218" s="45">
        <v>3</v>
      </c>
      <c r="H218" s="44" t="s">
        <v>6</v>
      </c>
      <c r="I218" s="45">
        <v>2</v>
      </c>
      <c r="J218" s="45">
        <v>1</v>
      </c>
      <c r="K218" s="45">
        <v>3</v>
      </c>
      <c r="L218" s="45">
        <v>2.5</v>
      </c>
      <c r="M218" s="45">
        <v>2.5</v>
      </c>
      <c r="N218" s="45">
        <v>4</v>
      </c>
      <c r="O218" s="6">
        <v>21.5</v>
      </c>
      <c r="P218" s="7">
        <v>11</v>
      </c>
      <c r="Q218" s="7">
        <v>11</v>
      </c>
      <c r="R218" s="11"/>
    </row>
    <row r="219" spans="1:18" x14ac:dyDescent="0.35">
      <c r="A219" s="178">
        <v>7</v>
      </c>
      <c r="B219" s="185" t="s">
        <v>402</v>
      </c>
      <c r="C219" s="45">
        <v>2</v>
      </c>
      <c r="D219" s="45">
        <v>1.5</v>
      </c>
      <c r="E219" s="45">
        <v>2.5</v>
      </c>
      <c r="F219" s="45">
        <v>1.5</v>
      </c>
      <c r="G219" s="45">
        <v>1.5</v>
      </c>
      <c r="H219" s="45">
        <v>2</v>
      </c>
      <c r="I219" s="44" t="s">
        <v>6</v>
      </c>
      <c r="J219" s="45">
        <v>4</v>
      </c>
      <c r="K219" s="45">
        <v>2.5</v>
      </c>
      <c r="L219" s="45">
        <v>0.5</v>
      </c>
      <c r="M219" s="45">
        <v>1.5</v>
      </c>
      <c r="N219" s="45">
        <v>2.5</v>
      </c>
      <c r="O219" s="6">
        <v>22</v>
      </c>
      <c r="P219" s="7">
        <v>10</v>
      </c>
      <c r="Q219" s="7">
        <v>11</v>
      </c>
      <c r="R219" s="11"/>
    </row>
    <row r="220" spans="1:18" x14ac:dyDescent="0.35">
      <c r="A220" s="178">
        <v>8</v>
      </c>
      <c r="B220" s="185" t="s">
        <v>403</v>
      </c>
      <c r="C220" s="45">
        <v>1</v>
      </c>
      <c r="D220" s="45">
        <v>1.5</v>
      </c>
      <c r="E220" s="45">
        <v>1</v>
      </c>
      <c r="F220" s="45">
        <v>0</v>
      </c>
      <c r="G220" s="45">
        <v>3.5</v>
      </c>
      <c r="H220" s="45">
        <v>3</v>
      </c>
      <c r="I220" s="45">
        <v>0</v>
      </c>
      <c r="J220" s="44" t="s">
        <v>6</v>
      </c>
      <c r="K220" s="45">
        <v>1.5</v>
      </c>
      <c r="L220" s="45">
        <v>3.5</v>
      </c>
      <c r="M220" s="45">
        <v>2.5</v>
      </c>
      <c r="N220" s="45">
        <v>4</v>
      </c>
      <c r="O220" s="6">
        <v>21.5</v>
      </c>
      <c r="P220" s="7">
        <v>10</v>
      </c>
      <c r="Q220" s="7">
        <v>11</v>
      </c>
      <c r="R220" s="11"/>
    </row>
    <row r="221" spans="1:18" x14ac:dyDescent="0.35">
      <c r="A221" s="178">
        <v>9</v>
      </c>
      <c r="B221" s="185" t="s">
        <v>405</v>
      </c>
      <c r="C221" s="45">
        <v>1</v>
      </c>
      <c r="D221" s="45">
        <v>2</v>
      </c>
      <c r="E221" s="45">
        <v>1</v>
      </c>
      <c r="F221" s="45">
        <v>2.5</v>
      </c>
      <c r="G221" s="45">
        <v>2</v>
      </c>
      <c r="H221" s="45">
        <v>1</v>
      </c>
      <c r="I221" s="45">
        <v>1.5</v>
      </c>
      <c r="J221" s="45">
        <v>2.5</v>
      </c>
      <c r="K221" s="44" t="s">
        <v>6</v>
      </c>
      <c r="L221" s="45">
        <v>0</v>
      </c>
      <c r="M221" s="45">
        <v>2.5</v>
      </c>
      <c r="N221" s="45">
        <v>3</v>
      </c>
      <c r="O221" s="6">
        <v>19</v>
      </c>
      <c r="P221" s="7">
        <v>10</v>
      </c>
      <c r="Q221" s="7">
        <v>11</v>
      </c>
      <c r="R221" s="11"/>
    </row>
    <row r="222" spans="1:18" x14ac:dyDescent="0.35">
      <c r="A222" s="178">
        <v>10</v>
      </c>
      <c r="B222" s="185" t="s">
        <v>406</v>
      </c>
      <c r="C222" s="45">
        <v>0</v>
      </c>
      <c r="D222" s="45">
        <v>2</v>
      </c>
      <c r="E222" s="45">
        <v>0.5</v>
      </c>
      <c r="F222" s="45">
        <v>1.5</v>
      </c>
      <c r="G222" s="45">
        <v>1.5</v>
      </c>
      <c r="H222" s="45">
        <v>1.5</v>
      </c>
      <c r="I222" s="45">
        <v>3.5</v>
      </c>
      <c r="J222" s="45">
        <v>0.5</v>
      </c>
      <c r="K222" s="45">
        <v>4</v>
      </c>
      <c r="L222" s="44" t="s">
        <v>6</v>
      </c>
      <c r="M222" s="45">
        <v>2.5</v>
      </c>
      <c r="N222" s="45">
        <v>2</v>
      </c>
      <c r="O222" s="6">
        <v>19.5</v>
      </c>
      <c r="P222" s="7">
        <v>8</v>
      </c>
      <c r="Q222" s="7">
        <v>11</v>
      </c>
      <c r="R222" s="11"/>
    </row>
    <row r="223" spans="1:18" x14ac:dyDescent="0.35">
      <c r="A223" s="178">
        <v>11</v>
      </c>
      <c r="B223" s="184" t="s">
        <v>407</v>
      </c>
      <c r="C223" s="45">
        <v>0</v>
      </c>
      <c r="D223" s="45">
        <v>1</v>
      </c>
      <c r="E223" s="45">
        <v>2</v>
      </c>
      <c r="F223" s="45">
        <v>1.5</v>
      </c>
      <c r="G223" s="45">
        <v>1</v>
      </c>
      <c r="H223" s="45">
        <v>1.5</v>
      </c>
      <c r="I223" s="45">
        <v>2.5</v>
      </c>
      <c r="J223" s="45">
        <v>1.5</v>
      </c>
      <c r="K223" s="45">
        <v>1.5</v>
      </c>
      <c r="L223" s="45">
        <v>1.5</v>
      </c>
      <c r="M223" s="44" t="s">
        <v>6</v>
      </c>
      <c r="N223" s="45">
        <v>1</v>
      </c>
      <c r="O223" s="6">
        <v>15</v>
      </c>
      <c r="P223" s="7">
        <v>3</v>
      </c>
      <c r="Q223" s="7">
        <v>11</v>
      </c>
      <c r="R223" s="11"/>
    </row>
    <row r="224" spans="1:18" ht="15" thickBot="1" x14ac:dyDescent="0.4">
      <c r="A224" s="179">
        <v>12</v>
      </c>
      <c r="B224" s="186" t="s">
        <v>408</v>
      </c>
      <c r="C224" s="46">
        <v>1.5</v>
      </c>
      <c r="D224" s="46">
        <v>1</v>
      </c>
      <c r="E224" s="46">
        <v>0</v>
      </c>
      <c r="F224" s="46">
        <v>1</v>
      </c>
      <c r="G224" s="46">
        <v>1</v>
      </c>
      <c r="H224" s="46">
        <v>0</v>
      </c>
      <c r="I224" s="46">
        <v>1.5</v>
      </c>
      <c r="J224" s="46">
        <v>0</v>
      </c>
      <c r="K224" s="46">
        <v>1</v>
      </c>
      <c r="L224" s="46">
        <v>2</v>
      </c>
      <c r="M224" s="46">
        <v>3</v>
      </c>
      <c r="N224" s="47" t="s">
        <v>6</v>
      </c>
      <c r="O224" s="8">
        <v>12</v>
      </c>
      <c r="P224" s="9">
        <v>3</v>
      </c>
      <c r="Q224" s="9">
        <v>11</v>
      </c>
      <c r="R224" s="11"/>
    </row>
    <row r="225" spans="1:18" ht="15" thickTop="1" x14ac:dyDescent="0.35">
      <c r="A225" s="11"/>
      <c r="B225" s="187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0"/>
      <c r="P225" s="11"/>
      <c r="Q225" s="11"/>
      <c r="R225" s="11"/>
    </row>
    <row r="226" spans="1:18" ht="15" thickBot="1" x14ac:dyDescent="0.4">
      <c r="A226" s="177"/>
      <c r="B226" s="182" t="s">
        <v>53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5" thickTop="1" thickBot="1" x14ac:dyDescent="0.4">
      <c r="A227" s="2" t="s">
        <v>1</v>
      </c>
      <c r="B227" s="3" t="s">
        <v>2</v>
      </c>
      <c r="C227" s="43">
        <v>1</v>
      </c>
      <c r="D227" s="43">
        <v>2</v>
      </c>
      <c r="E227" s="43">
        <v>3</v>
      </c>
      <c r="F227" s="43">
        <v>4</v>
      </c>
      <c r="G227" s="43">
        <v>5</v>
      </c>
      <c r="H227" s="43">
        <v>6</v>
      </c>
      <c r="I227" s="43">
        <v>7</v>
      </c>
      <c r="J227" s="43">
        <v>8</v>
      </c>
      <c r="K227" s="43">
        <v>9</v>
      </c>
      <c r="L227" s="43">
        <v>10</v>
      </c>
      <c r="M227" s="43">
        <v>11</v>
      </c>
      <c r="N227" s="43">
        <v>12</v>
      </c>
      <c r="O227" s="4" t="s">
        <v>3</v>
      </c>
      <c r="P227" s="5" t="s">
        <v>4</v>
      </c>
      <c r="Q227" s="5" t="s">
        <v>5</v>
      </c>
      <c r="R227" s="34"/>
    </row>
    <row r="228" spans="1:18" x14ac:dyDescent="0.35">
      <c r="A228" s="178">
        <v>1</v>
      </c>
      <c r="B228" s="183" t="s">
        <v>409</v>
      </c>
      <c r="C228" s="44" t="s">
        <v>6</v>
      </c>
      <c r="D228" s="45">
        <v>1.5</v>
      </c>
      <c r="E228" s="45">
        <v>3</v>
      </c>
      <c r="F228" s="45">
        <v>3</v>
      </c>
      <c r="G228" s="45">
        <v>4</v>
      </c>
      <c r="H228" s="45">
        <v>3.5</v>
      </c>
      <c r="I228" s="45">
        <v>3.5</v>
      </c>
      <c r="J228" s="45">
        <v>3.5</v>
      </c>
      <c r="K228" s="45">
        <v>3</v>
      </c>
      <c r="L228" s="45">
        <v>4</v>
      </c>
      <c r="M228" s="45">
        <v>3</v>
      </c>
      <c r="N228" s="45">
        <v>3</v>
      </c>
      <c r="O228" s="6">
        <v>35</v>
      </c>
      <c r="P228" s="7">
        <v>20</v>
      </c>
      <c r="Q228" s="7">
        <v>11</v>
      </c>
      <c r="R228" s="11"/>
    </row>
    <row r="229" spans="1:18" x14ac:dyDescent="0.35">
      <c r="A229" s="178">
        <v>2</v>
      </c>
      <c r="B229" s="183" t="s">
        <v>64</v>
      </c>
      <c r="C229" s="45">
        <v>2.5</v>
      </c>
      <c r="D229" s="44" t="s">
        <v>6</v>
      </c>
      <c r="E229" s="45">
        <v>3</v>
      </c>
      <c r="F229" s="45">
        <v>3</v>
      </c>
      <c r="G229" s="45">
        <v>4</v>
      </c>
      <c r="H229" s="45">
        <v>2</v>
      </c>
      <c r="I229" s="45">
        <v>2.5</v>
      </c>
      <c r="J229" s="45">
        <v>2</v>
      </c>
      <c r="K229" s="45">
        <v>2.5</v>
      </c>
      <c r="L229" s="45">
        <v>4</v>
      </c>
      <c r="M229" s="45">
        <v>4</v>
      </c>
      <c r="N229" s="45">
        <v>3</v>
      </c>
      <c r="O229" s="6">
        <v>32.5</v>
      </c>
      <c r="P229" s="7">
        <v>20</v>
      </c>
      <c r="Q229" s="7">
        <v>11</v>
      </c>
      <c r="R229" s="11"/>
    </row>
    <row r="230" spans="1:18" x14ac:dyDescent="0.35">
      <c r="A230" s="178">
        <v>3</v>
      </c>
      <c r="B230" s="185" t="s">
        <v>410</v>
      </c>
      <c r="C230" s="45">
        <v>1</v>
      </c>
      <c r="D230" s="45">
        <v>1</v>
      </c>
      <c r="E230" s="44" t="s">
        <v>6</v>
      </c>
      <c r="F230" s="45">
        <v>2.5</v>
      </c>
      <c r="G230" s="45">
        <v>2</v>
      </c>
      <c r="H230" s="45">
        <v>2.5</v>
      </c>
      <c r="I230" s="45">
        <v>1</v>
      </c>
      <c r="J230" s="45">
        <v>4</v>
      </c>
      <c r="K230" s="45">
        <v>4</v>
      </c>
      <c r="L230" s="45">
        <v>4</v>
      </c>
      <c r="M230" s="45">
        <v>2.5</v>
      </c>
      <c r="N230" s="45">
        <v>4</v>
      </c>
      <c r="O230" s="6">
        <v>28.5</v>
      </c>
      <c r="P230" s="7">
        <v>15</v>
      </c>
      <c r="Q230" s="7">
        <v>11</v>
      </c>
      <c r="R230" s="11"/>
    </row>
    <row r="231" spans="1:18" x14ac:dyDescent="0.35">
      <c r="A231" s="178">
        <v>4</v>
      </c>
      <c r="B231" s="185" t="s">
        <v>411</v>
      </c>
      <c r="C231" s="45">
        <v>1</v>
      </c>
      <c r="D231" s="45">
        <v>1</v>
      </c>
      <c r="E231" s="45">
        <v>1.5</v>
      </c>
      <c r="F231" s="44" t="s">
        <v>6</v>
      </c>
      <c r="G231" s="45">
        <v>3</v>
      </c>
      <c r="H231" s="45">
        <v>3</v>
      </c>
      <c r="I231" s="45">
        <v>2</v>
      </c>
      <c r="J231" s="45">
        <v>4</v>
      </c>
      <c r="K231" s="45">
        <v>2</v>
      </c>
      <c r="L231" s="45">
        <v>3.5</v>
      </c>
      <c r="M231" s="45">
        <v>2.5</v>
      </c>
      <c r="N231" s="45">
        <v>4</v>
      </c>
      <c r="O231" s="6">
        <v>27.5</v>
      </c>
      <c r="P231" s="7">
        <v>14</v>
      </c>
      <c r="Q231" s="7">
        <v>11</v>
      </c>
      <c r="R231" s="11"/>
    </row>
    <row r="232" spans="1:18" x14ac:dyDescent="0.35">
      <c r="A232" s="178">
        <v>5</v>
      </c>
      <c r="B232" s="185" t="s">
        <v>46</v>
      </c>
      <c r="C232" s="45">
        <v>0</v>
      </c>
      <c r="D232" s="45">
        <v>0</v>
      </c>
      <c r="E232" s="45">
        <v>2</v>
      </c>
      <c r="F232" s="45">
        <v>1</v>
      </c>
      <c r="G232" s="44" t="s">
        <v>6</v>
      </c>
      <c r="H232" s="45">
        <v>4</v>
      </c>
      <c r="I232" s="45">
        <v>3</v>
      </c>
      <c r="J232" s="45">
        <v>3.5</v>
      </c>
      <c r="K232" s="45">
        <v>2.5</v>
      </c>
      <c r="L232" s="45">
        <v>0</v>
      </c>
      <c r="M232" s="45">
        <v>3</v>
      </c>
      <c r="N232" s="45">
        <v>3</v>
      </c>
      <c r="O232" s="6">
        <v>22</v>
      </c>
      <c r="P232" s="7">
        <v>13</v>
      </c>
      <c r="Q232" s="7">
        <v>11</v>
      </c>
      <c r="R232" s="11"/>
    </row>
    <row r="233" spans="1:18" x14ac:dyDescent="0.35">
      <c r="A233" s="178">
        <v>6</v>
      </c>
      <c r="B233" s="185" t="s">
        <v>412</v>
      </c>
      <c r="C233" s="45">
        <v>0.5</v>
      </c>
      <c r="D233" s="45">
        <v>2</v>
      </c>
      <c r="E233" s="45">
        <v>1.5</v>
      </c>
      <c r="F233" s="45">
        <v>1</v>
      </c>
      <c r="G233" s="45">
        <v>0</v>
      </c>
      <c r="H233" s="44" t="s">
        <v>6</v>
      </c>
      <c r="I233" s="45">
        <v>2</v>
      </c>
      <c r="J233" s="45">
        <v>2</v>
      </c>
      <c r="K233" s="45">
        <v>3</v>
      </c>
      <c r="L233" s="45">
        <v>3</v>
      </c>
      <c r="M233" s="45">
        <v>3</v>
      </c>
      <c r="N233" s="45">
        <v>3.5</v>
      </c>
      <c r="O233" s="6">
        <v>21.5</v>
      </c>
      <c r="P233" s="7">
        <v>11</v>
      </c>
      <c r="Q233" s="7">
        <v>11</v>
      </c>
      <c r="R233" s="11"/>
    </row>
    <row r="234" spans="1:18" x14ac:dyDescent="0.35">
      <c r="A234" s="178">
        <v>7</v>
      </c>
      <c r="B234" s="185" t="s">
        <v>413</v>
      </c>
      <c r="C234" s="45">
        <v>0.5</v>
      </c>
      <c r="D234" s="45">
        <v>1.5</v>
      </c>
      <c r="E234" s="45">
        <v>3</v>
      </c>
      <c r="F234" s="45">
        <v>2</v>
      </c>
      <c r="G234" s="45">
        <v>1</v>
      </c>
      <c r="H234" s="45">
        <v>2</v>
      </c>
      <c r="I234" s="44" t="s">
        <v>6</v>
      </c>
      <c r="J234" s="45">
        <v>3</v>
      </c>
      <c r="K234" s="45">
        <v>2.5</v>
      </c>
      <c r="L234" s="45">
        <v>0</v>
      </c>
      <c r="M234" s="45">
        <v>2</v>
      </c>
      <c r="N234" s="45">
        <v>2.5</v>
      </c>
      <c r="O234" s="6">
        <v>20</v>
      </c>
      <c r="P234" s="7">
        <v>11</v>
      </c>
      <c r="Q234" s="7">
        <v>11</v>
      </c>
      <c r="R234" s="11"/>
    </row>
    <row r="235" spans="1:18" x14ac:dyDescent="0.35">
      <c r="A235" s="178">
        <v>8</v>
      </c>
      <c r="B235" s="185" t="s">
        <v>414</v>
      </c>
      <c r="C235" s="45">
        <v>0.5</v>
      </c>
      <c r="D235" s="45">
        <v>2</v>
      </c>
      <c r="E235" s="45">
        <v>0</v>
      </c>
      <c r="F235" s="45">
        <v>0</v>
      </c>
      <c r="G235" s="45">
        <v>0.5</v>
      </c>
      <c r="H235" s="45">
        <v>2</v>
      </c>
      <c r="I235" s="45">
        <v>1</v>
      </c>
      <c r="J235" s="44" t="s">
        <v>6</v>
      </c>
      <c r="K235" s="45">
        <v>3</v>
      </c>
      <c r="L235" s="45">
        <v>4</v>
      </c>
      <c r="M235" s="45">
        <v>3</v>
      </c>
      <c r="N235" s="45">
        <v>0</v>
      </c>
      <c r="O235" s="6">
        <v>16</v>
      </c>
      <c r="P235" s="7">
        <v>8</v>
      </c>
      <c r="Q235" s="7">
        <v>11</v>
      </c>
      <c r="R235" s="11"/>
    </row>
    <row r="236" spans="1:18" x14ac:dyDescent="0.35">
      <c r="A236" s="178">
        <v>9</v>
      </c>
      <c r="B236" s="185" t="s">
        <v>415</v>
      </c>
      <c r="C236" s="45">
        <v>1</v>
      </c>
      <c r="D236" s="45">
        <v>0.5</v>
      </c>
      <c r="E236" s="45">
        <v>0</v>
      </c>
      <c r="F236" s="45">
        <v>2</v>
      </c>
      <c r="G236" s="45">
        <v>1.5</v>
      </c>
      <c r="H236" s="45">
        <v>1</v>
      </c>
      <c r="I236" s="45">
        <v>1.5</v>
      </c>
      <c r="J236" s="45">
        <v>1</v>
      </c>
      <c r="K236" s="44" t="s">
        <v>6</v>
      </c>
      <c r="L236" s="45">
        <v>3</v>
      </c>
      <c r="M236" s="45">
        <v>2.5</v>
      </c>
      <c r="N236" s="45">
        <v>2.5</v>
      </c>
      <c r="O236" s="6">
        <v>16.5</v>
      </c>
      <c r="P236" s="7">
        <v>7</v>
      </c>
      <c r="Q236" s="7">
        <v>11</v>
      </c>
      <c r="R236" s="11"/>
    </row>
    <row r="237" spans="1:18" x14ac:dyDescent="0.35">
      <c r="A237" s="178">
        <v>10</v>
      </c>
      <c r="B237" s="185" t="s">
        <v>65</v>
      </c>
      <c r="C237" s="45">
        <v>0</v>
      </c>
      <c r="D237" s="45">
        <v>0</v>
      </c>
      <c r="E237" s="45">
        <v>0</v>
      </c>
      <c r="F237" s="45">
        <v>0.5</v>
      </c>
      <c r="G237" s="45">
        <v>4</v>
      </c>
      <c r="H237" s="45">
        <v>1</v>
      </c>
      <c r="I237" s="45">
        <v>4</v>
      </c>
      <c r="J237" s="45">
        <v>0</v>
      </c>
      <c r="K237" s="45">
        <v>1</v>
      </c>
      <c r="L237" s="44" t="s">
        <v>6</v>
      </c>
      <c r="M237" s="45">
        <v>0</v>
      </c>
      <c r="N237" s="45">
        <v>3</v>
      </c>
      <c r="O237" s="6">
        <v>13.5</v>
      </c>
      <c r="P237" s="7">
        <v>6</v>
      </c>
      <c r="Q237" s="7">
        <v>11</v>
      </c>
      <c r="R237" s="11"/>
    </row>
    <row r="238" spans="1:18" x14ac:dyDescent="0.35">
      <c r="A238" s="178">
        <v>11</v>
      </c>
      <c r="B238" s="185" t="s">
        <v>416</v>
      </c>
      <c r="C238" s="45">
        <v>1</v>
      </c>
      <c r="D238" s="45">
        <v>0</v>
      </c>
      <c r="E238" s="45">
        <v>1.5</v>
      </c>
      <c r="F238" s="45">
        <v>1.5</v>
      </c>
      <c r="G238" s="45">
        <v>1</v>
      </c>
      <c r="H238" s="45">
        <v>1</v>
      </c>
      <c r="I238" s="45">
        <v>2</v>
      </c>
      <c r="J238" s="45">
        <v>1</v>
      </c>
      <c r="K238" s="45">
        <v>1.5</v>
      </c>
      <c r="L238" s="45">
        <v>4</v>
      </c>
      <c r="M238" s="44" t="s">
        <v>6</v>
      </c>
      <c r="N238" s="45">
        <v>2.5</v>
      </c>
      <c r="O238" s="6">
        <v>17</v>
      </c>
      <c r="P238" s="7">
        <v>5</v>
      </c>
      <c r="Q238" s="7">
        <v>11</v>
      </c>
      <c r="R238" s="11"/>
    </row>
    <row r="239" spans="1:18" ht="15" thickBot="1" x14ac:dyDescent="0.4">
      <c r="A239" s="179">
        <v>12</v>
      </c>
      <c r="B239" s="188" t="s">
        <v>417</v>
      </c>
      <c r="C239" s="46">
        <v>1</v>
      </c>
      <c r="D239" s="46">
        <v>1</v>
      </c>
      <c r="E239" s="46">
        <v>0</v>
      </c>
      <c r="F239" s="46">
        <v>0</v>
      </c>
      <c r="G239" s="46">
        <v>1</v>
      </c>
      <c r="H239" s="46">
        <v>0.5</v>
      </c>
      <c r="I239" s="46">
        <v>1.5</v>
      </c>
      <c r="J239" s="46">
        <v>4</v>
      </c>
      <c r="K239" s="46">
        <v>1.5</v>
      </c>
      <c r="L239" s="46">
        <v>1</v>
      </c>
      <c r="M239" s="46">
        <v>1.5</v>
      </c>
      <c r="N239" s="47" t="s">
        <v>6</v>
      </c>
      <c r="O239" s="8">
        <v>13</v>
      </c>
      <c r="P239" s="9">
        <v>2</v>
      </c>
      <c r="Q239" s="9">
        <v>11</v>
      </c>
      <c r="R239" s="11"/>
    </row>
    <row r="240" spans="1:18" ht="15" thickTop="1" x14ac:dyDescent="0.35">
      <c r="A240" s="11"/>
      <c r="B240" s="187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0"/>
      <c r="P240" s="11"/>
      <c r="Q240" s="11"/>
      <c r="R240" s="11"/>
    </row>
    <row r="241" spans="1:18" ht="15" thickBot="1" x14ac:dyDescent="0.4">
      <c r="A241" s="177"/>
      <c r="B241" s="182" t="s">
        <v>54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5" thickTop="1" thickBot="1" x14ac:dyDescent="0.4">
      <c r="A242" s="2" t="s">
        <v>1</v>
      </c>
      <c r="B242" s="3" t="s">
        <v>2</v>
      </c>
      <c r="C242" s="43">
        <v>1</v>
      </c>
      <c r="D242" s="43">
        <v>2</v>
      </c>
      <c r="E242" s="43">
        <v>3</v>
      </c>
      <c r="F242" s="43">
        <v>4</v>
      </c>
      <c r="G242" s="43">
        <v>5</v>
      </c>
      <c r="H242" s="43">
        <v>6</v>
      </c>
      <c r="I242" s="43">
        <v>7</v>
      </c>
      <c r="J242" s="43">
        <v>8</v>
      </c>
      <c r="K242" s="43">
        <v>9</v>
      </c>
      <c r="L242" s="43">
        <v>10</v>
      </c>
      <c r="M242" s="43">
        <v>11</v>
      </c>
      <c r="N242" s="43">
        <v>12</v>
      </c>
      <c r="O242" s="4" t="s">
        <v>3</v>
      </c>
      <c r="P242" s="5" t="s">
        <v>4</v>
      </c>
      <c r="Q242" s="5" t="s">
        <v>5</v>
      </c>
      <c r="R242" s="34"/>
    </row>
    <row r="243" spans="1:18" x14ac:dyDescent="0.35">
      <c r="A243" s="178">
        <v>1</v>
      </c>
      <c r="B243" s="183" t="s">
        <v>177</v>
      </c>
      <c r="C243" s="44" t="s">
        <v>6</v>
      </c>
      <c r="D243" s="45">
        <v>0.5</v>
      </c>
      <c r="E243" s="45">
        <v>2.5</v>
      </c>
      <c r="F243" s="45">
        <v>3</v>
      </c>
      <c r="G243" s="45">
        <v>3</v>
      </c>
      <c r="H243" s="45">
        <v>2.5</v>
      </c>
      <c r="I243" s="45">
        <v>2.5</v>
      </c>
      <c r="J243" s="45">
        <v>3.5</v>
      </c>
      <c r="K243" s="45">
        <v>3.5</v>
      </c>
      <c r="L243" s="45">
        <v>4</v>
      </c>
      <c r="M243" s="45">
        <v>4</v>
      </c>
      <c r="N243" s="45" t="s">
        <v>12</v>
      </c>
      <c r="O243" s="6">
        <v>29</v>
      </c>
      <c r="P243" s="7">
        <v>18</v>
      </c>
      <c r="Q243" s="7">
        <v>10</v>
      </c>
      <c r="R243" s="11"/>
    </row>
    <row r="244" spans="1:18" x14ac:dyDescent="0.35">
      <c r="A244" s="178">
        <v>2</v>
      </c>
      <c r="B244" s="183" t="s">
        <v>418</v>
      </c>
      <c r="C244" s="45">
        <v>3.5</v>
      </c>
      <c r="D244" s="44" t="s">
        <v>6</v>
      </c>
      <c r="E244" s="45">
        <v>2.5</v>
      </c>
      <c r="F244" s="45">
        <v>2</v>
      </c>
      <c r="G244" s="45">
        <v>3</v>
      </c>
      <c r="H244" s="45">
        <v>2.5</v>
      </c>
      <c r="I244" s="45">
        <v>3.5</v>
      </c>
      <c r="J244" s="45">
        <v>1.5</v>
      </c>
      <c r="K244" s="45">
        <v>3</v>
      </c>
      <c r="L244" s="45">
        <v>3</v>
      </c>
      <c r="M244" s="45">
        <v>3.5</v>
      </c>
      <c r="N244" s="45" t="s">
        <v>12</v>
      </c>
      <c r="O244" s="6">
        <v>28</v>
      </c>
      <c r="P244" s="7">
        <v>17</v>
      </c>
      <c r="Q244" s="7">
        <v>10</v>
      </c>
      <c r="R244" s="11"/>
    </row>
    <row r="245" spans="1:18" x14ac:dyDescent="0.35">
      <c r="A245" s="178">
        <v>3</v>
      </c>
      <c r="B245" s="183" t="s">
        <v>419</v>
      </c>
      <c r="C245" s="45">
        <v>1.5</v>
      </c>
      <c r="D245" s="45">
        <v>1.5</v>
      </c>
      <c r="E245" s="44" t="s">
        <v>6</v>
      </c>
      <c r="F245" s="45">
        <v>2.5</v>
      </c>
      <c r="G245" s="45">
        <v>3</v>
      </c>
      <c r="H245" s="45">
        <v>3.5</v>
      </c>
      <c r="I245" s="45">
        <v>4</v>
      </c>
      <c r="J245" s="45">
        <v>3.5</v>
      </c>
      <c r="K245" s="45">
        <v>3</v>
      </c>
      <c r="L245" s="45">
        <v>4</v>
      </c>
      <c r="M245" s="45">
        <v>4</v>
      </c>
      <c r="N245" s="45" t="s">
        <v>12</v>
      </c>
      <c r="O245" s="6">
        <v>30.5</v>
      </c>
      <c r="P245" s="7">
        <v>16</v>
      </c>
      <c r="Q245" s="7">
        <v>10</v>
      </c>
      <c r="R245" s="11"/>
    </row>
    <row r="246" spans="1:18" x14ac:dyDescent="0.35">
      <c r="A246" s="178">
        <v>4</v>
      </c>
      <c r="B246" s="185" t="s">
        <v>422</v>
      </c>
      <c r="C246" s="45">
        <v>1</v>
      </c>
      <c r="D246" s="45">
        <v>2</v>
      </c>
      <c r="E246" s="45">
        <v>1.5</v>
      </c>
      <c r="F246" s="44" t="s">
        <v>6</v>
      </c>
      <c r="G246" s="45">
        <v>2.5</v>
      </c>
      <c r="H246" s="45">
        <v>1</v>
      </c>
      <c r="I246" s="45">
        <v>3</v>
      </c>
      <c r="J246" s="45">
        <v>4</v>
      </c>
      <c r="K246" s="45">
        <v>2.5</v>
      </c>
      <c r="L246" s="45">
        <v>4</v>
      </c>
      <c r="M246" s="45">
        <v>4</v>
      </c>
      <c r="N246" s="45" t="s">
        <v>12</v>
      </c>
      <c r="O246" s="6">
        <v>25.5</v>
      </c>
      <c r="P246" s="7">
        <v>13</v>
      </c>
      <c r="Q246" s="7">
        <v>10</v>
      </c>
      <c r="R246" s="11"/>
    </row>
    <row r="247" spans="1:18" x14ac:dyDescent="0.35">
      <c r="A247" s="178">
        <v>5</v>
      </c>
      <c r="B247" s="185" t="s">
        <v>420</v>
      </c>
      <c r="C247" s="45">
        <v>1</v>
      </c>
      <c r="D247" s="45">
        <v>1</v>
      </c>
      <c r="E247" s="45">
        <v>1</v>
      </c>
      <c r="F247" s="45">
        <v>1.5</v>
      </c>
      <c r="G247" s="44" t="s">
        <v>6</v>
      </c>
      <c r="H247" s="45">
        <v>4</v>
      </c>
      <c r="I247" s="45">
        <v>0</v>
      </c>
      <c r="J247" s="45">
        <v>2.5</v>
      </c>
      <c r="K247" s="45">
        <v>4</v>
      </c>
      <c r="L247" s="45">
        <v>4</v>
      </c>
      <c r="M247" s="45">
        <v>4</v>
      </c>
      <c r="N247" s="45" t="s">
        <v>12</v>
      </c>
      <c r="O247" s="6">
        <v>23</v>
      </c>
      <c r="P247" s="7">
        <v>10</v>
      </c>
      <c r="Q247" s="7">
        <v>10</v>
      </c>
      <c r="R247" s="11"/>
    </row>
    <row r="248" spans="1:18" x14ac:dyDescent="0.35">
      <c r="A248" s="178">
        <v>6</v>
      </c>
      <c r="B248" s="185" t="s">
        <v>421</v>
      </c>
      <c r="C248" s="45">
        <v>1.5</v>
      </c>
      <c r="D248" s="45">
        <v>1.5</v>
      </c>
      <c r="E248" s="45">
        <v>0.5</v>
      </c>
      <c r="F248" s="45">
        <v>3</v>
      </c>
      <c r="G248" s="45">
        <v>0</v>
      </c>
      <c r="H248" s="44" t="s">
        <v>6</v>
      </c>
      <c r="I248" s="45">
        <v>1.5</v>
      </c>
      <c r="J248" s="45">
        <v>4</v>
      </c>
      <c r="K248" s="45">
        <v>2.5</v>
      </c>
      <c r="L248" s="45">
        <v>4</v>
      </c>
      <c r="M248" s="45">
        <v>4</v>
      </c>
      <c r="N248" s="45" t="s">
        <v>12</v>
      </c>
      <c r="O248" s="6">
        <v>22.5</v>
      </c>
      <c r="P248" s="7">
        <v>10</v>
      </c>
      <c r="Q248" s="7">
        <v>10</v>
      </c>
      <c r="R248" s="11"/>
    </row>
    <row r="249" spans="1:18" x14ac:dyDescent="0.35">
      <c r="A249" s="178">
        <v>7</v>
      </c>
      <c r="B249" s="185" t="s">
        <v>423</v>
      </c>
      <c r="C249" s="45">
        <v>1.5</v>
      </c>
      <c r="D249" s="45">
        <v>0.5</v>
      </c>
      <c r="E249" s="45">
        <v>0</v>
      </c>
      <c r="F249" s="45">
        <v>1</v>
      </c>
      <c r="G249" s="45">
        <v>4</v>
      </c>
      <c r="H249" s="45">
        <v>2.5</v>
      </c>
      <c r="I249" s="44" t="s">
        <v>6</v>
      </c>
      <c r="J249" s="45">
        <v>2</v>
      </c>
      <c r="K249" s="45">
        <v>2.5</v>
      </c>
      <c r="L249" s="45">
        <v>2</v>
      </c>
      <c r="M249" s="45">
        <v>2.5</v>
      </c>
      <c r="N249" s="45" t="s">
        <v>12</v>
      </c>
      <c r="O249" s="6">
        <v>18.5</v>
      </c>
      <c r="P249" s="7">
        <v>10</v>
      </c>
      <c r="Q249" s="7">
        <v>10</v>
      </c>
      <c r="R249" s="11"/>
    </row>
    <row r="250" spans="1:18" x14ac:dyDescent="0.35">
      <c r="A250" s="178">
        <v>8</v>
      </c>
      <c r="B250" s="185" t="s">
        <v>424</v>
      </c>
      <c r="C250" s="45">
        <v>0.5</v>
      </c>
      <c r="D250" s="45">
        <v>2.5</v>
      </c>
      <c r="E250" s="45">
        <v>0.5</v>
      </c>
      <c r="F250" s="45">
        <v>0</v>
      </c>
      <c r="G250" s="45">
        <v>1.5</v>
      </c>
      <c r="H250" s="45">
        <v>0</v>
      </c>
      <c r="I250" s="45">
        <v>2</v>
      </c>
      <c r="J250" s="44" t="s">
        <v>6</v>
      </c>
      <c r="K250" s="45">
        <v>0.5</v>
      </c>
      <c r="L250" s="45">
        <v>3</v>
      </c>
      <c r="M250" s="45">
        <v>4</v>
      </c>
      <c r="N250" s="45" t="s">
        <v>12</v>
      </c>
      <c r="O250" s="6">
        <v>14.5</v>
      </c>
      <c r="P250" s="7">
        <v>7</v>
      </c>
      <c r="Q250" s="7">
        <v>10</v>
      </c>
      <c r="R250" s="11"/>
    </row>
    <row r="251" spans="1:18" x14ac:dyDescent="0.35">
      <c r="A251" s="178">
        <v>9</v>
      </c>
      <c r="B251" s="185" t="s">
        <v>425</v>
      </c>
      <c r="C251" s="45">
        <v>0.5</v>
      </c>
      <c r="D251" s="45">
        <v>1</v>
      </c>
      <c r="E251" s="45">
        <v>1</v>
      </c>
      <c r="F251" s="45">
        <v>1.5</v>
      </c>
      <c r="G251" s="45">
        <v>0</v>
      </c>
      <c r="H251" s="45">
        <v>1.5</v>
      </c>
      <c r="I251" s="45">
        <v>1.5</v>
      </c>
      <c r="J251" s="45">
        <v>3.5</v>
      </c>
      <c r="K251" s="44" t="s">
        <v>6</v>
      </c>
      <c r="L251" s="45">
        <v>3</v>
      </c>
      <c r="M251" s="45">
        <v>4</v>
      </c>
      <c r="N251" s="45" t="s">
        <v>12</v>
      </c>
      <c r="O251" s="6">
        <v>17.5</v>
      </c>
      <c r="P251" s="7">
        <v>6</v>
      </c>
      <c r="Q251" s="7">
        <v>10</v>
      </c>
      <c r="R251" s="11"/>
    </row>
    <row r="252" spans="1:18" x14ac:dyDescent="0.35">
      <c r="A252" s="178">
        <v>10</v>
      </c>
      <c r="B252" s="185" t="s">
        <v>426</v>
      </c>
      <c r="C252" s="45">
        <v>0</v>
      </c>
      <c r="D252" s="45">
        <v>1</v>
      </c>
      <c r="E252" s="45">
        <v>0</v>
      </c>
      <c r="F252" s="45">
        <v>0</v>
      </c>
      <c r="G252" s="45">
        <v>0</v>
      </c>
      <c r="H252" s="45">
        <v>0</v>
      </c>
      <c r="I252" s="45">
        <v>2</v>
      </c>
      <c r="J252" s="45">
        <v>1</v>
      </c>
      <c r="K252" s="45">
        <v>1</v>
      </c>
      <c r="L252" s="44" t="s">
        <v>6</v>
      </c>
      <c r="M252" s="45">
        <v>3</v>
      </c>
      <c r="N252" s="45" t="s">
        <v>12</v>
      </c>
      <c r="O252" s="6">
        <v>8</v>
      </c>
      <c r="P252" s="7">
        <v>3</v>
      </c>
      <c r="Q252" s="7">
        <v>10</v>
      </c>
      <c r="R252" s="11"/>
    </row>
    <row r="253" spans="1:18" x14ac:dyDescent="0.35">
      <c r="A253" s="178">
        <v>11</v>
      </c>
      <c r="B253" s="185" t="s">
        <v>178</v>
      </c>
      <c r="C253" s="45">
        <v>0</v>
      </c>
      <c r="D253" s="45">
        <v>0.5</v>
      </c>
      <c r="E253" s="45">
        <v>0</v>
      </c>
      <c r="F253" s="45">
        <v>0</v>
      </c>
      <c r="G253" s="45">
        <v>0</v>
      </c>
      <c r="H253" s="45">
        <v>0</v>
      </c>
      <c r="I253" s="45">
        <v>1.5</v>
      </c>
      <c r="J253" s="45">
        <v>0</v>
      </c>
      <c r="K253" s="45">
        <v>0</v>
      </c>
      <c r="L253" s="45">
        <v>1</v>
      </c>
      <c r="M253" s="44" t="s">
        <v>6</v>
      </c>
      <c r="N253" s="45" t="s">
        <v>12</v>
      </c>
      <c r="O253" s="6">
        <v>3</v>
      </c>
      <c r="P253" s="7">
        <v>0</v>
      </c>
      <c r="Q253" s="7">
        <v>10</v>
      </c>
      <c r="R253" s="11"/>
    </row>
    <row r="254" spans="1:18" ht="15" thickBot="1" x14ac:dyDescent="0.4">
      <c r="A254" s="179">
        <v>12</v>
      </c>
      <c r="B254" s="188" t="s">
        <v>151</v>
      </c>
      <c r="C254" s="46" t="s">
        <v>12</v>
      </c>
      <c r="D254" s="46" t="s">
        <v>12</v>
      </c>
      <c r="E254" s="46" t="s">
        <v>12</v>
      </c>
      <c r="F254" s="46" t="s">
        <v>12</v>
      </c>
      <c r="G254" s="46" t="s">
        <v>12</v>
      </c>
      <c r="H254" s="46" t="s">
        <v>12</v>
      </c>
      <c r="I254" s="46" t="s">
        <v>12</v>
      </c>
      <c r="J254" s="46" t="s">
        <v>12</v>
      </c>
      <c r="K254" s="46" t="s">
        <v>12</v>
      </c>
      <c r="L254" s="46" t="s">
        <v>12</v>
      </c>
      <c r="M254" s="46" t="s">
        <v>12</v>
      </c>
      <c r="N254" s="47" t="s">
        <v>6</v>
      </c>
      <c r="O254" s="8">
        <v>0</v>
      </c>
      <c r="P254" s="9">
        <v>0</v>
      </c>
      <c r="Q254" s="9">
        <v>0</v>
      </c>
      <c r="R254" s="11"/>
    </row>
    <row r="255" spans="1:18" ht="15" thickTop="1" x14ac:dyDescent="0.35">
      <c r="A255" s="11"/>
      <c r="B255" s="187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0"/>
      <c r="P255" s="11"/>
      <c r="Q255" s="11"/>
      <c r="R255" s="11"/>
    </row>
    <row r="256" spans="1:18" ht="15" thickBot="1" x14ac:dyDescent="0.4">
      <c r="A256" s="177"/>
      <c r="B256" s="182" t="s">
        <v>56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5" thickTop="1" thickBot="1" x14ac:dyDescent="0.4">
      <c r="A257" s="2" t="s">
        <v>1</v>
      </c>
      <c r="B257" s="3" t="s">
        <v>2</v>
      </c>
      <c r="C257" s="43">
        <v>1</v>
      </c>
      <c r="D257" s="43">
        <v>2</v>
      </c>
      <c r="E257" s="43">
        <v>3</v>
      </c>
      <c r="F257" s="43">
        <v>4</v>
      </c>
      <c r="G257" s="43">
        <v>5</v>
      </c>
      <c r="H257" s="43">
        <v>6</v>
      </c>
      <c r="I257" s="43">
        <v>7</v>
      </c>
      <c r="J257" s="43">
        <v>8</v>
      </c>
      <c r="K257" s="43">
        <v>9</v>
      </c>
      <c r="L257" s="43">
        <v>10</v>
      </c>
      <c r="M257" s="43">
        <v>11</v>
      </c>
      <c r="N257" s="43">
        <v>12</v>
      </c>
      <c r="O257" s="4" t="s">
        <v>3</v>
      </c>
      <c r="P257" s="5" t="s">
        <v>4</v>
      </c>
      <c r="Q257" s="5" t="s">
        <v>5</v>
      </c>
      <c r="R257" s="34"/>
    </row>
    <row r="258" spans="1:18" x14ac:dyDescent="0.35">
      <c r="A258" s="178">
        <v>1</v>
      </c>
      <c r="B258" s="183" t="s">
        <v>427</v>
      </c>
      <c r="C258" s="44" t="s">
        <v>6</v>
      </c>
      <c r="D258" s="45">
        <v>2</v>
      </c>
      <c r="E258" s="45">
        <v>2</v>
      </c>
      <c r="F258" s="45">
        <v>2</v>
      </c>
      <c r="G258" s="45">
        <v>4</v>
      </c>
      <c r="H258" s="45">
        <v>3.5</v>
      </c>
      <c r="I258" s="45">
        <v>3</v>
      </c>
      <c r="J258" s="45">
        <v>2.5</v>
      </c>
      <c r="K258" s="45">
        <v>2.5</v>
      </c>
      <c r="L258" s="45">
        <v>4</v>
      </c>
      <c r="M258" s="45" t="s">
        <v>12</v>
      </c>
      <c r="N258" s="45" t="s">
        <v>12</v>
      </c>
      <c r="O258" s="6">
        <v>25.5</v>
      </c>
      <c r="P258" s="7">
        <v>15</v>
      </c>
      <c r="Q258" s="7">
        <v>9</v>
      </c>
      <c r="R258" s="11"/>
    </row>
    <row r="259" spans="1:18" x14ac:dyDescent="0.35">
      <c r="A259" s="178">
        <v>2</v>
      </c>
      <c r="B259" s="183" t="s">
        <v>428</v>
      </c>
      <c r="C259" s="45">
        <v>2</v>
      </c>
      <c r="D259" s="44" t="s">
        <v>6</v>
      </c>
      <c r="E259" s="45">
        <v>3</v>
      </c>
      <c r="F259" s="45">
        <v>3.5</v>
      </c>
      <c r="G259" s="45">
        <v>2.5</v>
      </c>
      <c r="H259" s="45">
        <v>1.5</v>
      </c>
      <c r="I259" s="45">
        <v>2</v>
      </c>
      <c r="J259" s="45">
        <v>3</v>
      </c>
      <c r="K259" s="45">
        <v>2.5</v>
      </c>
      <c r="L259" s="45">
        <v>4</v>
      </c>
      <c r="M259" s="45" t="s">
        <v>12</v>
      </c>
      <c r="N259" s="45" t="s">
        <v>12</v>
      </c>
      <c r="O259" s="6">
        <v>24</v>
      </c>
      <c r="P259" s="7">
        <v>14</v>
      </c>
      <c r="Q259" s="7">
        <v>9</v>
      </c>
      <c r="R259" s="11"/>
    </row>
    <row r="260" spans="1:18" x14ac:dyDescent="0.35">
      <c r="A260" s="178">
        <v>3</v>
      </c>
      <c r="B260" s="183" t="s">
        <v>429</v>
      </c>
      <c r="C260" s="45">
        <v>2</v>
      </c>
      <c r="D260" s="45">
        <v>1</v>
      </c>
      <c r="E260" s="44" t="s">
        <v>6</v>
      </c>
      <c r="F260" s="45">
        <v>2.5</v>
      </c>
      <c r="G260" s="45">
        <v>2</v>
      </c>
      <c r="H260" s="45">
        <v>2.5</v>
      </c>
      <c r="I260" s="45">
        <v>2.5</v>
      </c>
      <c r="J260" s="45">
        <v>3.5</v>
      </c>
      <c r="K260" s="45">
        <v>2.5</v>
      </c>
      <c r="L260" s="45">
        <v>4</v>
      </c>
      <c r="M260" s="45" t="s">
        <v>12</v>
      </c>
      <c r="N260" s="45" t="s">
        <v>12</v>
      </c>
      <c r="O260" s="6">
        <v>22.5</v>
      </c>
      <c r="P260" s="7">
        <v>14</v>
      </c>
      <c r="Q260" s="7">
        <v>9</v>
      </c>
      <c r="R260" s="11"/>
    </row>
    <row r="261" spans="1:18" x14ac:dyDescent="0.35">
      <c r="A261" s="178">
        <v>4</v>
      </c>
      <c r="B261" s="185" t="s">
        <v>430</v>
      </c>
      <c r="C261" s="45">
        <v>2</v>
      </c>
      <c r="D261" s="45">
        <v>0.5</v>
      </c>
      <c r="E261" s="45">
        <v>1.5</v>
      </c>
      <c r="F261" s="44" t="s">
        <v>6</v>
      </c>
      <c r="G261" s="45">
        <v>3.5</v>
      </c>
      <c r="H261" s="45">
        <v>4</v>
      </c>
      <c r="I261" s="45">
        <v>2</v>
      </c>
      <c r="J261" s="45">
        <v>4</v>
      </c>
      <c r="K261" s="45">
        <v>3.5</v>
      </c>
      <c r="L261" s="45">
        <v>4</v>
      </c>
      <c r="M261" s="45" t="s">
        <v>12</v>
      </c>
      <c r="N261" s="45" t="s">
        <v>12</v>
      </c>
      <c r="O261" s="6">
        <v>25</v>
      </c>
      <c r="P261" s="7">
        <v>12</v>
      </c>
      <c r="Q261" s="7">
        <v>9</v>
      </c>
      <c r="R261" s="11"/>
    </row>
    <row r="262" spans="1:18" x14ac:dyDescent="0.35">
      <c r="A262" s="178">
        <v>5</v>
      </c>
      <c r="B262" s="185" t="s">
        <v>434</v>
      </c>
      <c r="C262" s="45">
        <v>0</v>
      </c>
      <c r="D262" s="45">
        <v>1.5</v>
      </c>
      <c r="E262" s="45">
        <v>2</v>
      </c>
      <c r="F262" s="45">
        <v>0.5</v>
      </c>
      <c r="G262" s="44" t="s">
        <v>6</v>
      </c>
      <c r="H262" s="45">
        <v>1</v>
      </c>
      <c r="I262" s="45">
        <v>3</v>
      </c>
      <c r="J262" s="45">
        <v>2.5</v>
      </c>
      <c r="K262" s="45">
        <v>2</v>
      </c>
      <c r="L262" s="45">
        <v>4</v>
      </c>
      <c r="M262" s="45" t="s">
        <v>12</v>
      </c>
      <c r="N262" s="45" t="s">
        <v>12</v>
      </c>
      <c r="O262" s="6">
        <v>16.5</v>
      </c>
      <c r="P262" s="7">
        <v>8</v>
      </c>
      <c r="Q262" s="7">
        <v>9</v>
      </c>
      <c r="R262" s="11"/>
    </row>
    <row r="263" spans="1:18" x14ac:dyDescent="0.35">
      <c r="A263" s="178">
        <v>6</v>
      </c>
      <c r="B263" s="185" t="s">
        <v>432</v>
      </c>
      <c r="C263" s="45">
        <v>0.5</v>
      </c>
      <c r="D263" s="45">
        <v>2.5</v>
      </c>
      <c r="E263" s="45">
        <v>1.5</v>
      </c>
      <c r="F263" s="45">
        <v>0</v>
      </c>
      <c r="G263" s="45">
        <v>3</v>
      </c>
      <c r="H263" s="44" t="s">
        <v>6</v>
      </c>
      <c r="I263" s="45">
        <v>2.5</v>
      </c>
      <c r="J263" s="45">
        <v>1</v>
      </c>
      <c r="K263" s="45">
        <v>1</v>
      </c>
      <c r="L263" s="45">
        <v>4</v>
      </c>
      <c r="M263" s="45" t="s">
        <v>12</v>
      </c>
      <c r="N263" s="45" t="s">
        <v>12</v>
      </c>
      <c r="O263" s="6">
        <v>16</v>
      </c>
      <c r="P263" s="7">
        <v>8</v>
      </c>
      <c r="Q263" s="7">
        <v>9</v>
      </c>
      <c r="R263" s="11"/>
    </row>
    <row r="264" spans="1:18" x14ac:dyDescent="0.35">
      <c r="A264" s="178">
        <v>7</v>
      </c>
      <c r="B264" s="185" t="s">
        <v>433</v>
      </c>
      <c r="C264" s="45">
        <v>1</v>
      </c>
      <c r="D264" s="45">
        <v>2</v>
      </c>
      <c r="E264" s="45">
        <v>1.5</v>
      </c>
      <c r="F264" s="45">
        <v>2</v>
      </c>
      <c r="G264" s="45">
        <v>1</v>
      </c>
      <c r="H264" s="45">
        <v>1.5</v>
      </c>
      <c r="I264" s="44" t="s">
        <v>6</v>
      </c>
      <c r="J264" s="45">
        <v>2</v>
      </c>
      <c r="K264" s="45">
        <v>3</v>
      </c>
      <c r="L264" s="45">
        <v>4</v>
      </c>
      <c r="M264" s="45" t="s">
        <v>12</v>
      </c>
      <c r="N264" s="45" t="s">
        <v>12</v>
      </c>
      <c r="O264" s="6">
        <v>18</v>
      </c>
      <c r="P264" s="7">
        <v>7</v>
      </c>
      <c r="Q264" s="7">
        <v>9</v>
      </c>
      <c r="R264" s="11"/>
    </row>
    <row r="265" spans="1:18" x14ac:dyDescent="0.35">
      <c r="A265" s="178">
        <v>8</v>
      </c>
      <c r="B265" s="185" t="s">
        <v>431</v>
      </c>
      <c r="C265" s="45">
        <v>1.5</v>
      </c>
      <c r="D265" s="45">
        <v>1</v>
      </c>
      <c r="E265" s="45">
        <v>0.5</v>
      </c>
      <c r="F265" s="45">
        <v>0</v>
      </c>
      <c r="G265" s="45">
        <v>1.5</v>
      </c>
      <c r="H265" s="45">
        <v>3</v>
      </c>
      <c r="I265" s="45">
        <v>2</v>
      </c>
      <c r="J265" s="44" t="s">
        <v>6</v>
      </c>
      <c r="K265" s="45">
        <v>2.5</v>
      </c>
      <c r="L265" s="45">
        <v>4</v>
      </c>
      <c r="M265" s="45" t="s">
        <v>12</v>
      </c>
      <c r="N265" s="45" t="s">
        <v>12</v>
      </c>
      <c r="O265" s="6">
        <v>16</v>
      </c>
      <c r="P265" s="7">
        <v>7</v>
      </c>
      <c r="Q265" s="7">
        <v>9</v>
      </c>
      <c r="R265" s="11"/>
    </row>
    <row r="266" spans="1:18" x14ac:dyDescent="0.35">
      <c r="A266" s="178">
        <v>9</v>
      </c>
      <c r="B266" s="185" t="s">
        <v>435</v>
      </c>
      <c r="C266" s="45">
        <v>1.5</v>
      </c>
      <c r="D266" s="45">
        <v>1.5</v>
      </c>
      <c r="E266" s="45">
        <v>1.5</v>
      </c>
      <c r="F266" s="45">
        <v>0.5</v>
      </c>
      <c r="G266" s="45">
        <v>2</v>
      </c>
      <c r="H266" s="45">
        <v>3</v>
      </c>
      <c r="I266" s="45">
        <v>1</v>
      </c>
      <c r="J266" s="45">
        <v>1.5</v>
      </c>
      <c r="K266" s="44" t="s">
        <v>6</v>
      </c>
      <c r="L266" s="45">
        <v>4</v>
      </c>
      <c r="M266" s="45" t="s">
        <v>12</v>
      </c>
      <c r="N266" s="45" t="s">
        <v>12</v>
      </c>
      <c r="O266" s="6">
        <v>16.5</v>
      </c>
      <c r="P266" s="7">
        <v>5</v>
      </c>
      <c r="Q266" s="7">
        <v>9</v>
      </c>
      <c r="R266" s="11"/>
    </row>
    <row r="267" spans="1:18" x14ac:dyDescent="0.35">
      <c r="A267" s="178">
        <v>10</v>
      </c>
      <c r="B267" s="185" t="s">
        <v>436</v>
      </c>
      <c r="C267" s="45">
        <v>0</v>
      </c>
      <c r="D267" s="45">
        <v>0</v>
      </c>
      <c r="E267" s="45">
        <v>0</v>
      </c>
      <c r="F267" s="45">
        <v>1E-4</v>
      </c>
      <c r="G267" s="45">
        <v>0</v>
      </c>
      <c r="H267" s="45">
        <v>0</v>
      </c>
      <c r="I267" s="45">
        <v>0</v>
      </c>
      <c r="J267" s="45">
        <v>0</v>
      </c>
      <c r="K267" s="45">
        <v>0</v>
      </c>
      <c r="L267" s="44" t="s">
        <v>6</v>
      </c>
      <c r="M267" s="45" t="s">
        <v>12</v>
      </c>
      <c r="N267" s="45" t="s">
        <v>12</v>
      </c>
      <c r="O267" s="6">
        <v>1E-4</v>
      </c>
      <c r="P267" s="7">
        <v>0</v>
      </c>
      <c r="Q267" s="7">
        <v>9</v>
      </c>
      <c r="R267" s="11"/>
    </row>
    <row r="268" spans="1:18" x14ac:dyDescent="0.35">
      <c r="A268" s="178">
        <v>11</v>
      </c>
      <c r="B268" s="185" t="s">
        <v>437</v>
      </c>
      <c r="C268" s="45" t="s">
        <v>12</v>
      </c>
      <c r="D268" s="45" t="s">
        <v>12</v>
      </c>
      <c r="E268" s="45" t="s">
        <v>12</v>
      </c>
      <c r="F268" s="45" t="s">
        <v>12</v>
      </c>
      <c r="G268" s="45" t="s">
        <v>12</v>
      </c>
      <c r="H268" s="45" t="s">
        <v>12</v>
      </c>
      <c r="I268" s="45" t="s">
        <v>12</v>
      </c>
      <c r="J268" s="45" t="s">
        <v>12</v>
      </c>
      <c r="K268" s="45" t="s">
        <v>12</v>
      </c>
      <c r="L268" s="45" t="s">
        <v>12</v>
      </c>
      <c r="M268" s="44" t="s">
        <v>6</v>
      </c>
      <c r="N268" s="45" t="s">
        <v>12</v>
      </c>
      <c r="O268" s="6">
        <v>0</v>
      </c>
      <c r="P268" s="7">
        <v>0</v>
      </c>
      <c r="Q268" s="7">
        <v>0</v>
      </c>
      <c r="R268" s="11"/>
    </row>
    <row r="269" spans="1:18" ht="15" thickBot="1" x14ac:dyDescent="0.4">
      <c r="A269" s="179" t="s">
        <v>12</v>
      </c>
      <c r="B269" s="188" t="s">
        <v>438</v>
      </c>
      <c r="C269" s="46" t="s">
        <v>12</v>
      </c>
      <c r="D269" s="46" t="s">
        <v>12</v>
      </c>
      <c r="E269" s="46" t="s">
        <v>12</v>
      </c>
      <c r="F269" s="46" t="s">
        <v>12</v>
      </c>
      <c r="G269" s="46" t="s">
        <v>12</v>
      </c>
      <c r="H269" s="46" t="s">
        <v>12</v>
      </c>
      <c r="I269" s="46" t="s">
        <v>12</v>
      </c>
      <c r="J269" s="46" t="s">
        <v>12</v>
      </c>
      <c r="K269" s="46" t="s">
        <v>12</v>
      </c>
      <c r="L269" s="46" t="s">
        <v>12</v>
      </c>
      <c r="M269" s="46" t="s">
        <v>12</v>
      </c>
      <c r="N269" s="47" t="s">
        <v>6</v>
      </c>
      <c r="O269" s="8">
        <v>0</v>
      </c>
      <c r="P269" s="9">
        <v>0</v>
      </c>
      <c r="Q269" s="9">
        <v>0</v>
      </c>
      <c r="R269" s="11"/>
    </row>
    <row r="270" spans="1:18" ht="15" thickTop="1" x14ac:dyDescent="0.35">
      <c r="A270" s="11"/>
      <c r="B270" s="187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0"/>
      <c r="P270" s="11"/>
      <c r="Q270" s="11"/>
      <c r="R270" s="11"/>
    </row>
    <row r="271" spans="1:18" ht="15" thickBot="1" x14ac:dyDescent="0.4">
      <c r="A271" s="177"/>
      <c r="B271" s="182" t="s">
        <v>57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5" thickTop="1" thickBot="1" x14ac:dyDescent="0.4">
      <c r="A272" s="2" t="s">
        <v>1</v>
      </c>
      <c r="B272" s="3" t="s">
        <v>2</v>
      </c>
      <c r="C272" s="43">
        <v>1</v>
      </c>
      <c r="D272" s="43">
        <v>2</v>
      </c>
      <c r="E272" s="43">
        <v>3</v>
      </c>
      <c r="F272" s="43">
        <v>4</v>
      </c>
      <c r="G272" s="43">
        <v>5</v>
      </c>
      <c r="H272" s="43">
        <v>6</v>
      </c>
      <c r="I272" s="43">
        <v>7</v>
      </c>
      <c r="J272" s="43">
        <v>8</v>
      </c>
      <c r="K272" s="43">
        <v>9</v>
      </c>
      <c r="L272" s="43">
        <v>10</v>
      </c>
      <c r="M272" s="43">
        <v>11</v>
      </c>
      <c r="N272" s="43">
        <v>12</v>
      </c>
      <c r="O272" s="4" t="s">
        <v>3</v>
      </c>
      <c r="P272" s="5" t="s">
        <v>4</v>
      </c>
      <c r="Q272" s="5" t="s">
        <v>5</v>
      </c>
      <c r="R272" s="34"/>
    </row>
    <row r="273" spans="1:18" x14ac:dyDescent="0.35">
      <c r="A273" s="178">
        <v>1</v>
      </c>
      <c r="B273" s="183" t="s">
        <v>439</v>
      </c>
      <c r="C273" s="44" t="s">
        <v>6</v>
      </c>
      <c r="D273" s="45">
        <v>3</v>
      </c>
      <c r="E273" s="45">
        <v>2.5</v>
      </c>
      <c r="F273" s="45">
        <v>2.5</v>
      </c>
      <c r="G273" s="45">
        <v>4</v>
      </c>
      <c r="H273" s="45">
        <v>2</v>
      </c>
      <c r="I273" s="45">
        <v>4</v>
      </c>
      <c r="J273" s="45">
        <v>4</v>
      </c>
      <c r="K273" s="45">
        <v>3.5</v>
      </c>
      <c r="L273" s="45">
        <v>4</v>
      </c>
      <c r="M273" s="45">
        <v>3.5</v>
      </c>
      <c r="N273" s="45">
        <v>3</v>
      </c>
      <c r="O273" s="6">
        <v>36</v>
      </c>
      <c r="P273" s="7">
        <v>21</v>
      </c>
      <c r="Q273" s="7">
        <v>11</v>
      </c>
      <c r="R273" s="11"/>
    </row>
    <row r="274" spans="1:18" x14ac:dyDescent="0.35">
      <c r="A274" s="178">
        <v>2</v>
      </c>
      <c r="B274" s="183" t="s">
        <v>441</v>
      </c>
      <c r="C274" s="45">
        <v>1</v>
      </c>
      <c r="D274" s="44" t="s">
        <v>6</v>
      </c>
      <c r="E274" s="45">
        <v>1.5</v>
      </c>
      <c r="F274" s="45">
        <v>2</v>
      </c>
      <c r="G274" s="45">
        <v>3</v>
      </c>
      <c r="H274" s="45">
        <v>2.5</v>
      </c>
      <c r="I274" s="45">
        <v>2</v>
      </c>
      <c r="J274" s="45">
        <v>3</v>
      </c>
      <c r="K274" s="45">
        <v>3</v>
      </c>
      <c r="L274" s="45">
        <v>4</v>
      </c>
      <c r="M274" s="45">
        <v>4</v>
      </c>
      <c r="N274" s="45">
        <v>4</v>
      </c>
      <c r="O274" s="6">
        <v>30</v>
      </c>
      <c r="P274" s="7">
        <v>16</v>
      </c>
      <c r="Q274" s="7">
        <v>11</v>
      </c>
      <c r="R274" s="11"/>
    </row>
    <row r="275" spans="1:18" x14ac:dyDescent="0.35">
      <c r="A275" s="178">
        <v>3</v>
      </c>
      <c r="B275" s="185" t="s">
        <v>440</v>
      </c>
      <c r="C275" s="45">
        <v>1.5</v>
      </c>
      <c r="D275" s="45">
        <v>2.5</v>
      </c>
      <c r="E275" s="44" t="s">
        <v>6</v>
      </c>
      <c r="F275" s="45">
        <v>2</v>
      </c>
      <c r="G275" s="45">
        <v>2</v>
      </c>
      <c r="H275" s="45">
        <v>2</v>
      </c>
      <c r="I275" s="45">
        <v>4</v>
      </c>
      <c r="J275" s="45">
        <v>2</v>
      </c>
      <c r="K275" s="45">
        <v>3</v>
      </c>
      <c r="L275" s="45">
        <v>3</v>
      </c>
      <c r="M275" s="45">
        <v>3</v>
      </c>
      <c r="N275" s="45">
        <v>4</v>
      </c>
      <c r="O275" s="6">
        <v>29</v>
      </c>
      <c r="P275" s="7">
        <v>16</v>
      </c>
      <c r="Q275" s="7">
        <v>11</v>
      </c>
      <c r="R275" s="11"/>
    </row>
    <row r="276" spans="1:18" x14ac:dyDescent="0.35">
      <c r="A276" s="178">
        <v>4</v>
      </c>
      <c r="B276" s="185" t="s">
        <v>49</v>
      </c>
      <c r="C276" s="45">
        <v>1.5</v>
      </c>
      <c r="D276" s="45">
        <v>2</v>
      </c>
      <c r="E276" s="45">
        <v>2</v>
      </c>
      <c r="F276" s="44" t="s">
        <v>6</v>
      </c>
      <c r="G276" s="45">
        <v>4</v>
      </c>
      <c r="H276" s="45">
        <v>2.5</v>
      </c>
      <c r="I276" s="45">
        <v>2.5</v>
      </c>
      <c r="J276" s="45">
        <v>2</v>
      </c>
      <c r="K276" s="45">
        <v>2</v>
      </c>
      <c r="L276" s="45">
        <v>1.5</v>
      </c>
      <c r="M276" s="45">
        <v>2.5</v>
      </c>
      <c r="N276" s="45">
        <v>4</v>
      </c>
      <c r="O276" s="6">
        <v>26.5</v>
      </c>
      <c r="P276" s="7">
        <v>14</v>
      </c>
      <c r="Q276" s="7">
        <v>11</v>
      </c>
      <c r="R276" s="11"/>
    </row>
    <row r="277" spans="1:18" x14ac:dyDescent="0.35">
      <c r="A277" s="178">
        <v>5</v>
      </c>
      <c r="B277" s="185" t="s">
        <v>443</v>
      </c>
      <c r="C277" s="45">
        <v>0</v>
      </c>
      <c r="D277" s="45">
        <v>1</v>
      </c>
      <c r="E277" s="45">
        <v>2</v>
      </c>
      <c r="F277" s="45">
        <v>0</v>
      </c>
      <c r="G277" s="44" t="s">
        <v>6</v>
      </c>
      <c r="H277" s="45">
        <v>3</v>
      </c>
      <c r="I277" s="45">
        <v>0</v>
      </c>
      <c r="J277" s="45">
        <v>4</v>
      </c>
      <c r="K277" s="45">
        <v>3</v>
      </c>
      <c r="L277" s="45">
        <v>3</v>
      </c>
      <c r="M277" s="45">
        <v>4</v>
      </c>
      <c r="N277" s="45">
        <v>3.5</v>
      </c>
      <c r="O277" s="6">
        <v>23.5</v>
      </c>
      <c r="P277" s="7">
        <v>13</v>
      </c>
      <c r="Q277" s="7">
        <v>11</v>
      </c>
      <c r="R277" s="11"/>
    </row>
    <row r="278" spans="1:18" x14ac:dyDescent="0.35">
      <c r="A278" s="178">
        <v>6</v>
      </c>
      <c r="B278" s="185" t="s">
        <v>444</v>
      </c>
      <c r="C278" s="45">
        <v>2</v>
      </c>
      <c r="D278" s="45">
        <v>1.5</v>
      </c>
      <c r="E278" s="45">
        <v>2</v>
      </c>
      <c r="F278" s="45">
        <v>1.5</v>
      </c>
      <c r="G278" s="45">
        <v>1</v>
      </c>
      <c r="H278" s="44" t="s">
        <v>6</v>
      </c>
      <c r="I278" s="45">
        <v>2</v>
      </c>
      <c r="J278" s="45">
        <v>3</v>
      </c>
      <c r="K278" s="45">
        <v>0</v>
      </c>
      <c r="L278" s="45">
        <v>4</v>
      </c>
      <c r="M278" s="45">
        <v>4</v>
      </c>
      <c r="N278" s="45">
        <v>3.5</v>
      </c>
      <c r="O278" s="6">
        <v>24.5</v>
      </c>
      <c r="P278" s="7">
        <v>11</v>
      </c>
      <c r="Q278" s="7">
        <v>11</v>
      </c>
      <c r="R278" s="11"/>
    </row>
    <row r="279" spans="1:18" x14ac:dyDescent="0.35">
      <c r="A279" s="178">
        <v>7</v>
      </c>
      <c r="B279" s="185" t="s">
        <v>442</v>
      </c>
      <c r="C279" s="45">
        <v>0</v>
      </c>
      <c r="D279" s="45">
        <v>2</v>
      </c>
      <c r="E279" s="45">
        <v>0</v>
      </c>
      <c r="F279" s="45">
        <v>1.5</v>
      </c>
      <c r="G279" s="45">
        <v>4</v>
      </c>
      <c r="H279" s="45">
        <v>2</v>
      </c>
      <c r="I279" s="44" t="s">
        <v>6</v>
      </c>
      <c r="J279" s="45">
        <v>2</v>
      </c>
      <c r="K279" s="45">
        <v>4</v>
      </c>
      <c r="L279" s="45">
        <v>0</v>
      </c>
      <c r="M279" s="45">
        <v>4</v>
      </c>
      <c r="N279" s="45">
        <v>2.5</v>
      </c>
      <c r="O279" s="6">
        <v>22</v>
      </c>
      <c r="P279" s="7">
        <v>11</v>
      </c>
      <c r="Q279" s="7">
        <v>11</v>
      </c>
      <c r="R279" s="11"/>
    </row>
    <row r="280" spans="1:18" x14ac:dyDescent="0.35">
      <c r="A280" s="178">
        <v>8</v>
      </c>
      <c r="B280" s="185" t="s">
        <v>445</v>
      </c>
      <c r="C280" s="45">
        <v>0</v>
      </c>
      <c r="D280" s="45">
        <v>1</v>
      </c>
      <c r="E280" s="45">
        <v>2</v>
      </c>
      <c r="F280" s="45">
        <v>2</v>
      </c>
      <c r="G280" s="45">
        <v>0</v>
      </c>
      <c r="H280" s="45">
        <v>1</v>
      </c>
      <c r="I280" s="45">
        <v>2</v>
      </c>
      <c r="J280" s="44" t="s">
        <v>6</v>
      </c>
      <c r="K280" s="45">
        <v>3</v>
      </c>
      <c r="L280" s="45">
        <v>2.5</v>
      </c>
      <c r="M280" s="45">
        <v>2.5</v>
      </c>
      <c r="N280" s="45">
        <v>2</v>
      </c>
      <c r="O280" s="6">
        <v>18</v>
      </c>
      <c r="P280" s="7">
        <v>10</v>
      </c>
      <c r="Q280" s="7">
        <v>11</v>
      </c>
      <c r="R280" s="11"/>
    </row>
    <row r="281" spans="1:18" x14ac:dyDescent="0.35">
      <c r="A281" s="178">
        <v>9</v>
      </c>
      <c r="B281" s="185" t="s">
        <v>446</v>
      </c>
      <c r="C281" s="45">
        <v>0.5</v>
      </c>
      <c r="D281" s="45">
        <v>1</v>
      </c>
      <c r="E281" s="45">
        <v>1</v>
      </c>
      <c r="F281" s="45">
        <v>2</v>
      </c>
      <c r="G281" s="45">
        <v>1</v>
      </c>
      <c r="H281" s="45">
        <v>4</v>
      </c>
      <c r="I281" s="45">
        <v>0</v>
      </c>
      <c r="J281" s="45">
        <v>1</v>
      </c>
      <c r="K281" s="44" t="s">
        <v>6</v>
      </c>
      <c r="L281" s="45">
        <v>3</v>
      </c>
      <c r="M281" s="45">
        <v>3</v>
      </c>
      <c r="N281" s="45">
        <v>3.5</v>
      </c>
      <c r="O281" s="6">
        <v>20</v>
      </c>
      <c r="P281" s="7">
        <v>9</v>
      </c>
      <c r="Q281" s="7">
        <v>11</v>
      </c>
      <c r="R281" s="11"/>
    </row>
    <row r="282" spans="1:18" x14ac:dyDescent="0.35">
      <c r="A282" s="178">
        <v>10</v>
      </c>
      <c r="B282" s="185" t="s">
        <v>447</v>
      </c>
      <c r="C282" s="45">
        <v>0</v>
      </c>
      <c r="D282" s="45">
        <v>0</v>
      </c>
      <c r="E282" s="45">
        <v>1</v>
      </c>
      <c r="F282" s="45">
        <v>2.5</v>
      </c>
      <c r="G282" s="45">
        <v>1</v>
      </c>
      <c r="H282" s="45">
        <v>0</v>
      </c>
      <c r="I282" s="45">
        <v>4</v>
      </c>
      <c r="J282" s="45">
        <v>1.5</v>
      </c>
      <c r="K282" s="45">
        <v>1</v>
      </c>
      <c r="L282" s="44" t="s">
        <v>6</v>
      </c>
      <c r="M282" s="45">
        <v>2.5</v>
      </c>
      <c r="N282" s="45">
        <v>2</v>
      </c>
      <c r="O282" s="6">
        <v>15.5</v>
      </c>
      <c r="P282" s="7">
        <v>7</v>
      </c>
      <c r="Q282" s="7">
        <v>11</v>
      </c>
      <c r="R282" s="11"/>
    </row>
    <row r="283" spans="1:18" x14ac:dyDescent="0.35">
      <c r="A283" s="178">
        <v>11</v>
      </c>
      <c r="B283" s="185" t="s">
        <v>448</v>
      </c>
      <c r="C283" s="45">
        <v>0.5</v>
      </c>
      <c r="D283" s="45">
        <v>0</v>
      </c>
      <c r="E283" s="45">
        <v>1</v>
      </c>
      <c r="F283" s="45">
        <v>1.5</v>
      </c>
      <c r="G283" s="45">
        <v>0</v>
      </c>
      <c r="H283" s="45">
        <v>0</v>
      </c>
      <c r="I283" s="45">
        <v>0</v>
      </c>
      <c r="J283" s="45">
        <v>1.5</v>
      </c>
      <c r="K283" s="45">
        <v>1</v>
      </c>
      <c r="L283" s="45">
        <v>1.5</v>
      </c>
      <c r="M283" s="44" t="s">
        <v>6</v>
      </c>
      <c r="N283" s="45">
        <v>4</v>
      </c>
      <c r="O283" s="6">
        <v>11</v>
      </c>
      <c r="P283" s="7">
        <v>2</v>
      </c>
      <c r="Q283" s="7">
        <v>11</v>
      </c>
      <c r="R283" s="11"/>
    </row>
    <row r="284" spans="1:18" ht="15" thickBot="1" x14ac:dyDescent="0.4">
      <c r="A284" s="179">
        <v>12</v>
      </c>
      <c r="B284" s="188" t="s">
        <v>449</v>
      </c>
      <c r="C284" s="46">
        <v>1</v>
      </c>
      <c r="D284" s="46">
        <v>0</v>
      </c>
      <c r="E284" s="46">
        <v>0</v>
      </c>
      <c r="F284" s="46">
        <v>0</v>
      </c>
      <c r="G284" s="46">
        <v>0.5</v>
      </c>
      <c r="H284" s="46">
        <v>0.5</v>
      </c>
      <c r="I284" s="46">
        <v>1.5</v>
      </c>
      <c r="J284" s="46">
        <v>2</v>
      </c>
      <c r="K284" s="46">
        <v>0.5</v>
      </c>
      <c r="L284" s="46">
        <v>2</v>
      </c>
      <c r="M284" s="46">
        <v>0</v>
      </c>
      <c r="N284" s="47" t="s">
        <v>6</v>
      </c>
      <c r="O284" s="8">
        <v>8</v>
      </c>
      <c r="P284" s="9">
        <v>2</v>
      </c>
      <c r="Q284" s="9">
        <v>11</v>
      </c>
      <c r="R284" s="11"/>
    </row>
    <row r="285" spans="1:18" ht="15" thickTop="1" x14ac:dyDescent="0.35">
      <c r="A285" s="11"/>
      <c r="B285" s="187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0"/>
      <c r="P285" s="11"/>
      <c r="Q285" s="11"/>
      <c r="R285" s="11"/>
    </row>
    <row r="286" spans="1:18" ht="15" thickBot="1" x14ac:dyDescent="0.4">
      <c r="A286" s="177"/>
      <c r="B286" s="182" t="s">
        <v>58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5" thickTop="1" thickBot="1" x14ac:dyDescent="0.4">
      <c r="A287" s="2" t="s">
        <v>1</v>
      </c>
      <c r="B287" s="3" t="s">
        <v>2</v>
      </c>
      <c r="C287" s="43">
        <v>1</v>
      </c>
      <c r="D287" s="43">
        <v>2</v>
      </c>
      <c r="E287" s="43">
        <v>3</v>
      </c>
      <c r="F287" s="43">
        <v>4</v>
      </c>
      <c r="G287" s="43">
        <v>5</v>
      </c>
      <c r="H287" s="43">
        <v>6</v>
      </c>
      <c r="I287" s="43">
        <v>7</v>
      </c>
      <c r="J287" s="43">
        <v>8</v>
      </c>
      <c r="K287" s="43">
        <v>9</v>
      </c>
      <c r="L287" s="43">
        <v>10</v>
      </c>
      <c r="M287" s="43">
        <v>11</v>
      </c>
      <c r="N287" s="43">
        <v>12</v>
      </c>
      <c r="O287" s="4" t="s">
        <v>3</v>
      </c>
      <c r="P287" s="5" t="s">
        <v>4</v>
      </c>
      <c r="Q287" s="5" t="s">
        <v>5</v>
      </c>
      <c r="R287" s="34"/>
    </row>
    <row r="288" spans="1:18" x14ac:dyDescent="0.35">
      <c r="A288" s="178">
        <v>1</v>
      </c>
      <c r="B288" s="183" t="s">
        <v>451</v>
      </c>
      <c r="C288" s="44" t="s">
        <v>6</v>
      </c>
      <c r="D288" s="45">
        <v>2.5</v>
      </c>
      <c r="E288" s="45">
        <v>3.5</v>
      </c>
      <c r="F288" s="45">
        <v>2.5</v>
      </c>
      <c r="G288" s="45">
        <v>1.5</v>
      </c>
      <c r="H288" s="45">
        <v>4</v>
      </c>
      <c r="I288" s="45">
        <v>4</v>
      </c>
      <c r="J288" s="45">
        <v>4</v>
      </c>
      <c r="K288" s="45">
        <v>4</v>
      </c>
      <c r="L288" s="45">
        <v>3.5</v>
      </c>
      <c r="M288" s="45" t="s">
        <v>12</v>
      </c>
      <c r="N288" s="45" t="s">
        <v>12</v>
      </c>
      <c r="O288" s="6">
        <v>29.5</v>
      </c>
      <c r="P288" s="7">
        <v>16</v>
      </c>
      <c r="Q288" s="7">
        <v>9</v>
      </c>
      <c r="R288" s="11"/>
    </row>
    <row r="289" spans="1:18" x14ac:dyDescent="0.35">
      <c r="A289" s="178">
        <v>2</v>
      </c>
      <c r="B289" s="183" t="s">
        <v>450</v>
      </c>
      <c r="C289" s="45">
        <v>1.5</v>
      </c>
      <c r="D289" s="44" t="s">
        <v>6</v>
      </c>
      <c r="E289" s="45">
        <v>2.5</v>
      </c>
      <c r="F289" s="45">
        <v>2.5</v>
      </c>
      <c r="G289" s="45">
        <v>4</v>
      </c>
      <c r="H289" s="45">
        <v>4</v>
      </c>
      <c r="I289" s="45">
        <v>3.5</v>
      </c>
      <c r="J289" s="45">
        <v>3.5</v>
      </c>
      <c r="K289" s="45">
        <v>3</v>
      </c>
      <c r="L289" s="45">
        <v>4</v>
      </c>
      <c r="M289" s="45" t="s">
        <v>12</v>
      </c>
      <c r="N289" s="45" t="s">
        <v>12</v>
      </c>
      <c r="O289" s="6">
        <v>28.5</v>
      </c>
      <c r="P289" s="7">
        <v>16</v>
      </c>
      <c r="Q289" s="7">
        <v>9</v>
      </c>
      <c r="R289" s="11"/>
    </row>
    <row r="290" spans="1:18" x14ac:dyDescent="0.35">
      <c r="A290" s="178">
        <v>3</v>
      </c>
      <c r="B290" s="183" t="s">
        <v>153</v>
      </c>
      <c r="C290" s="45">
        <v>0.5</v>
      </c>
      <c r="D290" s="45">
        <v>1.5</v>
      </c>
      <c r="E290" s="44" t="s">
        <v>6</v>
      </c>
      <c r="F290" s="45">
        <v>2.5</v>
      </c>
      <c r="G290" s="45">
        <v>3</v>
      </c>
      <c r="H290" s="45">
        <v>3.5</v>
      </c>
      <c r="I290" s="45">
        <v>3.5</v>
      </c>
      <c r="J290" s="45">
        <v>4</v>
      </c>
      <c r="K290" s="45">
        <v>4</v>
      </c>
      <c r="L290" s="45">
        <v>3.5</v>
      </c>
      <c r="M290" s="45" t="s">
        <v>12</v>
      </c>
      <c r="N290" s="45" t="s">
        <v>12</v>
      </c>
      <c r="O290" s="6">
        <v>26</v>
      </c>
      <c r="P290" s="7">
        <v>14</v>
      </c>
      <c r="Q290" s="7">
        <v>9</v>
      </c>
      <c r="R290" s="11"/>
    </row>
    <row r="291" spans="1:18" x14ac:dyDescent="0.35">
      <c r="A291" s="178">
        <v>4</v>
      </c>
      <c r="B291" s="185" t="s">
        <v>452</v>
      </c>
      <c r="C291" s="45">
        <v>1.5</v>
      </c>
      <c r="D291" s="45">
        <v>1.5</v>
      </c>
      <c r="E291" s="45">
        <v>1.5</v>
      </c>
      <c r="F291" s="44" t="s">
        <v>6</v>
      </c>
      <c r="G291" s="45">
        <v>2</v>
      </c>
      <c r="H291" s="45">
        <v>2</v>
      </c>
      <c r="I291" s="45">
        <v>4</v>
      </c>
      <c r="J291" s="45">
        <v>3</v>
      </c>
      <c r="K291" s="45">
        <v>4</v>
      </c>
      <c r="L291" s="45">
        <v>2.5</v>
      </c>
      <c r="M291" s="45" t="s">
        <v>12</v>
      </c>
      <c r="N291" s="45" t="s">
        <v>12</v>
      </c>
      <c r="O291" s="6">
        <v>22</v>
      </c>
      <c r="P291" s="7">
        <v>10</v>
      </c>
      <c r="Q291" s="7">
        <v>9</v>
      </c>
      <c r="R291" s="11"/>
    </row>
    <row r="292" spans="1:18" x14ac:dyDescent="0.35">
      <c r="A292" s="178">
        <v>5</v>
      </c>
      <c r="B292" s="185" t="s">
        <v>454</v>
      </c>
      <c r="C292" s="45">
        <v>2.5</v>
      </c>
      <c r="D292" s="45">
        <v>0</v>
      </c>
      <c r="E292" s="45">
        <v>1</v>
      </c>
      <c r="F292" s="45">
        <v>2</v>
      </c>
      <c r="G292" s="44" t="s">
        <v>6</v>
      </c>
      <c r="H292" s="45">
        <v>1.5</v>
      </c>
      <c r="I292" s="45">
        <v>3.5</v>
      </c>
      <c r="J292" s="45">
        <v>2</v>
      </c>
      <c r="K292" s="45">
        <v>3</v>
      </c>
      <c r="L292" s="45">
        <v>2</v>
      </c>
      <c r="M292" s="45" t="s">
        <v>12</v>
      </c>
      <c r="N292" s="45" t="s">
        <v>12</v>
      </c>
      <c r="O292" s="6">
        <v>17.5</v>
      </c>
      <c r="P292" s="7">
        <v>9</v>
      </c>
      <c r="Q292" s="7">
        <v>9</v>
      </c>
      <c r="R292" s="11"/>
    </row>
    <row r="293" spans="1:18" x14ac:dyDescent="0.35">
      <c r="A293" s="178">
        <v>6</v>
      </c>
      <c r="B293" s="185" t="s">
        <v>453</v>
      </c>
      <c r="C293" s="45">
        <v>0</v>
      </c>
      <c r="D293" s="45">
        <v>0</v>
      </c>
      <c r="E293" s="45">
        <v>0.5</v>
      </c>
      <c r="F293" s="45">
        <v>2</v>
      </c>
      <c r="G293" s="45">
        <v>2.5</v>
      </c>
      <c r="H293" s="44" t="s">
        <v>6</v>
      </c>
      <c r="I293" s="45">
        <v>0.5</v>
      </c>
      <c r="J293" s="45">
        <v>3</v>
      </c>
      <c r="K293" s="45">
        <v>4</v>
      </c>
      <c r="L293" s="45">
        <v>4</v>
      </c>
      <c r="M293" s="45" t="s">
        <v>12</v>
      </c>
      <c r="N293" s="45" t="s">
        <v>12</v>
      </c>
      <c r="O293" s="6">
        <v>16.5</v>
      </c>
      <c r="P293" s="7">
        <v>9</v>
      </c>
      <c r="Q293" s="7">
        <v>9</v>
      </c>
      <c r="R293" s="11"/>
    </row>
    <row r="294" spans="1:18" x14ac:dyDescent="0.35">
      <c r="A294" s="178">
        <v>7</v>
      </c>
      <c r="B294" s="185" t="s">
        <v>456</v>
      </c>
      <c r="C294" s="45">
        <v>0</v>
      </c>
      <c r="D294" s="45">
        <v>0.5</v>
      </c>
      <c r="E294" s="45">
        <v>0.5</v>
      </c>
      <c r="F294" s="45">
        <v>0</v>
      </c>
      <c r="G294" s="45">
        <v>0.5</v>
      </c>
      <c r="H294" s="45">
        <v>3.5</v>
      </c>
      <c r="I294" s="44" t="s">
        <v>6</v>
      </c>
      <c r="J294" s="45">
        <v>1.5</v>
      </c>
      <c r="K294" s="45">
        <v>2</v>
      </c>
      <c r="L294" s="45">
        <v>4</v>
      </c>
      <c r="M294" s="45" t="s">
        <v>248</v>
      </c>
      <c r="N294" s="45" t="s">
        <v>12</v>
      </c>
      <c r="O294" s="6">
        <v>12.5</v>
      </c>
      <c r="P294" s="7">
        <v>7</v>
      </c>
      <c r="Q294" s="7">
        <v>9</v>
      </c>
      <c r="R294" s="11"/>
    </row>
    <row r="295" spans="1:18" x14ac:dyDescent="0.35">
      <c r="A295" s="178">
        <v>8</v>
      </c>
      <c r="B295" s="185" t="s">
        <v>32</v>
      </c>
      <c r="C295" s="45">
        <v>0</v>
      </c>
      <c r="D295" s="45">
        <v>0.5</v>
      </c>
      <c r="E295" s="45">
        <v>0</v>
      </c>
      <c r="F295" s="45">
        <v>1</v>
      </c>
      <c r="G295" s="45">
        <v>2</v>
      </c>
      <c r="H295" s="45">
        <v>1</v>
      </c>
      <c r="I295" s="45">
        <v>2.5</v>
      </c>
      <c r="J295" s="44" t="s">
        <v>6</v>
      </c>
      <c r="K295" s="45">
        <v>0.5</v>
      </c>
      <c r="L295" s="45">
        <v>3.5</v>
      </c>
      <c r="M295" s="45" t="s">
        <v>12</v>
      </c>
      <c r="N295" s="45" t="s">
        <v>12</v>
      </c>
      <c r="O295" s="6">
        <v>11</v>
      </c>
      <c r="P295" s="7">
        <v>5</v>
      </c>
      <c r="Q295" s="7">
        <v>9</v>
      </c>
      <c r="R295" s="11"/>
    </row>
    <row r="296" spans="1:18" x14ac:dyDescent="0.35">
      <c r="A296" s="178">
        <v>9</v>
      </c>
      <c r="B296" s="185" t="s">
        <v>457</v>
      </c>
      <c r="C296" s="45">
        <v>0</v>
      </c>
      <c r="D296" s="45">
        <v>1</v>
      </c>
      <c r="E296" s="45">
        <v>0</v>
      </c>
      <c r="F296" s="45">
        <v>0</v>
      </c>
      <c r="G296" s="45">
        <v>1</v>
      </c>
      <c r="H296" s="45">
        <v>0</v>
      </c>
      <c r="I296" s="45">
        <v>2</v>
      </c>
      <c r="J296" s="45">
        <v>3.5</v>
      </c>
      <c r="K296" s="44" t="s">
        <v>6</v>
      </c>
      <c r="L296" s="45">
        <v>1.5</v>
      </c>
      <c r="M296" s="45" t="s">
        <v>12</v>
      </c>
      <c r="N296" s="45" t="s">
        <v>12</v>
      </c>
      <c r="O296" s="6">
        <v>9</v>
      </c>
      <c r="P296" s="7">
        <v>3</v>
      </c>
      <c r="Q296" s="7">
        <v>9</v>
      </c>
      <c r="R296" s="11"/>
    </row>
    <row r="297" spans="1:18" x14ac:dyDescent="0.35">
      <c r="A297" s="178">
        <v>10</v>
      </c>
      <c r="B297" s="185" t="s">
        <v>455</v>
      </c>
      <c r="C297" s="45">
        <v>0.5</v>
      </c>
      <c r="D297" s="45">
        <v>0</v>
      </c>
      <c r="E297" s="45">
        <v>0.5</v>
      </c>
      <c r="F297" s="45">
        <v>1.5</v>
      </c>
      <c r="G297" s="45">
        <v>2</v>
      </c>
      <c r="H297" s="45">
        <v>0</v>
      </c>
      <c r="I297" s="45">
        <v>0</v>
      </c>
      <c r="J297" s="45">
        <v>0.5</v>
      </c>
      <c r="K297" s="45">
        <v>2.5</v>
      </c>
      <c r="L297" s="44" t="s">
        <v>6</v>
      </c>
      <c r="M297" s="45" t="s">
        <v>12</v>
      </c>
      <c r="N297" s="45" t="s">
        <v>12</v>
      </c>
      <c r="O297" s="6">
        <v>7.5</v>
      </c>
      <c r="P297" s="7">
        <v>3</v>
      </c>
      <c r="Q297" s="7">
        <v>9</v>
      </c>
      <c r="R297" s="11"/>
    </row>
    <row r="298" spans="1:18" x14ac:dyDescent="0.35">
      <c r="A298" s="178">
        <v>11</v>
      </c>
      <c r="B298" s="185" t="s">
        <v>458</v>
      </c>
      <c r="C298" s="45" t="s">
        <v>12</v>
      </c>
      <c r="D298" s="45" t="s">
        <v>12</v>
      </c>
      <c r="E298" s="45" t="s">
        <v>12</v>
      </c>
      <c r="F298" s="45" t="s">
        <v>12</v>
      </c>
      <c r="G298" s="45" t="s">
        <v>12</v>
      </c>
      <c r="H298" s="45" t="s">
        <v>248</v>
      </c>
      <c r="I298" s="45" t="s">
        <v>12</v>
      </c>
      <c r="J298" s="45" t="s">
        <v>12</v>
      </c>
      <c r="K298" s="45" t="s">
        <v>12</v>
      </c>
      <c r="L298" s="45" t="s">
        <v>12</v>
      </c>
      <c r="M298" s="44" t="s">
        <v>6</v>
      </c>
      <c r="N298" s="45" t="s">
        <v>12</v>
      </c>
      <c r="O298" s="6">
        <v>0</v>
      </c>
      <c r="P298" s="7">
        <v>2</v>
      </c>
      <c r="Q298" s="7">
        <v>0</v>
      </c>
      <c r="R298" s="11"/>
    </row>
    <row r="299" spans="1:18" ht="15" thickBot="1" x14ac:dyDescent="0.4">
      <c r="A299" s="179">
        <v>12</v>
      </c>
      <c r="B299" s="188" t="s">
        <v>459</v>
      </c>
      <c r="C299" s="46" t="s">
        <v>12</v>
      </c>
      <c r="D299" s="46" t="s">
        <v>12</v>
      </c>
      <c r="E299" s="46" t="s">
        <v>12</v>
      </c>
      <c r="F299" s="46" t="s">
        <v>12</v>
      </c>
      <c r="G299" s="46" t="s">
        <v>12</v>
      </c>
      <c r="H299" s="46" t="s">
        <v>12</v>
      </c>
      <c r="I299" s="46" t="s">
        <v>12</v>
      </c>
      <c r="J299" s="46" t="s">
        <v>12</v>
      </c>
      <c r="K299" s="46" t="s">
        <v>12</v>
      </c>
      <c r="L299" s="46" t="s">
        <v>12</v>
      </c>
      <c r="M299" s="46" t="s">
        <v>12</v>
      </c>
      <c r="N299" s="47" t="s">
        <v>6</v>
      </c>
      <c r="O299" s="8">
        <v>0</v>
      </c>
      <c r="P299" s="9">
        <v>0</v>
      </c>
      <c r="Q299" s="9">
        <v>0</v>
      </c>
      <c r="R299" s="11"/>
    </row>
    <row r="300" spans="1:18" ht="15" thickTop="1" x14ac:dyDescent="0.35">
      <c r="A300" s="11"/>
      <c r="B300" s="187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0"/>
      <c r="P300" s="11"/>
      <c r="Q300" s="11"/>
      <c r="R300" s="11"/>
    </row>
    <row r="301" spans="1:18" ht="15" thickBot="1" x14ac:dyDescent="0.4">
      <c r="A301" s="177"/>
      <c r="B301" s="182" t="s">
        <v>61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5" thickTop="1" thickBot="1" x14ac:dyDescent="0.4">
      <c r="A302" s="2" t="s">
        <v>1</v>
      </c>
      <c r="B302" s="3" t="s">
        <v>2</v>
      </c>
      <c r="C302" s="43">
        <v>1</v>
      </c>
      <c r="D302" s="43">
        <v>2</v>
      </c>
      <c r="E302" s="43">
        <v>3</v>
      </c>
      <c r="F302" s="43">
        <v>4</v>
      </c>
      <c r="G302" s="43">
        <v>5</v>
      </c>
      <c r="H302" s="43">
        <v>6</v>
      </c>
      <c r="I302" s="43">
        <v>7</v>
      </c>
      <c r="J302" s="43">
        <v>8</v>
      </c>
      <c r="K302" s="43">
        <v>9</v>
      </c>
      <c r="L302" s="43">
        <v>10</v>
      </c>
      <c r="M302" s="43">
        <v>11</v>
      </c>
      <c r="N302" s="43">
        <v>12</v>
      </c>
      <c r="O302" s="4" t="s">
        <v>3</v>
      </c>
      <c r="P302" s="5" t="s">
        <v>4</v>
      </c>
      <c r="Q302" s="5" t="s">
        <v>5</v>
      </c>
      <c r="R302" s="34"/>
    </row>
    <row r="303" spans="1:18" x14ac:dyDescent="0.35">
      <c r="A303" s="178">
        <v>1</v>
      </c>
      <c r="B303" s="183" t="s">
        <v>460</v>
      </c>
      <c r="C303" s="44" t="s">
        <v>6</v>
      </c>
      <c r="D303" s="45">
        <v>2.5</v>
      </c>
      <c r="E303" s="45">
        <v>2</v>
      </c>
      <c r="F303" s="45">
        <v>2</v>
      </c>
      <c r="G303" s="45">
        <v>2.5</v>
      </c>
      <c r="H303" s="45">
        <v>4</v>
      </c>
      <c r="I303" s="45">
        <v>2.5</v>
      </c>
      <c r="J303" s="45">
        <v>3</v>
      </c>
      <c r="K303" s="45">
        <v>4</v>
      </c>
      <c r="L303" s="45">
        <v>3.5</v>
      </c>
      <c r="M303" s="45">
        <v>2.5</v>
      </c>
      <c r="N303" s="45">
        <v>3</v>
      </c>
      <c r="O303" s="6">
        <v>31.5</v>
      </c>
      <c r="P303" s="7">
        <v>20</v>
      </c>
      <c r="Q303" s="7">
        <v>11</v>
      </c>
      <c r="R303" s="11"/>
    </row>
    <row r="304" spans="1:18" x14ac:dyDescent="0.35">
      <c r="A304" s="178">
        <v>2</v>
      </c>
      <c r="B304" s="183" t="s">
        <v>461</v>
      </c>
      <c r="C304" s="45">
        <v>1.5</v>
      </c>
      <c r="D304" s="44" t="s">
        <v>6</v>
      </c>
      <c r="E304" s="45">
        <v>2</v>
      </c>
      <c r="F304" s="45">
        <v>1.5</v>
      </c>
      <c r="G304" s="45">
        <v>2.5</v>
      </c>
      <c r="H304" s="45">
        <v>4</v>
      </c>
      <c r="I304" s="45">
        <v>3</v>
      </c>
      <c r="J304" s="45">
        <v>3.5</v>
      </c>
      <c r="K304" s="45">
        <v>4</v>
      </c>
      <c r="L304" s="45">
        <v>3</v>
      </c>
      <c r="M304" s="45">
        <v>3</v>
      </c>
      <c r="N304" s="45">
        <v>3.5</v>
      </c>
      <c r="O304" s="6">
        <v>31.5</v>
      </c>
      <c r="P304" s="7">
        <v>17</v>
      </c>
      <c r="Q304" s="7">
        <v>11</v>
      </c>
      <c r="R304" s="11"/>
    </row>
    <row r="305" spans="1:18" x14ac:dyDescent="0.35">
      <c r="A305" s="178">
        <v>3</v>
      </c>
      <c r="B305" s="185" t="s">
        <v>464</v>
      </c>
      <c r="C305" s="45">
        <v>2</v>
      </c>
      <c r="D305" s="45">
        <v>2</v>
      </c>
      <c r="E305" s="44" t="s">
        <v>6</v>
      </c>
      <c r="F305" s="45">
        <v>0.5</v>
      </c>
      <c r="G305" s="45">
        <v>3</v>
      </c>
      <c r="H305" s="45">
        <v>1.5</v>
      </c>
      <c r="I305" s="45">
        <v>3</v>
      </c>
      <c r="J305" s="45">
        <v>2</v>
      </c>
      <c r="K305" s="45">
        <v>2</v>
      </c>
      <c r="L305" s="45">
        <v>2.5</v>
      </c>
      <c r="M305" s="45">
        <v>3</v>
      </c>
      <c r="N305" s="45">
        <v>2.5</v>
      </c>
      <c r="O305" s="6">
        <v>24</v>
      </c>
      <c r="P305" s="7">
        <v>14</v>
      </c>
      <c r="Q305" s="7">
        <v>11</v>
      </c>
      <c r="R305" s="11"/>
    </row>
    <row r="306" spans="1:18" x14ac:dyDescent="0.35">
      <c r="A306" s="178">
        <v>4</v>
      </c>
      <c r="B306" s="185" t="s">
        <v>463</v>
      </c>
      <c r="C306" s="45">
        <v>2</v>
      </c>
      <c r="D306" s="45">
        <v>2.5</v>
      </c>
      <c r="E306" s="45">
        <v>3.5</v>
      </c>
      <c r="F306" s="44" t="s">
        <v>6</v>
      </c>
      <c r="G306" s="45">
        <v>1.5</v>
      </c>
      <c r="H306" s="45">
        <v>1</v>
      </c>
      <c r="I306" s="45">
        <v>2</v>
      </c>
      <c r="J306" s="45">
        <v>2</v>
      </c>
      <c r="K306" s="45">
        <v>0.5</v>
      </c>
      <c r="L306" s="45">
        <v>3.5</v>
      </c>
      <c r="M306" s="45">
        <v>2</v>
      </c>
      <c r="N306" s="45">
        <v>3.5</v>
      </c>
      <c r="O306" s="6">
        <v>24</v>
      </c>
      <c r="P306" s="7">
        <v>12</v>
      </c>
      <c r="Q306" s="7">
        <v>11</v>
      </c>
      <c r="R306" s="11"/>
    </row>
    <row r="307" spans="1:18" x14ac:dyDescent="0.35">
      <c r="A307" s="178" t="s">
        <v>12</v>
      </c>
      <c r="B307" s="185" t="s">
        <v>466</v>
      </c>
      <c r="C307" s="45">
        <v>1.5</v>
      </c>
      <c r="D307" s="45">
        <v>1.5</v>
      </c>
      <c r="E307" s="45">
        <v>1</v>
      </c>
      <c r="F307" s="45">
        <v>2.5</v>
      </c>
      <c r="G307" s="44" t="s">
        <v>6</v>
      </c>
      <c r="H307" s="45">
        <v>3</v>
      </c>
      <c r="I307" s="45">
        <v>1.5</v>
      </c>
      <c r="J307" s="45">
        <v>4</v>
      </c>
      <c r="K307" s="45">
        <v>2.5</v>
      </c>
      <c r="L307" s="45">
        <v>1.5</v>
      </c>
      <c r="M307" s="45">
        <v>2.5</v>
      </c>
      <c r="N307" s="45">
        <v>2.5</v>
      </c>
      <c r="O307" s="6">
        <v>24</v>
      </c>
      <c r="P307" s="7">
        <v>12</v>
      </c>
      <c r="Q307" s="7">
        <v>11</v>
      </c>
      <c r="R307" s="11"/>
    </row>
    <row r="308" spans="1:18" x14ac:dyDescent="0.35">
      <c r="A308" s="178">
        <v>6</v>
      </c>
      <c r="B308" s="185" t="s">
        <v>462</v>
      </c>
      <c r="C308" s="45">
        <v>0</v>
      </c>
      <c r="D308" s="45">
        <v>0</v>
      </c>
      <c r="E308" s="45">
        <v>2.5</v>
      </c>
      <c r="F308" s="45">
        <v>3</v>
      </c>
      <c r="G308" s="45">
        <v>1</v>
      </c>
      <c r="H308" s="44" t="s">
        <v>6</v>
      </c>
      <c r="I308" s="45">
        <v>2</v>
      </c>
      <c r="J308" s="45">
        <v>2.5</v>
      </c>
      <c r="K308" s="45">
        <v>1</v>
      </c>
      <c r="L308" s="45">
        <v>3</v>
      </c>
      <c r="M308" s="45">
        <v>0</v>
      </c>
      <c r="N308" s="45">
        <v>2.5</v>
      </c>
      <c r="O308" s="6">
        <v>17.5</v>
      </c>
      <c r="P308" s="7">
        <v>11</v>
      </c>
      <c r="Q308" s="7">
        <v>11</v>
      </c>
      <c r="R308" s="11"/>
    </row>
    <row r="309" spans="1:18" x14ac:dyDescent="0.35">
      <c r="A309" s="178">
        <v>7</v>
      </c>
      <c r="B309" s="185" t="s">
        <v>465</v>
      </c>
      <c r="C309" s="45">
        <v>1.5</v>
      </c>
      <c r="D309" s="45">
        <v>1</v>
      </c>
      <c r="E309" s="45">
        <v>1</v>
      </c>
      <c r="F309" s="45">
        <v>2</v>
      </c>
      <c r="G309" s="45">
        <v>2.5</v>
      </c>
      <c r="H309" s="45">
        <v>2</v>
      </c>
      <c r="I309" s="44" t="s">
        <v>6</v>
      </c>
      <c r="J309" s="45">
        <v>2.5</v>
      </c>
      <c r="K309" s="45">
        <v>3</v>
      </c>
      <c r="L309" s="45">
        <v>2</v>
      </c>
      <c r="M309" s="45">
        <v>0</v>
      </c>
      <c r="N309" s="45">
        <v>2</v>
      </c>
      <c r="O309" s="6">
        <v>19.5</v>
      </c>
      <c r="P309" s="7">
        <v>10</v>
      </c>
      <c r="Q309" s="7">
        <v>11</v>
      </c>
      <c r="R309" s="11"/>
    </row>
    <row r="310" spans="1:18" x14ac:dyDescent="0.35">
      <c r="A310" s="178">
        <v>8</v>
      </c>
      <c r="B310" s="185" t="s">
        <v>467</v>
      </c>
      <c r="C310" s="45">
        <v>1</v>
      </c>
      <c r="D310" s="45">
        <v>0.5</v>
      </c>
      <c r="E310" s="45">
        <v>2</v>
      </c>
      <c r="F310" s="45">
        <v>2</v>
      </c>
      <c r="G310" s="45">
        <v>0</v>
      </c>
      <c r="H310" s="45">
        <v>1.5</v>
      </c>
      <c r="I310" s="45">
        <v>1.5</v>
      </c>
      <c r="J310" s="44" t="s">
        <v>6</v>
      </c>
      <c r="K310" s="45">
        <v>3.5</v>
      </c>
      <c r="L310" s="45">
        <v>4</v>
      </c>
      <c r="M310" s="45">
        <v>2</v>
      </c>
      <c r="N310" s="45">
        <v>2.5</v>
      </c>
      <c r="O310" s="6">
        <v>20.5</v>
      </c>
      <c r="P310" s="7">
        <v>9</v>
      </c>
      <c r="Q310" s="7">
        <v>11</v>
      </c>
      <c r="R310" s="11"/>
    </row>
    <row r="311" spans="1:18" x14ac:dyDescent="0.35">
      <c r="A311" s="178">
        <v>9</v>
      </c>
      <c r="B311" s="185" t="s">
        <v>155</v>
      </c>
      <c r="C311" s="45">
        <v>0</v>
      </c>
      <c r="D311" s="45">
        <v>0</v>
      </c>
      <c r="E311" s="45">
        <v>2</v>
      </c>
      <c r="F311" s="45">
        <v>3.5</v>
      </c>
      <c r="G311" s="45">
        <v>1.5</v>
      </c>
      <c r="H311" s="45">
        <v>3</v>
      </c>
      <c r="I311" s="45">
        <v>1</v>
      </c>
      <c r="J311" s="45">
        <v>0.5</v>
      </c>
      <c r="K311" s="44" t="s">
        <v>6</v>
      </c>
      <c r="L311" s="45">
        <v>2</v>
      </c>
      <c r="M311" s="45">
        <v>2.5</v>
      </c>
      <c r="N311" s="45">
        <v>1.5</v>
      </c>
      <c r="O311" s="6">
        <v>17.5</v>
      </c>
      <c r="P311" s="7">
        <v>8</v>
      </c>
      <c r="Q311" s="7">
        <v>11</v>
      </c>
      <c r="R311" s="11"/>
    </row>
    <row r="312" spans="1:18" x14ac:dyDescent="0.35">
      <c r="A312" s="178">
        <v>10</v>
      </c>
      <c r="B312" s="185" t="s">
        <v>60</v>
      </c>
      <c r="C312" s="45">
        <v>0.5</v>
      </c>
      <c r="D312" s="45">
        <v>1</v>
      </c>
      <c r="E312" s="45">
        <v>1.5</v>
      </c>
      <c r="F312" s="45">
        <v>0.5</v>
      </c>
      <c r="G312" s="45">
        <v>2.5</v>
      </c>
      <c r="H312" s="45">
        <v>1</v>
      </c>
      <c r="I312" s="45">
        <v>2</v>
      </c>
      <c r="J312" s="45">
        <v>0</v>
      </c>
      <c r="K312" s="45">
        <v>2</v>
      </c>
      <c r="L312" s="44" t="s">
        <v>6</v>
      </c>
      <c r="M312" s="45">
        <v>2.5</v>
      </c>
      <c r="N312" s="45">
        <v>3.5</v>
      </c>
      <c r="O312" s="6">
        <v>17</v>
      </c>
      <c r="P312" s="7">
        <v>8</v>
      </c>
      <c r="Q312" s="7">
        <v>11</v>
      </c>
      <c r="R312" s="11"/>
    </row>
    <row r="313" spans="1:18" x14ac:dyDescent="0.35">
      <c r="A313" s="178">
        <v>11</v>
      </c>
      <c r="B313" s="185" t="s">
        <v>468</v>
      </c>
      <c r="C313" s="45">
        <v>1.5</v>
      </c>
      <c r="D313" s="45">
        <v>1</v>
      </c>
      <c r="E313" s="45">
        <v>1</v>
      </c>
      <c r="F313" s="45">
        <v>2</v>
      </c>
      <c r="G313" s="45">
        <v>1.5</v>
      </c>
      <c r="H313" s="45">
        <v>4</v>
      </c>
      <c r="I313" s="45">
        <v>4</v>
      </c>
      <c r="J313" s="45">
        <v>2</v>
      </c>
      <c r="K313" s="45">
        <v>1.5</v>
      </c>
      <c r="L313" s="45">
        <v>1.5</v>
      </c>
      <c r="M313" s="44" t="s">
        <v>6</v>
      </c>
      <c r="N313" s="45">
        <v>0.5</v>
      </c>
      <c r="O313" s="6">
        <v>20.5</v>
      </c>
      <c r="P313" s="7">
        <v>6</v>
      </c>
      <c r="Q313" s="7">
        <v>11</v>
      </c>
      <c r="R313" s="11"/>
    </row>
    <row r="314" spans="1:18" ht="15" thickBot="1" x14ac:dyDescent="0.4">
      <c r="A314" s="179">
        <v>12</v>
      </c>
      <c r="B314" s="188" t="s">
        <v>69</v>
      </c>
      <c r="C314" s="46">
        <v>1</v>
      </c>
      <c r="D314" s="46">
        <v>0.5</v>
      </c>
      <c r="E314" s="46">
        <v>1.5</v>
      </c>
      <c r="F314" s="46">
        <v>0.5</v>
      </c>
      <c r="G314" s="46">
        <v>1.5</v>
      </c>
      <c r="H314" s="46">
        <v>1.5</v>
      </c>
      <c r="I314" s="46">
        <v>2</v>
      </c>
      <c r="J314" s="46">
        <v>1.5</v>
      </c>
      <c r="K314" s="46">
        <v>2.5</v>
      </c>
      <c r="L314" s="46">
        <v>0.5</v>
      </c>
      <c r="M314" s="46">
        <v>3.5</v>
      </c>
      <c r="N314" s="47" t="s">
        <v>6</v>
      </c>
      <c r="O314" s="8">
        <v>16.5</v>
      </c>
      <c r="P314" s="9">
        <v>5</v>
      </c>
      <c r="Q314" s="9">
        <v>11</v>
      </c>
      <c r="R314" s="11"/>
    </row>
    <row r="315" spans="1:18" ht="15" thickTop="1" x14ac:dyDescent="0.35">
      <c r="A315" s="11"/>
      <c r="B315" s="187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0"/>
      <c r="P315" s="11"/>
      <c r="Q315" s="11"/>
      <c r="R315" s="11"/>
    </row>
    <row r="316" spans="1:18" ht="15" thickBot="1" x14ac:dyDescent="0.4">
      <c r="A316" s="177"/>
      <c r="B316" s="182" t="s">
        <v>63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5" thickTop="1" thickBot="1" x14ac:dyDescent="0.4">
      <c r="A317" s="2" t="s">
        <v>1</v>
      </c>
      <c r="B317" s="3" t="s">
        <v>2</v>
      </c>
      <c r="C317" s="43">
        <v>1</v>
      </c>
      <c r="D317" s="43">
        <v>2</v>
      </c>
      <c r="E317" s="43">
        <v>3</v>
      </c>
      <c r="F317" s="43">
        <v>4</v>
      </c>
      <c r="G317" s="43">
        <v>5</v>
      </c>
      <c r="H317" s="43">
        <v>6</v>
      </c>
      <c r="I317" s="43">
        <v>7</v>
      </c>
      <c r="J317" s="43">
        <v>8</v>
      </c>
      <c r="K317" s="43">
        <v>9</v>
      </c>
      <c r="L317" s="43">
        <v>10</v>
      </c>
      <c r="M317" s="43">
        <v>11</v>
      </c>
      <c r="N317" s="43">
        <v>12</v>
      </c>
      <c r="O317" s="4" t="s">
        <v>3</v>
      </c>
      <c r="P317" s="5" t="s">
        <v>4</v>
      </c>
      <c r="Q317" s="5" t="s">
        <v>5</v>
      </c>
      <c r="R317" s="34"/>
    </row>
    <row r="318" spans="1:18" x14ac:dyDescent="0.35">
      <c r="A318" s="178">
        <v>1</v>
      </c>
      <c r="B318" s="183" t="s">
        <v>469</v>
      </c>
      <c r="C318" s="44" t="s">
        <v>6</v>
      </c>
      <c r="D318" s="45">
        <v>2.5</v>
      </c>
      <c r="E318" s="45">
        <v>2</v>
      </c>
      <c r="F318" s="45">
        <v>3</v>
      </c>
      <c r="G318" s="45">
        <v>2.5</v>
      </c>
      <c r="H318" s="45">
        <v>4</v>
      </c>
      <c r="I318" s="45">
        <v>2</v>
      </c>
      <c r="J318" s="45">
        <v>3</v>
      </c>
      <c r="K318" s="45">
        <v>2.5</v>
      </c>
      <c r="L318" s="45">
        <v>2.5</v>
      </c>
      <c r="M318" s="45">
        <v>3.5</v>
      </c>
      <c r="N318" s="45">
        <v>3.5</v>
      </c>
      <c r="O318" s="6">
        <v>31</v>
      </c>
      <c r="P318" s="7">
        <v>20</v>
      </c>
      <c r="Q318" s="7">
        <v>11</v>
      </c>
      <c r="R318" s="11"/>
    </row>
    <row r="319" spans="1:18" x14ac:dyDescent="0.35">
      <c r="A319" s="178">
        <v>2</v>
      </c>
      <c r="B319" s="183" t="s">
        <v>470</v>
      </c>
      <c r="C319" s="45">
        <v>1.5</v>
      </c>
      <c r="D319" s="44" t="s">
        <v>6</v>
      </c>
      <c r="E319" s="45">
        <v>2</v>
      </c>
      <c r="F319" s="45">
        <v>4</v>
      </c>
      <c r="G319" s="45">
        <v>1.5</v>
      </c>
      <c r="H319" s="45">
        <v>3.5</v>
      </c>
      <c r="I319" s="45">
        <v>3</v>
      </c>
      <c r="J319" s="45">
        <v>2.5</v>
      </c>
      <c r="K319" s="45">
        <v>3.5</v>
      </c>
      <c r="L319" s="45">
        <v>4</v>
      </c>
      <c r="M319" s="45">
        <v>4</v>
      </c>
      <c r="N319" s="45">
        <v>2.5</v>
      </c>
      <c r="O319" s="6">
        <v>32</v>
      </c>
      <c r="P319" s="7">
        <v>17</v>
      </c>
      <c r="Q319" s="7">
        <v>11</v>
      </c>
      <c r="R319" s="11"/>
    </row>
    <row r="320" spans="1:18" x14ac:dyDescent="0.35">
      <c r="A320" s="178">
        <v>3</v>
      </c>
      <c r="B320" s="185" t="s">
        <v>471</v>
      </c>
      <c r="C320" s="45">
        <v>2</v>
      </c>
      <c r="D320" s="45">
        <v>2</v>
      </c>
      <c r="E320" s="44" t="s">
        <v>6</v>
      </c>
      <c r="F320" s="45">
        <v>3</v>
      </c>
      <c r="G320" s="45">
        <v>3</v>
      </c>
      <c r="H320" s="45">
        <v>1</v>
      </c>
      <c r="I320" s="45">
        <v>0</v>
      </c>
      <c r="J320" s="45">
        <v>4</v>
      </c>
      <c r="K320" s="45">
        <v>2.5</v>
      </c>
      <c r="L320" s="45">
        <v>3.5</v>
      </c>
      <c r="M320" s="45">
        <v>0</v>
      </c>
      <c r="N320" s="45">
        <v>2.5</v>
      </c>
      <c r="O320" s="6">
        <v>23.5</v>
      </c>
      <c r="P320" s="7">
        <v>14</v>
      </c>
      <c r="Q320" s="7">
        <v>11</v>
      </c>
      <c r="R320" s="11"/>
    </row>
    <row r="321" spans="1:19" x14ac:dyDescent="0.35">
      <c r="A321" s="178">
        <v>4</v>
      </c>
      <c r="B321" s="185" t="s">
        <v>473</v>
      </c>
      <c r="C321" s="45">
        <v>1</v>
      </c>
      <c r="D321" s="45">
        <v>0</v>
      </c>
      <c r="E321" s="45">
        <v>1</v>
      </c>
      <c r="F321" s="44" t="s">
        <v>6</v>
      </c>
      <c r="G321" s="45">
        <v>1</v>
      </c>
      <c r="H321" s="45">
        <v>2</v>
      </c>
      <c r="I321" s="45">
        <v>2.5</v>
      </c>
      <c r="J321" s="45">
        <v>0</v>
      </c>
      <c r="K321" s="45">
        <v>3.5</v>
      </c>
      <c r="L321" s="45">
        <v>4</v>
      </c>
      <c r="M321" s="45">
        <v>4</v>
      </c>
      <c r="N321" s="45">
        <v>4</v>
      </c>
      <c r="O321" s="6">
        <v>23</v>
      </c>
      <c r="P321" s="7">
        <v>11</v>
      </c>
      <c r="Q321" s="7">
        <v>11</v>
      </c>
      <c r="R321" s="11"/>
    </row>
    <row r="322" spans="1:19" x14ac:dyDescent="0.35">
      <c r="A322" s="178">
        <v>5</v>
      </c>
      <c r="B322" s="185" t="s">
        <v>472</v>
      </c>
      <c r="C322" s="45">
        <v>1.5</v>
      </c>
      <c r="D322" s="45">
        <v>2.5</v>
      </c>
      <c r="E322" s="45">
        <v>1</v>
      </c>
      <c r="F322" s="45">
        <v>3</v>
      </c>
      <c r="G322" s="44" t="s">
        <v>6</v>
      </c>
      <c r="H322" s="45">
        <v>0</v>
      </c>
      <c r="I322" s="45">
        <v>2</v>
      </c>
      <c r="J322" s="45">
        <v>1</v>
      </c>
      <c r="K322" s="45">
        <v>4</v>
      </c>
      <c r="L322" s="45">
        <v>2.5</v>
      </c>
      <c r="M322" s="45">
        <v>1.5</v>
      </c>
      <c r="N322" s="45">
        <v>3.5</v>
      </c>
      <c r="O322" s="6">
        <v>22.5</v>
      </c>
      <c r="P322" s="7">
        <v>11</v>
      </c>
      <c r="Q322" s="7">
        <v>11</v>
      </c>
      <c r="R322" s="11"/>
    </row>
    <row r="323" spans="1:19" x14ac:dyDescent="0.35">
      <c r="A323" s="178">
        <v>6</v>
      </c>
      <c r="B323" s="185" t="s">
        <v>474</v>
      </c>
      <c r="C323" s="45">
        <v>0</v>
      </c>
      <c r="D323" s="45">
        <v>0.5</v>
      </c>
      <c r="E323" s="45">
        <v>3</v>
      </c>
      <c r="F323" s="45">
        <v>2</v>
      </c>
      <c r="G323" s="45">
        <v>4</v>
      </c>
      <c r="H323" s="44" t="s">
        <v>6</v>
      </c>
      <c r="I323" s="45">
        <v>1.5</v>
      </c>
      <c r="J323" s="45">
        <v>0</v>
      </c>
      <c r="K323" s="45">
        <v>2.5</v>
      </c>
      <c r="L323" s="45">
        <v>1.5</v>
      </c>
      <c r="M323" s="45">
        <v>4</v>
      </c>
      <c r="N323" s="45">
        <v>2.5</v>
      </c>
      <c r="O323" s="6">
        <v>21.5</v>
      </c>
      <c r="P323" s="7">
        <v>11</v>
      </c>
      <c r="Q323" s="7">
        <v>11</v>
      </c>
      <c r="R323" s="11"/>
    </row>
    <row r="324" spans="1:19" x14ac:dyDescent="0.35">
      <c r="A324" s="178" t="s">
        <v>12</v>
      </c>
      <c r="B324" s="185" t="s">
        <v>475</v>
      </c>
      <c r="C324" s="45">
        <v>2</v>
      </c>
      <c r="D324" s="45">
        <v>1</v>
      </c>
      <c r="E324" s="45">
        <v>4</v>
      </c>
      <c r="F324" s="45">
        <v>1.5</v>
      </c>
      <c r="G324" s="45">
        <v>2</v>
      </c>
      <c r="H324" s="45">
        <v>2.5</v>
      </c>
      <c r="I324" s="44" t="s">
        <v>6</v>
      </c>
      <c r="J324" s="45">
        <v>0.5</v>
      </c>
      <c r="K324" s="45">
        <v>2</v>
      </c>
      <c r="L324" s="45">
        <v>1</v>
      </c>
      <c r="M324" s="45">
        <v>2.5</v>
      </c>
      <c r="N324" s="45">
        <v>2.5</v>
      </c>
      <c r="O324" s="6">
        <v>21.5</v>
      </c>
      <c r="P324" s="7">
        <v>11</v>
      </c>
      <c r="Q324" s="7">
        <v>11</v>
      </c>
      <c r="R324" s="11"/>
    </row>
    <row r="325" spans="1:19" x14ac:dyDescent="0.35">
      <c r="A325" s="178">
        <v>8</v>
      </c>
      <c r="B325" s="185" t="s">
        <v>477</v>
      </c>
      <c r="C325" s="45">
        <v>1</v>
      </c>
      <c r="D325" s="45">
        <v>1.5</v>
      </c>
      <c r="E325" s="45">
        <v>0</v>
      </c>
      <c r="F325" s="45">
        <v>4</v>
      </c>
      <c r="G325" s="45">
        <v>3</v>
      </c>
      <c r="H325" s="45">
        <v>4</v>
      </c>
      <c r="I325" s="45">
        <v>3.5</v>
      </c>
      <c r="J325" s="44" t="s">
        <v>6</v>
      </c>
      <c r="K325" s="45">
        <v>1</v>
      </c>
      <c r="L325" s="45">
        <v>2</v>
      </c>
      <c r="M325" s="45">
        <v>2</v>
      </c>
      <c r="N325" s="45">
        <v>0</v>
      </c>
      <c r="O325" s="6">
        <v>22</v>
      </c>
      <c r="P325" s="7">
        <v>10</v>
      </c>
      <c r="Q325" s="7">
        <v>11</v>
      </c>
      <c r="R325" s="11"/>
    </row>
    <row r="326" spans="1:19" x14ac:dyDescent="0.35">
      <c r="A326" s="178">
        <v>9</v>
      </c>
      <c r="B326" s="185" t="s">
        <v>476</v>
      </c>
      <c r="C326" s="45">
        <v>1.5</v>
      </c>
      <c r="D326" s="45">
        <v>0.5</v>
      </c>
      <c r="E326" s="45">
        <v>1.5</v>
      </c>
      <c r="F326" s="45">
        <v>0.5</v>
      </c>
      <c r="G326" s="45">
        <v>0</v>
      </c>
      <c r="H326" s="45">
        <v>1.5</v>
      </c>
      <c r="I326" s="45">
        <v>2</v>
      </c>
      <c r="J326" s="45">
        <v>3</v>
      </c>
      <c r="K326" s="44" t="s">
        <v>6</v>
      </c>
      <c r="L326" s="45">
        <v>2.5</v>
      </c>
      <c r="M326" s="45">
        <v>3.5</v>
      </c>
      <c r="N326" s="45">
        <v>4</v>
      </c>
      <c r="O326" s="6">
        <v>20.5</v>
      </c>
      <c r="P326" s="7">
        <v>9</v>
      </c>
      <c r="Q326" s="7">
        <v>11</v>
      </c>
      <c r="R326" s="11"/>
    </row>
    <row r="327" spans="1:19" x14ac:dyDescent="0.35">
      <c r="A327" s="178">
        <v>10</v>
      </c>
      <c r="B327" s="185" t="s">
        <v>478</v>
      </c>
      <c r="C327" s="45">
        <v>1.5</v>
      </c>
      <c r="D327" s="45">
        <v>0</v>
      </c>
      <c r="E327" s="45">
        <v>0.5</v>
      </c>
      <c r="F327" s="45">
        <v>0</v>
      </c>
      <c r="G327" s="45">
        <v>1.5</v>
      </c>
      <c r="H327" s="45">
        <v>2.5</v>
      </c>
      <c r="I327" s="45">
        <v>3</v>
      </c>
      <c r="J327" s="45">
        <v>2</v>
      </c>
      <c r="K327" s="45">
        <v>1.5</v>
      </c>
      <c r="L327" s="44" t="s">
        <v>6</v>
      </c>
      <c r="M327" s="45">
        <v>2</v>
      </c>
      <c r="N327" s="45">
        <v>3</v>
      </c>
      <c r="O327" s="6">
        <v>17.5</v>
      </c>
      <c r="P327" s="7">
        <v>8</v>
      </c>
      <c r="Q327" s="7">
        <v>11</v>
      </c>
      <c r="R327" s="11"/>
    </row>
    <row r="328" spans="1:19" x14ac:dyDescent="0.35">
      <c r="A328" s="178">
        <v>11</v>
      </c>
      <c r="B328" s="185" t="s">
        <v>479</v>
      </c>
      <c r="C328" s="45">
        <v>0.5</v>
      </c>
      <c r="D328" s="45">
        <v>0</v>
      </c>
      <c r="E328" s="45">
        <v>4</v>
      </c>
      <c r="F328" s="45">
        <v>0</v>
      </c>
      <c r="G328" s="45">
        <v>2.5</v>
      </c>
      <c r="H328" s="45">
        <v>0</v>
      </c>
      <c r="I328" s="45">
        <v>1.5</v>
      </c>
      <c r="J328" s="45">
        <v>2</v>
      </c>
      <c r="K328" s="45">
        <v>0.5</v>
      </c>
      <c r="L328" s="45">
        <v>2</v>
      </c>
      <c r="M328" s="44" t="s">
        <v>6</v>
      </c>
      <c r="N328" s="45">
        <v>1</v>
      </c>
      <c r="O328" s="6">
        <v>14</v>
      </c>
      <c r="P328" s="7">
        <v>6</v>
      </c>
      <c r="Q328" s="7">
        <v>11</v>
      </c>
      <c r="R328" s="11"/>
    </row>
    <row r="329" spans="1:19" ht="15" thickBot="1" x14ac:dyDescent="0.4">
      <c r="A329" s="179">
        <v>12</v>
      </c>
      <c r="B329" s="188" t="s">
        <v>67</v>
      </c>
      <c r="C329" s="46">
        <v>0.5</v>
      </c>
      <c r="D329" s="46">
        <v>1.5</v>
      </c>
      <c r="E329" s="46">
        <v>1.5</v>
      </c>
      <c r="F329" s="46">
        <v>0</v>
      </c>
      <c r="G329" s="46">
        <v>0.5</v>
      </c>
      <c r="H329" s="46">
        <v>1.5</v>
      </c>
      <c r="I329" s="46">
        <v>1.5</v>
      </c>
      <c r="J329" s="46">
        <v>4</v>
      </c>
      <c r="K329" s="46">
        <v>0</v>
      </c>
      <c r="L329" s="46">
        <v>1</v>
      </c>
      <c r="M329" s="46">
        <v>3</v>
      </c>
      <c r="N329" s="47" t="s">
        <v>6</v>
      </c>
      <c r="O329" s="8">
        <v>15</v>
      </c>
      <c r="P329" s="9">
        <v>4</v>
      </c>
      <c r="Q329" s="9">
        <v>11</v>
      </c>
      <c r="R329" s="11"/>
    </row>
    <row r="330" spans="1:19" ht="15" thickTop="1" x14ac:dyDescent="0.35">
      <c r="A330" s="11"/>
      <c r="B330" s="187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0"/>
      <c r="P330" s="11"/>
      <c r="Q330" s="11"/>
      <c r="R330" s="11"/>
    </row>
    <row r="331" spans="1:19" ht="15" thickBot="1" x14ac:dyDescent="0.4">
      <c r="A331" s="177"/>
      <c r="B331" s="182" t="s">
        <v>66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9" ht="15.5" thickTop="1" thickBot="1" x14ac:dyDescent="0.4">
      <c r="A332" s="2" t="s">
        <v>1</v>
      </c>
      <c r="B332" s="3" t="s">
        <v>2</v>
      </c>
      <c r="C332" s="43">
        <v>1</v>
      </c>
      <c r="D332" s="43">
        <v>2</v>
      </c>
      <c r="E332" s="43">
        <v>3</v>
      </c>
      <c r="F332" s="43">
        <v>4</v>
      </c>
      <c r="G332" s="43">
        <v>5</v>
      </c>
      <c r="H332" s="43">
        <v>6</v>
      </c>
      <c r="I332" s="43">
        <v>7</v>
      </c>
      <c r="J332" s="43">
        <v>8</v>
      </c>
      <c r="K332" s="43">
        <v>9</v>
      </c>
      <c r="L332" s="43">
        <v>10</v>
      </c>
      <c r="M332" s="43">
        <v>11</v>
      </c>
      <c r="N332" s="43">
        <v>12</v>
      </c>
      <c r="O332" s="4" t="s">
        <v>3</v>
      </c>
      <c r="P332" s="5" t="s">
        <v>4</v>
      </c>
      <c r="Q332" s="5" t="s">
        <v>5</v>
      </c>
      <c r="R332" s="34"/>
    </row>
    <row r="333" spans="1:19" x14ac:dyDescent="0.35">
      <c r="A333" s="178">
        <v>1</v>
      </c>
      <c r="B333" s="184" t="s">
        <v>480</v>
      </c>
      <c r="C333" s="44" t="s">
        <v>6</v>
      </c>
      <c r="D333" s="45">
        <v>3.5</v>
      </c>
      <c r="E333" s="45">
        <v>4</v>
      </c>
      <c r="F333" s="45">
        <v>2</v>
      </c>
      <c r="G333" s="45">
        <v>4</v>
      </c>
      <c r="H333" s="45">
        <v>2.5</v>
      </c>
      <c r="I333" s="45">
        <v>3.5</v>
      </c>
      <c r="J333" s="45">
        <v>3.5</v>
      </c>
      <c r="K333" s="45">
        <v>4</v>
      </c>
      <c r="L333" s="45">
        <v>3.5</v>
      </c>
      <c r="M333" s="45">
        <v>4</v>
      </c>
      <c r="N333" s="45">
        <v>4</v>
      </c>
      <c r="O333" s="6">
        <v>38.5</v>
      </c>
      <c r="P333" s="7">
        <v>21</v>
      </c>
      <c r="Q333" s="7">
        <v>11</v>
      </c>
      <c r="R333" s="11"/>
      <c r="S333" s="176" t="s">
        <v>695</v>
      </c>
    </row>
    <row r="334" spans="1:19" x14ac:dyDescent="0.35">
      <c r="A334" s="178">
        <v>2</v>
      </c>
      <c r="B334" s="183" t="s">
        <v>140</v>
      </c>
      <c r="C334" s="45">
        <v>0.5</v>
      </c>
      <c r="D334" s="44" t="s">
        <v>6</v>
      </c>
      <c r="E334" s="45">
        <v>2.5</v>
      </c>
      <c r="F334" s="45">
        <v>1</v>
      </c>
      <c r="G334" s="45">
        <v>2.5</v>
      </c>
      <c r="H334" s="45">
        <v>3.5</v>
      </c>
      <c r="I334" s="45">
        <v>2.5</v>
      </c>
      <c r="J334" s="45">
        <v>3</v>
      </c>
      <c r="K334" s="45">
        <v>3</v>
      </c>
      <c r="L334" s="45">
        <v>4</v>
      </c>
      <c r="M334" s="45">
        <v>4</v>
      </c>
      <c r="N334" s="45">
        <v>4</v>
      </c>
      <c r="O334" s="6">
        <v>30.5</v>
      </c>
      <c r="P334" s="7">
        <v>18</v>
      </c>
      <c r="Q334" s="7">
        <v>11</v>
      </c>
      <c r="R334" s="11"/>
    </row>
    <row r="335" spans="1:19" x14ac:dyDescent="0.35">
      <c r="A335" s="178">
        <v>3</v>
      </c>
      <c r="B335" s="185" t="s">
        <v>481</v>
      </c>
      <c r="C335" s="45">
        <v>0</v>
      </c>
      <c r="D335" s="45">
        <v>1.5</v>
      </c>
      <c r="E335" s="44" t="s">
        <v>6</v>
      </c>
      <c r="F335" s="45">
        <v>3</v>
      </c>
      <c r="G335" s="45">
        <v>2</v>
      </c>
      <c r="H335" s="45">
        <v>2.5</v>
      </c>
      <c r="I335" s="45">
        <v>1</v>
      </c>
      <c r="J335" s="45">
        <v>3</v>
      </c>
      <c r="K335" s="45">
        <v>3.5</v>
      </c>
      <c r="L335" s="45">
        <v>2.5</v>
      </c>
      <c r="M335" s="45">
        <v>3.5</v>
      </c>
      <c r="N335" s="45">
        <v>4</v>
      </c>
      <c r="O335" s="6">
        <v>26.5</v>
      </c>
      <c r="P335" s="7">
        <v>15</v>
      </c>
      <c r="Q335" s="7">
        <v>11</v>
      </c>
      <c r="R335" s="11"/>
    </row>
    <row r="336" spans="1:19" x14ac:dyDescent="0.35">
      <c r="A336" s="178">
        <v>4</v>
      </c>
      <c r="B336" s="185" t="s">
        <v>482</v>
      </c>
      <c r="C336" s="45">
        <v>2</v>
      </c>
      <c r="D336" s="45">
        <v>3</v>
      </c>
      <c r="E336" s="45">
        <v>1</v>
      </c>
      <c r="F336" s="44" t="s">
        <v>6</v>
      </c>
      <c r="G336" s="45">
        <v>2</v>
      </c>
      <c r="H336" s="45">
        <v>3.5</v>
      </c>
      <c r="I336" s="45">
        <v>1</v>
      </c>
      <c r="J336" s="45">
        <v>2</v>
      </c>
      <c r="K336" s="45">
        <v>3</v>
      </c>
      <c r="L336" s="45">
        <v>2</v>
      </c>
      <c r="M336" s="45">
        <v>4</v>
      </c>
      <c r="N336" s="45">
        <v>3</v>
      </c>
      <c r="O336" s="6">
        <v>26.5</v>
      </c>
      <c r="P336" s="7">
        <v>14</v>
      </c>
      <c r="Q336" s="7">
        <v>11</v>
      </c>
      <c r="R336" s="11"/>
    </row>
    <row r="337" spans="1:18" x14ac:dyDescent="0.35">
      <c r="A337" s="178">
        <v>5</v>
      </c>
      <c r="B337" s="185" t="s">
        <v>485</v>
      </c>
      <c r="C337" s="45">
        <v>0</v>
      </c>
      <c r="D337" s="45">
        <v>1.5</v>
      </c>
      <c r="E337" s="45">
        <v>2</v>
      </c>
      <c r="F337" s="45">
        <v>2</v>
      </c>
      <c r="G337" s="44" t="s">
        <v>6</v>
      </c>
      <c r="H337" s="45">
        <v>1.5</v>
      </c>
      <c r="I337" s="45">
        <v>4</v>
      </c>
      <c r="J337" s="45">
        <v>2</v>
      </c>
      <c r="K337" s="45">
        <v>4</v>
      </c>
      <c r="L337" s="45">
        <v>2.5</v>
      </c>
      <c r="M337" s="45">
        <v>3</v>
      </c>
      <c r="N337" s="45">
        <v>3</v>
      </c>
      <c r="O337" s="6">
        <v>25.5</v>
      </c>
      <c r="P337" s="7">
        <v>13</v>
      </c>
      <c r="Q337" s="7">
        <v>11</v>
      </c>
      <c r="R337" s="11"/>
    </row>
    <row r="338" spans="1:18" x14ac:dyDescent="0.35">
      <c r="A338" s="178">
        <v>6</v>
      </c>
      <c r="B338" s="185" t="s">
        <v>483</v>
      </c>
      <c r="C338" s="45">
        <v>1.5</v>
      </c>
      <c r="D338" s="45">
        <v>0.5</v>
      </c>
      <c r="E338" s="45">
        <v>1.5</v>
      </c>
      <c r="F338" s="45">
        <v>0.5</v>
      </c>
      <c r="G338" s="45">
        <v>2.5</v>
      </c>
      <c r="H338" s="44" t="s">
        <v>6</v>
      </c>
      <c r="I338" s="45">
        <v>3</v>
      </c>
      <c r="J338" s="45">
        <v>2</v>
      </c>
      <c r="K338" s="45">
        <v>4</v>
      </c>
      <c r="L338" s="45">
        <v>2</v>
      </c>
      <c r="M338" s="45">
        <v>4</v>
      </c>
      <c r="N338" s="45">
        <v>4</v>
      </c>
      <c r="O338" s="6">
        <v>25.5</v>
      </c>
      <c r="P338" s="7">
        <v>12</v>
      </c>
      <c r="Q338" s="7">
        <v>11</v>
      </c>
      <c r="R338" s="11"/>
    </row>
    <row r="339" spans="1:18" x14ac:dyDescent="0.35">
      <c r="A339" s="178">
        <v>7</v>
      </c>
      <c r="B339" s="185" t="s">
        <v>484</v>
      </c>
      <c r="C339" s="45">
        <v>0.5</v>
      </c>
      <c r="D339" s="45">
        <v>1.5</v>
      </c>
      <c r="E339" s="45">
        <v>3</v>
      </c>
      <c r="F339" s="45">
        <v>3</v>
      </c>
      <c r="G339" s="45">
        <v>0</v>
      </c>
      <c r="H339" s="45">
        <v>1</v>
      </c>
      <c r="I339" s="44" t="s">
        <v>6</v>
      </c>
      <c r="J339" s="45">
        <v>2</v>
      </c>
      <c r="K339" s="45">
        <v>0</v>
      </c>
      <c r="L339" s="45">
        <v>3.5</v>
      </c>
      <c r="M339" s="45">
        <v>4</v>
      </c>
      <c r="N339" s="45">
        <v>4</v>
      </c>
      <c r="O339" s="6">
        <v>22.5</v>
      </c>
      <c r="P339" s="7">
        <v>11</v>
      </c>
      <c r="Q339" s="7">
        <v>11</v>
      </c>
      <c r="R339" s="11"/>
    </row>
    <row r="340" spans="1:18" x14ac:dyDescent="0.35">
      <c r="A340" s="178">
        <v>8</v>
      </c>
      <c r="B340" s="185" t="s">
        <v>486</v>
      </c>
      <c r="C340" s="45">
        <v>0.5</v>
      </c>
      <c r="D340" s="45">
        <v>1</v>
      </c>
      <c r="E340" s="45">
        <v>1</v>
      </c>
      <c r="F340" s="45">
        <v>2</v>
      </c>
      <c r="G340" s="45">
        <v>2</v>
      </c>
      <c r="H340" s="45">
        <v>2</v>
      </c>
      <c r="I340" s="45">
        <v>2</v>
      </c>
      <c r="J340" s="44" t="s">
        <v>6</v>
      </c>
      <c r="K340" s="45">
        <v>2</v>
      </c>
      <c r="L340" s="45">
        <v>1</v>
      </c>
      <c r="M340" s="45">
        <v>4</v>
      </c>
      <c r="N340" s="45">
        <v>2</v>
      </c>
      <c r="O340" s="6">
        <v>19.5</v>
      </c>
      <c r="P340" s="7">
        <v>8</v>
      </c>
      <c r="Q340" s="7">
        <v>11</v>
      </c>
      <c r="R340" s="11"/>
    </row>
    <row r="341" spans="1:18" x14ac:dyDescent="0.35">
      <c r="A341" s="178">
        <v>9</v>
      </c>
      <c r="B341" s="185" t="s">
        <v>488</v>
      </c>
      <c r="C341" s="45">
        <v>0</v>
      </c>
      <c r="D341" s="45">
        <v>1</v>
      </c>
      <c r="E341" s="45">
        <v>0.5</v>
      </c>
      <c r="F341" s="45">
        <v>1</v>
      </c>
      <c r="G341" s="45">
        <v>0</v>
      </c>
      <c r="H341" s="45">
        <v>0</v>
      </c>
      <c r="I341" s="45">
        <v>4</v>
      </c>
      <c r="J341" s="45">
        <v>2</v>
      </c>
      <c r="K341" s="44" t="s">
        <v>6</v>
      </c>
      <c r="L341" s="45">
        <v>2</v>
      </c>
      <c r="M341" s="45">
        <v>3</v>
      </c>
      <c r="N341" s="45">
        <v>4</v>
      </c>
      <c r="O341" s="6">
        <v>17.5</v>
      </c>
      <c r="P341" s="7">
        <v>8</v>
      </c>
      <c r="Q341" s="7">
        <v>11</v>
      </c>
      <c r="R341" s="11"/>
    </row>
    <row r="342" spans="1:18" x14ac:dyDescent="0.35">
      <c r="A342" s="178">
        <v>10</v>
      </c>
      <c r="B342" s="185" t="s">
        <v>487</v>
      </c>
      <c r="C342" s="45">
        <v>0.5</v>
      </c>
      <c r="D342" s="45">
        <v>0</v>
      </c>
      <c r="E342" s="45">
        <v>1.5</v>
      </c>
      <c r="F342" s="45">
        <v>2</v>
      </c>
      <c r="G342" s="45">
        <v>1.5</v>
      </c>
      <c r="H342" s="45">
        <v>2</v>
      </c>
      <c r="I342" s="45">
        <v>0.5</v>
      </c>
      <c r="J342" s="45">
        <v>3</v>
      </c>
      <c r="K342" s="45">
        <v>2</v>
      </c>
      <c r="L342" s="44" t="s">
        <v>6</v>
      </c>
      <c r="M342" s="45">
        <v>1</v>
      </c>
      <c r="N342" s="45">
        <v>3</v>
      </c>
      <c r="O342" s="6">
        <v>17</v>
      </c>
      <c r="P342" s="7">
        <v>7</v>
      </c>
      <c r="Q342" s="7">
        <v>11</v>
      </c>
      <c r="R342" s="11"/>
    </row>
    <row r="343" spans="1:18" x14ac:dyDescent="0.35">
      <c r="A343" s="178">
        <v>11</v>
      </c>
      <c r="B343" s="185" t="s">
        <v>489</v>
      </c>
      <c r="C343" s="45">
        <v>0</v>
      </c>
      <c r="D343" s="45">
        <v>0</v>
      </c>
      <c r="E343" s="45">
        <v>0.5</v>
      </c>
      <c r="F343" s="45">
        <v>0</v>
      </c>
      <c r="G343" s="45">
        <v>1</v>
      </c>
      <c r="H343" s="45">
        <v>0</v>
      </c>
      <c r="I343" s="45">
        <v>0</v>
      </c>
      <c r="J343" s="45">
        <v>0</v>
      </c>
      <c r="K343" s="45">
        <v>1</v>
      </c>
      <c r="L343" s="45">
        <v>3</v>
      </c>
      <c r="M343" s="44" t="s">
        <v>6</v>
      </c>
      <c r="N343" s="45">
        <v>2</v>
      </c>
      <c r="O343" s="6">
        <v>7.5</v>
      </c>
      <c r="P343" s="7">
        <v>3</v>
      </c>
      <c r="Q343" s="7">
        <v>11</v>
      </c>
      <c r="R343" s="11"/>
    </row>
    <row r="344" spans="1:18" ht="15" thickBot="1" x14ac:dyDescent="0.4">
      <c r="A344" s="179">
        <v>12</v>
      </c>
      <c r="B344" s="188" t="s">
        <v>490</v>
      </c>
      <c r="C344" s="46">
        <v>0</v>
      </c>
      <c r="D344" s="46">
        <v>0</v>
      </c>
      <c r="E344" s="46">
        <v>0</v>
      </c>
      <c r="F344" s="46">
        <v>1</v>
      </c>
      <c r="G344" s="46">
        <v>1</v>
      </c>
      <c r="H344" s="46">
        <v>0</v>
      </c>
      <c r="I344" s="46">
        <v>0</v>
      </c>
      <c r="J344" s="46">
        <v>2</v>
      </c>
      <c r="K344" s="46">
        <v>0</v>
      </c>
      <c r="L344" s="46">
        <v>1</v>
      </c>
      <c r="M344" s="46">
        <v>2</v>
      </c>
      <c r="N344" s="47" t="s">
        <v>6</v>
      </c>
      <c r="O344" s="8">
        <v>7</v>
      </c>
      <c r="P344" s="9">
        <v>2</v>
      </c>
      <c r="Q344" s="9">
        <v>11</v>
      </c>
      <c r="R344" s="11"/>
    </row>
    <row r="345" spans="1:18" ht="15" thickTop="1" x14ac:dyDescent="0.35">
      <c r="A345" s="11"/>
      <c r="B345" s="187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0"/>
      <c r="P345" s="11"/>
      <c r="Q345" s="11"/>
      <c r="R345" s="11"/>
    </row>
    <row r="346" spans="1:18" ht="15" thickBot="1" x14ac:dyDescent="0.4">
      <c r="A346" s="177"/>
      <c r="B346" s="182" t="s">
        <v>70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5" thickTop="1" thickBot="1" x14ac:dyDescent="0.4">
      <c r="A347" s="2" t="s">
        <v>1</v>
      </c>
      <c r="B347" s="3" t="s">
        <v>2</v>
      </c>
      <c r="C347" s="43">
        <v>1</v>
      </c>
      <c r="D347" s="43">
        <v>2</v>
      </c>
      <c r="E347" s="43">
        <v>3</v>
      </c>
      <c r="F347" s="43">
        <v>4</v>
      </c>
      <c r="G347" s="43">
        <v>5</v>
      </c>
      <c r="H347" s="43">
        <v>6</v>
      </c>
      <c r="I347" s="43">
        <v>7</v>
      </c>
      <c r="J347" s="43">
        <v>8</v>
      </c>
      <c r="K347" s="43">
        <v>9</v>
      </c>
      <c r="L347" s="43">
        <v>10</v>
      </c>
      <c r="M347" s="43">
        <v>11</v>
      </c>
      <c r="N347" s="43">
        <v>12</v>
      </c>
      <c r="O347" s="4" t="s">
        <v>3</v>
      </c>
      <c r="P347" s="5" t="s">
        <v>4</v>
      </c>
      <c r="Q347" s="5" t="s">
        <v>5</v>
      </c>
      <c r="R347" s="34"/>
    </row>
    <row r="348" spans="1:18" x14ac:dyDescent="0.35">
      <c r="A348" s="178">
        <v>1</v>
      </c>
      <c r="B348" s="183" t="s">
        <v>492</v>
      </c>
      <c r="C348" s="44" t="s">
        <v>6</v>
      </c>
      <c r="D348" s="45">
        <v>1.5</v>
      </c>
      <c r="E348" s="45">
        <v>3</v>
      </c>
      <c r="F348" s="45">
        <v>2</v>
      </c>
      <c r="G348" s="45">
        <v>3</v>
      </c>
      <c r="H348" s="45">
        <v>3</v>
      </c>
      <c r="I348" s="45">
        <v>3</v>
      </c>
      <c r="J348" s="45">
        <v>3.5</v>
      </c>
      <c r="K348" s="45">
        <v>3</v>
      </c>
      <c r="L348" s="45">
        <v>4</v>
      </c>
      <c r="M348" s="45">
        <v>4</v>
      </c>
      <c r="N348" s="45" t="s">
        <v>12</v>
      </c>
      <c r="O348" s="6">
        <v>30</v>
      </c>
      <c r="P348" s="7">
        <v>17</v>
      </c>
      <c r="Q348" s="7">
        <v>10</v>
      </c>
      <c r="R348" s="11"/>
    </row>
    <row r="349" spans="1:18" x14ac:dyDescent="0.35">
      <c r="A349" s="178">
        <v>2</v>
      </c>
      <c r="B349" s="183" t="s">
        <v>491</v>
      </c>
      <c r="C349" s="45">
        <v>2.5</v>
      </c>
      <c r="D349" s="44" t="s">
        <v>6</v>
      </c>
      <c r="E349" s="45">
        <v>1.5</v>
      </c>
      <c r="F349" s="45">
        <v>3</v>
      </c>
      <c r="G349" s="45">
        <v>0.5</v>
      </c>
      <c r="H349" s="45">
        <v>3.5</v>
      </c>
      <c r="I349" s="45">
        <v>3.5</v>
      </c>
      <c r="J349" s="45">
        <v>3.5</v>
      </c>
      <c r="K349" s="45">
        <v>4</v>
      </c>
      <c r="L349" s="45">
        <v>3.5</v>
      </c>
      <c r="M349" s="45">
        <v>4</v>
      </c>
      <c r="N349" s="45" t="s">
        <v>12</v>
      </c>
      <c r="O349" s="6">
        <v>29.5</v>
      </c>
      <c r="P349" s="7">
        <v>16</v>
      </c>
      <c r="Q349" s="7">
        <v>10</v>
      </c>
      <c r="R349" s="11"/>
    </row>
    <row r="350" spans="1:18" x14ac:dyDescent="0.35">
      <c r="A350" s="178">
        <v>3</v>
      </c>
      <c r="B350" s="183" t="s">
        <v>493</v>
      </c>
      <c r="C350" s="45">
        <v>1</v>
      </c>
      <c r="D350" s="45">
        <v>2.5</v>
      </c>
      <c r="E350" s="44" t="s">
        <v>6</v>
      </c>
      <c r="F350" s="45">
        <v>1</v>
      </c>
      <c r="G350" s="45">
        <v>2.5</v>
      </c>
      <c r="H350" s="45">
        <v>3.5</v>
      </c>
      <c r="I350" s="45">
        <v>2.5</v>
      </c>
      <c r="J350" s="45">
        <v>3.5</v>
      </c>
      <c r="K350" s="45">
        <v>2.5</v>
      </c>
      <c r="L350" s="45">
        <v>3</v>
      </c>
      <c r="M350" s="45">
        <v>4</v>
      </c>
      <c r="N350" s="45" t="s">
        <v>12</v>
      </c>
      <c r="O350" s="6">
        <v>26</v>
      </c>
      <c r="P350" s="7">
        <v>16</v>
      </c>
      <c r="Q350" s="7">
        <v>10</v>
      </c>
      <c r="R350" s="11"/>
    </row>
    <row r="351" spans="1:18" x14ac:dyDescent="0.35">
      <c r="A351" s="178">
        <v>4</v>
      </c>
      <c r="B351" s="185" t="s">
        <v>494</v>
      </c>
      <c r="C351" s="45">
        <v>2</v>
      </c>
      <c r="D351" s="45">
        <v>1</v>
      </c>
      <c r="E351" s="45">
        <v>3</v>
      </c>
      <c r="F351" s="44" t="s">
        <v>6</v>
      </c>
      <c r="G351" s="45">
        <v>1.5</v>
      </c>
      <c r="H351" s="45">
        <v>3.5</v>
      </c>
      <c r="I351" s="45">
        <v>4</v>
      </c>
      <c r="J351" s="45">
        <v>4</v>
      </c>
      <c r="K351" s="45">
        <v>2.5</v>
      </c>
      <c r="L351" s="45">
        <v>2.5</v>
      </c>
      <c r="M351" s="45">
        <v>4</v>
      </c>
      <c r="N351" s="45" t="s">
        <v>12</v>
      </c>
      <c r="O351" s="6">
        <v>28</v>
      </c>
      <c r="P351" s="7">
        <v>15</v>
      </c>
      <c r="Q351" s="7">
        <v>10</v>
      </c>
      <c r="R351" s="11"/>
    </row>
    <row r="352" spans="1:18" x14ac:dyDescent="0.35">
      <c r="A352" s="178">
        <v>5</v>
      </c>
      <c r="B352" s="185" t="s">
        <v>495</v>
      </c>
      <c r="C352" s="45">
        <v>1</v>
      </c>
      <c r="D352" s="45">
        <v>3.5</v>
      </c>
      <c r="E352" s="45">
        <v>1.5</v>
      </c>
      <c r="F352" s="45">
        <v>2.5</v>
      </c>
      <c r="G352" s="44" t="s">
        <v>6</v>
      </c>
      <c r="H352" s="45">
        <v>2.5</v>
      </c>
      <c r="I352" s="45">
        <v>4</v>
      </c>
      <c r="J352" s="45">
        <v>2</v>
      </c>
      <c r="K352" s="45">
        <v>2.5</v>
      </c>
      <c r="L352" s="45">
        <v>2</v>
      </c>
      <c r="M352" s="45">
        <v>4</v>
      </c>
      <c r="N352" s="45" t="s">
        <v>12</v>
      </c>
      <c r="O352" s="6">
        <v>25.5</v>
      </c>
      <c r="P352" s="7">
        <v>14</v>
      </c>
      <c r="Q352" s="7">
        <v>10</v>
      </c>
      <c r="R352" s="11"/>
    </row>
    <row r="353" spans="1:18" x14ac:dyDescent="0.35">
      <c r="A353" s="178">
        <v>6</v>
      </c>
      <c r="B353" s="185" t="s">
        <v>496</v>
      </c>
      <c r="C353" s="45">
        <v>1</v>
      </c>
      <c r="D353" s="45">
        <v>0.5</v>
      </c>
      <c r="E353" s="45">
        <v>0.5</v>
      </c>
      <c r="F353" s="45">
        <v>0.5</v>
      </c>
      <c r="G353" s="45">
        <v>1.5</v>
      </c>
      <c r="H353" s="44" t="s">
        <v>6</v>
      </c>
      <c r="I353" s="45">
        <v>3</v>
      </c>
      <c r="J353" s="45">
        <v>4</v>
      </c>
      <c r="K353" s="45">
        <v>4</v>
      </c>
      <c r="L353" s="45">
        <v>3</v>
      </c>
      <c r="M353" s="45">
        <v>3</v>
      </c>
      <c r="N353" s="45" t="s">
        <v>12</v>
      </c>
      <c r="O353" s="6">
        <v>21</v>
      </c>
      <c r="P353" s="7">
        <v>10</v>
      </c>
      <c r="Q353" s="7">
        <v>10</v>
      </c>
      <c r="R353" s="11"/>
    </row>
    <row r="354" spans="1:18" x14ac:dyDescent="0.35">
      <c r="A354" s="178">
        <v>7</v>
      </c>
      <c r="B354" s="185" t="s">
        <v>499</v>
      </c>
      <c r="C354" s="45">
        <v>1</v>
      </c>
      <c r="D354" s="45">
        <v>0.5</v>
      </c>
      <c r="E354" s="45">
        <v>1.5</v>
      </c>
      <c r="F354" s="45">
        <v>0</v>
      </c>
      <c r="G354" s="45">
        <v>0</v>
      </c>
      <c r="H354" s="45">
        <v>1</v>
      </c>
      <c r="I354" s="44" t="s">
        <v>6</v>
      </c>
      <c r="J354" s="45">
        <v>1.5</v>
      </c>
      <c r="K354" s="45">
        <v>2.5</v>
      </c>
      <c r="L354" s="45">
        <v>2.5</v>
      </c>
      <c r="M354" s="45">
        <v>4</v>
      </c>
      <c r="N354" s="45" t="s">
        <v>12</v>
      </c>
      <c r="O354" s="6">
        <v>14.5</v>
      </c>
      <c r="P354" s="7">
        <v>6</v>
      </c>
      <c r="Q354" s="7">
        <v>10</v>
      </c>
      <c r="R354" s="11"/>
    </row>
    <row r="355" spans="1:18" x14ac:dyDescent="0.35">
      <c r="A355" s="178">
        <v>8</v>
      </c>
      <c r="B355" s="185" t="s">
        <v>498</v>
      </c>
      <c r="C355" s="45">
        <v>0.5</v>
      </c>
      <c r="D355" s="45">
        <v>0.5</v>
      </c>
      <c r="E355" s="45">
        <v>0.5</v>
      </c>
      <c r="F355" s="45">
        <v>0</v>
      </c>
      <c r="G355" s="45">
        <v>2</v>
      </c>
      <c r="H355" s="45">
        <v>0</v>
      </c>
      <c r="I355" s="45">
        <v>2.5</v>
      </c>
      <c r="J355" s="44" t="s">
        <v>6</v>
      </c>
      <c r="K355" s="45">
        <v>1.5</v>
      </c>
      <c r="L355" s="45">
        <v>4</v>
      </c>
      <c r="M355" s="45">
        <v>2</v>
      </c>
      <c r="N355" s="45" t="s">
        <v>12</v>
      </c>
      <c r="O355" s="6">
        <v>13.5</v>
      </c>
      <c r="P355" s="7">
        <v>6</v>
      </c>
      <c r="Q355" s="7">
        <v>10</v>
      </c>
      <c r="R355" s="11"/>
    </row>
    <row r="356" spans="1:18" x14ac:dyDescent="0.35">
      <c r="A356" s="178">
        <v>9</v>
      </c>
      <c r="B356" s="185" t="s">
        <v>497</v>
      </c>
      <c r="C356" s="45">
        <v>1</v>
      </c>
      <c r="D356" s="45">
        <v>0</v>
      </c>
      <c r="E356" s="45">
        <v>1.5</v>
      </c>
      <c r="F356" s="45">
        <v>1.5</v>
      </c>
      <c r="G356" s="45">
        <v>1.5</v>
      </c>
      <c r="H356" s="45">
        <v>0</v>
      </c>
      <c r="I356" s="45">
        <v>1.5</v>
      </c>
      <c r="J356" s="45">
        <v>2.5</v>
      </c>
      <c r="K356" s="44" t="s">
        <v>6</v>
      </c>
      <c r="L356" s="45">
        <v>3</v>
      </c>
      <c r="M356" s="45">
        <v>2</v>
      </c>
      <c r="N356" s="45" t="s">
        <v>12</v>
      </c>
      <c r="O356" s="6">
        <v>14.5</v>
      </c>
      <c r="P356" s="7">
        <v>5</v>
      </c>
      <c r="Q356" s="7">
        <v>10</v>
      </c>
      <c r="R356" s="11"/>
    </row>
    <row r="357" spans="1:18" x14ac:dyDescent="0.35">
      <c r="A357" s="178">
        <v>10</v>
      </c>
      <c r="B357" s="185" t="s">
        <v>500</v>
      </c>
      <c r="C357" s="45">
        <v>0</v>
      </c>
      <c r="D357" s="45">
        <v>0.5</v>
      </c>
      <c r="E357" s="45">
        <v>1</v>
      </c>
      <c r="F357" s="45">
        <v>1.5</v>
      </c>
      <c r="G357" s="45">
        <v>2</v>
      </c>
      <c r="H357" s="45">
        <v>1</v>
      </c>
      <c r="I357" s="45">
        <v>1.5</v>
      </c>
      <c r="J357" s="45">
        <v>0</v>
      </c>
      <c r="K357" s="45">
        <v>1</v>
      </c>
      <c r="L357" s="44" t="s">
        <v>6</v>
      </c>
      <c r="M357" s="45">
        <v>2.5</v>
      </c>
      <c r="N357" s="45" t="s">
        <v>12</v>
      </c>
      <c r="O357" s="6">
        <v>11</v>
      </c>
      <c r="P357" s="7">
        <v>3</v>
      </c>
      <c r="Q357" s="7">
        <v>10</v>
      </c>
      <c r="R357" s="11"/>
    </row>
    <row r="358" spans="1:18" x14ac:dyDescent="0.35">
      <c r="A358" s="178">
        <v>11</v>
      </c>
      <c r="B358" s="185" t="s">
        <v>501</v>
      </c>
      <c r="C358" s="45">
        <v>0</v>
      </c>
      <c r="D358" s="45">
        <v>0</v>
      </c>
      <c r="E358" s="45">
        <v>0</v>
      </c>
      <c r="F358" s="45">
        <v>0</v>
      </c>
      <c r="G358" s="45">
        <v>0</v>
      </c>
      <c r="H358" s="45">
        <v>1</v>
      </c>
      <c r="I358" s="45">
        <v>0</v>
      </c>
      <c r="J358" s="45">
        <v>2</v>
      </c>
      <c r="K358" s="45">
        <v>2</v>
      </c>
      <c r="L358" s="45">
        <v>1.5</v>
      </c>
      <c r="M358" s="44" t="s">
        <v>6</v>
      </c>
      <c r="N358" s="45" t="s">
        <v>12</v>
      </c>
      <c r="O358" s="6">
        <v>6.5</v>
      </c>
      <c r="P358" s="7">
        <v>2</v>
      </c>
      <c r="Q358" s="7">
        <v>10</v>
      </c>
      <c r="R358" s="11"/>
    </row>
    <row r="359" spans="1:18" ht="15" thickBot="1" x14ac:dyDescent="0.4">
      <c r="A359" s="179">
        <v>12</v>
      </c>
      <c r="B359" s="188" t="s">
        <v>502</v>
      </c>
      <c r="C359" s="46" t="s">
        <v>12</v>
      </c>
      <c r="D359" s="46" t="s">
        <v>12</v>
      </c>
      <c r="E359" s="46" t="s">
        <v>12</v>
      </c>
      <c r="F359" s="46" t="s">
        <v>12</v>
      </c>
      <c r="G359" s="46" t="s">
        <v>12</v>
      </c>
      <c r="H359" s="46" t="s">
        <v>12</v>
      </c>
      <c r="I359" s="46" t="s">
        <v>12</v>
      </c>
      <c r="J359" s="46" t="s">
        <v>12</v>
      </c>
      <c r="K359" s="46" t="s">
        <v>12</v>
      </c>
      <c r="L359" s="46" t="s">
        <v>12</v>
      </c>
      <c r="M359" s="46" t="s">
        <v>12</v>
      </c>
      <c r="N359" s="47" t="s">
        <v>6</v>
      </c>
      <c r="O359" s="8">
        <v>0</v>
      </c>
      <c r="P359" s="9">
        <v>0</v>
      </c>
      <c r="Q359" s="9">
        <v>0</v>
      </c>
      <c r="R359" s="11"/>
    </row>
    <row r="360" spans="1:18" ht="15" thickTop="1" x14ac:dyDescent="0.35">
      <c r="A360" s="11"/>
      <c r="B360" s="187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0"/>
      <c r="P360" s="11"/>
      <c r="Q360" s="11"/>
      <c r="R360" s="11"/>
    </row>
    <row r="361" spans="1:18" ht="15" thickBot="1" x14ac:dyDescent="0.4">
      <c r="A361" s="177"/>
      <c r="B361" s="182" t="s">
        <v>72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5" thickTop="1" thickBot="1" x14ac:dyDescent="0.4">
      <c r="A362" s="2" t="s">
        <v>1</v>
      </c>
      <c r="B362" s="3" t="s">
        <v>2</v>
      </c>
      <c r="C362" s="43">
        <v>1</v>
      </c>
      <c r="D362" s="43">
        <v>2</v>
      </c>
      <c r="E362" s="43">
        <v>3</v>
      </c>
      <c r="F362" s="43">
        <v>4</v>
      </c>
      <c r="G362" s="43">
        <v>5</v>
      </c>
      <c r="H362" s="43">
        <v>6</v>
      </c>
      <c r="I362" s="43">
        <v>7</v>
      </c>
      <c r="J362" s="43">
        <v>8</v>
      </c>
      <c r="K362" s="43">
        <v>9</v>
      </c>
      <c r="L362" s="43">
        <v>10</v>
      </c>
      <c r="M362" s="43">
        <v>11</v>
      </c>
      <c r="N362" s="43">
        <v>12</v>
      </c>
      <c r="O362" s="4" t="s">
        <v>3</v>
      </c>
      <c r="P362" s="5" t="s">
        <v>4</v>
      </c>
      <c r="Q362" s="5" t="s">
        <v>5</v>
      </c>
      <c r="R362" s="34"/>
    </row>
    <row r="363" spans="1:18" x14ac:dyDescent="0.35">
      <c r="A363" s="178">
        <v>1</v>
      </c>
      <c r="B363" s="183" t="s">
        <v>503</v>
      </c>
      <c r="C363" s="44" t="s">
        <v>6</v>
      </c>
      <c r="D363" s="45">
        <v>2.5</v>
      </c>
      <c r="E363" s="45">
        <v>3</v>
      </c>
      <c r="F363" s="45">
        <v>2.5</v>
      </c>
      <c r="G363" s="45">
        <v>3.5</v>
      </c>
      <c r="H363" s="45">
        <v>2.5</v>
      </c>
      <c r="I363" s="45">
        <v>3.5</v>
      </c>
      <c r="J363" s="45">
        <v>3</v>
      </c>
      <c r="K363" s="45">
        <v>3.5</v>
      </c>
      <c r="L363" s="45">
        <v>4</v>
      </c>
      <c r="M363" s="45">
        <v>3</v>
      </c>
      <c r="N363" s="45" t="s">
        <v>12</v>
      </c>
      <c r="O363" s="6">
        <v>31</v>
      </c>
      <c r="P363" s="7">
        <v>20</v>
      </c>
      <c r="Q363" s="7">
        <v>10</v>
      </c>
      <c r="R363" s="11"/>
    </row>
    <row r="364" spans="1:18" x14ac:dyDescent="0.35">
      <c r="A364" s="178">
        <v>2</v>
      </c>
      <c r="B364" s="183" t="s">
        <v>504</v>
      </c>
      <c r="C364" s="45">
        <v>1.5</v>
      </c>
      <c r="D364" s="44" t="s">
        <v>6</v>
      </c>
      <c r="E364" s="45">
        <v>3</v>
      </c>
      <c r="F364" s="45">
        <v>2.5</v>
      </c>
      <c r="G364" s="45">
        <v>3</v>
      </c>
      <c r="H364" s="45">
        <v>4</v>
      </c>
      <c r="I364" s="45">
        <v>3.5</v>
      </c>
      <c r="J364" s="45">
        <v>3</v>
      </c>
      <c r="K364" s="45">
        <v>4</v>
      </c>
      <c r="L364" s="45">
        <v>4</v>
      </c>
      <c r="M364" s="45">
        <v>4</v>
      </c>
      <c r="N364" s="45" t="s">
        <v>12</v>
      </c>
      <c r="O364" s="6">
        <v>32.5</v>
      </c>
      <c r="P364" s="7">
        <v>18</v>
      </c>
      <c r="Q364" s="7">
        <v>10</v>
      </c>
      <c r="R364" s="11"/>
    </row>
    <row r="365" spans="1:18" x14ac:dyDescent="0.35">
      <c r="A365" s="178">
        <v>3</v>
      </c>
      <c r="B365" s="185" t="s">
        <v>156</v>
      </c>
      <c r="C365" s="45">
        <v>1</v>
      </c>
      <c r="D365" s="45">
        <v>1</v>
      </c>
      <c r="E365" s="44" t="s">
        <v>6</v>
      </c>
      <c r="F365" s="45">
        <v>2</v>
      </c>
      <c r="G365" s="45">
        <v>3</v>
      </c>
      <c r="H365" s="45">
        <v>1</v>
      </c>
      <c r="I365" s="45">
        <v>4</v>
      </c>
      <c r="J365" s="45">
        <v>3</v>
      </c>
      <c r="K365" s="45">
        <v>3</v>
      </c>
      <c r="L365" s="45">
        <v>3</v>
      </c>
      <c r="M365" s="45">
        <v>2.5</v>
      </c>
      <c r="N365" s="45" t="s">
        <v>12</v>
      </c>
      <c r="O365" s="6">
        <v>23.5</v>
      </c>
      <c r="P365" s="7">
        <v>13</v>
      </c>
      <c r="Q365" s="7">
        <v>10</v>
      </c>
      <c r="R365" s="11"/>
    </row>
    <row r="366" spans="1:18" x14ac:dyDescent="0.35">
      <c r="A366" s="178">
        <v>4</v>
      </c>
      <c r="B366" s="185" t="s">
        <v>71</v>
      </c>
      <c r="C366" s="45">
        <v>1.5</v>
      </c>
      <c r="D366" s="45">
        <v>1.5</v>
      </c>
      <c r="E366" s="45">
        <v>2</v>
      </c>
      <c r="F366" s="44" t="s">
        <v>6</v>
      </c>
      <c r="G366" s="45">
        <v>1.5</v>
      </c>
      <c r="H366" s="45">
        <v>4</v>
      </c>
      <c r="I366" s="45">
        <v>3.5</v>
      </c>
      <c r="J366" s="45">
        <v>2.5</v>
      </c>
      <c r="K366" s="45">
        <v>3</v>
      </c>
      <c r="L366" s="45">
        <v>2</v>
      </c>
      <c r="M366" s="45">
        <v>2.5</v>
      </c>
      <c r="N366" s="45" t="s">
        <v>12</v>
      </c>
      <c r="O366" s="6">
        <v>24</v>
      </c>
      <c r="P366" s="7">
        <v>12</v>
      </c>
      <c r="Q366" s="7">
        <v>10</v>
      </c>
      <c r="R366" s="11"/>
    </row>
    <row r="367" spans="1:18" x14ac:dyDescent="0.35">
      <c r="A367" s="178">
        <v>5</v>
      </c>
      <c r="B367" s="185" t="s">
        <v>505</v>
      </c>
      <c r="C367" s="45">
        <v>0.5</v>
      </c>
      <c r="D367" s="45">
        <v>1</v>
      </c>
      <c r="E367" s="45">
        <v>1</v>
      </c>
      <c r="F367" s="45">
        <v>2.5</v>
      </c>
      <c r="G367" s="44" t="s">
        <v>6</v>
      </c>
      <c r="H367" s="45">
        <v>2.5</v>
      </c>
      <c r="I367" s="45">
        <v>1.5</v>
      </c>
      <c r="J367" s="45">
        <v>3</v>
      </c>
      <c r="K367" s="45">
        <v>4</v>
      </c>
      <c r="L367" s="45">
        <v>3</v>
      </c>
      <c r="M367" s="45">
        <v>3</v>
      </c>
      <c r="N367" s="45" t="s">
        <v>12</v>
      </c>
      <c r="O367" s="6">
        <v>22</v>
      </c>
      <c r="P367" s="7">
        <v>12</v>
      </c>
      <c r="Q367" s="7">
        <v>10</v>
      </c>
      <c r="R367" s="11"/>
    </row>
    <row r="368" spans="1:18" x14ac:dyDescent="0.35">
      <c r="A368" s="178">
        <v>6</v>
      </c>
      <c r="B368" s="185" t="s">
        <v>506</v>
      </c>
      <c r="C368" s="45">
        <v>1.5</v>
      </c>
      <c r="D368" s="45">
        <v>0</v>
      </c>
      <c r="E368" s="45">
        <v>3</v>
      </c>
      <c r="F368" s="45">
        <v>0</v>
      </c>
      <c r="G368" s="45">
        <v>1.5</v>
      </c>
      <c r="H368" s="44" t="s">
        <v>6</v>
      </c>
      <c r="I368" s="45">
        <v>3.5</v>
      </c>
      <c r="J368" s="45">
        <v>2</v>
      </c>
      <c r="K368" s="45">
        <v>3</v>
      </c>
      <c r="L368" s="45">
        <v>4</v>
      </c>
      <c r="M368" s="45">
        <v>3</v>
      </c>
      <c r="N368" s="45" t="s">
        <v>12</v>
      </c>
      <c r="O368" s="6">
        <v>21.5</v>
      </c>
      <c r="P368" s="7">
        <v>11</v>
      </c>
      <c r="Q368" s="7">
        <v>10</v>
      </c>
      <c r="R368" s="11"/>
    </row>
    <row r="369" spans="1:18" x14ac:dyDescent="0.35">
      <c r="A369" s="178">
        <v>7</v>
      </c>
      <c r="B369" s="185" t="s">
        <v>507</v>
      </c>
      <c r="C369" s="45">
        <v>0.5</v>
      </c>
      <c r="D369" s="45">
        <v>0.5</v>
      </c>
      <c r="E369" s="45">
        <v>0</v>
      </c>
      <c r="F369" s="45">
        <v>0.5</v>
      </c>
      <c r="G369" s="45">
        <v>2.5</v>
      </c>
      <c r="H369" s="45">
        <v>0.5</v>
      </c>
      <c r="I369" s="44" t="s">
        <v>6</v>
      </c>
      <c r="J369" s="45">
        <v>2.5</v>
      </c>
      <c r="K369" s="45">
        <v>1.5</v>
      </c>
      <c r="L369" s="45">
        <v>2</v>
      </c>
      <c r="M369" s="45">
        <v>3</v>
      </c>
      <c r="N369" s="45" t="s">
        <v>12</v>
      </c>
      <c r="O369" s="6">
        <v>13.5</v>
      </c>
      <c r="P369" s="7">
        <v>7</v>
      </c>
      <c r="Q369" s="7">
        <v>10</v>
      </c>
      <c r="R369" s="11"/>
    </row>
    <row r="370" spans="1:18" x14ac:dyDescent="0.35">
      <c r="A370" s="178">
        <v>8</v>
      </c>
      <c r="B370" s="185" t="s">
        <v>508</v>
      </c>
      <c r="C370" s="45">
        <v>1</v>
      </c>
      <c r="D370" s="45">
        <v>1</v>
      </c>
      <c r="E370" s="45">
        <v>1</v>
      </c>
      <c r="F370" s="45">
        <v>1.5</v>
      </c>
      <c r="G370" s="45">
        <v>1</v>
      </c>
      <c r="H370" s="45">
        <v>2</v>
      </c>
      <c r="I370" s="45">
        <v>1.5</v>
      </c>
      <c r="J370" s="44" t="s">
        <v>6</v>
      </c>
      <c r="K370" s="45">
        <v>2.5</v>
      </c>
      <c r="L370" s="45">
        <v>4</v>
      </c>
      <c r="M370" s="45">
        <v>2</v>
      </c>
      <c r="N370" s="45" t="s">
        <v>12</v>
      </c>
      <c r="O370" s="6">
        <v>17.5</v>
      </c>
      <c r="P370" s="7">
        <v>6</v>
      </c>
      <c r="Q370" s="7">
        <v>10</v>
      </c>
      <c r="R370" s="11"/>
    </row>
    <row r="371" spans="1:18" x14ac:dyDescent="0.35">
      <c r="A371" s="178">
        <v>9</v>
      </c>
      <c r="B371" s="185" t="s">
        <v>157</v>
      </c>
      <c r="C371" s="45">
        <v>0.5</v>
      </c>
      <c r="D371" s="45">
        <v>0</v>
      </c>
      <c r="E371" s="45">
        <v>1</v>
      </c>
      <c r="F371" s="45">
        <v>1</v>
      </c>
      <c r="G371" s="45">
        <v>0</v>
      </c>
      <c r="H371" s="45">
        <v>1</v>
      </c>
      <c r="I371" s="45">
        <v>2.5</v>
      </c>
      <c r="J371" s="45">
        <v>1.5</v>
      </c>
      <c r="K371" s="44" t="s">
        <v>6</v>
      </c>
      <c r="L371" s="45">
        <v>0.5</v>
      </c>
      <c r="M371" s="45">
        <v>2.5</v>
      </c>
      <c r="N371" s="45" t="s">
        <v>12</v>
      </c>
      <c r="O371" s="6">
        <v>10.5</v>
      </c>
      <c r="P371" s="7">
        <v>4</v>
      </c>
      <c r="Q371" s="7">
        <v>10</v>
      </c>
      <c r="R371" s="11"/>
    </row>
    <row r="372" spans="1:18" x14ac:dyDescent="0.35">
      <c r="A372" s="178">
        <v>10</v>
      </c>
      <c r="B372" s="185" t="s">
        <v>68</v>
      </c>
      <c r="C372" s="45">
        <v>0</v>
      </c>
      <c r="D372" s="45">
        <v>0</v>
      </c>
      <c r="E372" s="45">
        <v>1</v>
      </c>
      <c r="F372" s="45">
        <v>2</v>
      </c>
      <c r="G372" s="45">
        <v>1</v>
      </c>
      <c r="H372" s="45">
        <v>0</v>
      </c>
      <c r="I372" s="45">
        <v>2</v>
      </c>
      <c r="J372" s="45">
        <v>0</v>
      </c>
      <c r="K372" s="45">
        <v>3.5</v>
      </c>
      <c r="L372" s="44" t="s">
        <v>6</v>
      </c>
      <c r="M372" s="45">
        <v>0</v>
      </c>
      <c r="N372" s="45" t="s">
        <v>12</v>
      </c>
      <c r="O372" s="6">
        <v>9.5</v>
      </c>
      <c r="P372" s="7">
        <v>4</v>
      </c>
      <c r="Q372" s="7">
        <v>10</v>
      </c>
      <c r="R372" s="11"/>
    </row>
    <row r="373" spans="1:18" x14ac:dyDescent="0.35">
      <c r="A373" s="178">
        <v>11</v>
      </c>
      <c r="B373" s="185" t="s">
        <v>509</v>
      </c>
      <c r="C373" s="45">
        <v>1</v>
      </c>
      <c r="D373" s="45">
        <v>0</v>
      </c>
      <c r="E373" s="45">
        <v>1.5</v>
      </c>
      <c r="F373" s="45">
        <v>1.5</v>
      </c>
      <c r="G373" s="45">
        <v>1</v>
      </c>
      <c r="H373" s="45">
        <v>1</v>
      </c>
      <c r="I373" s="45">
        <v>1</v>
      </c>
      <c r="J373" s="45">
        <v>2</v>
      </c>
      <c r="K373" s="45">
        <v>1.5</v>
      </c>
      <c r="L373" s="45">
        <v>4</v>
      </c>
      <c r="M373" s="44" t="s">
        <v>6</v>
      </c>
      <c r="N373" s="45" t="s">
        <v>12</v>
      </c>
      <c r="O373" s="6">
        <v>14.5</v>
      </c>
      <c r="P373" s="7">
        <v>3</v>
      </c>
      <c r="Q373" s="7">
        <v>10</v>
      </c>
      <c r="R373" s="11"/>
    </row>
    <row r="374" spans="1:18" ht="15" thickBot="1" x14ac:dyDescent="0.4">
      <c r="A374" s="179">
        <v>12</v>
      </c>
      <c r="B374" s="188" t="s">
        <v>510</v>
      </c>
      <c r="C374" s="46" t="s">
        <v>12</v>
      </c>
      <c r="D374" s="46" t="s">
        <v>12</v>
      </c>
      <c r="E374" s="46" t="s">
        <v>12</v>
      </c>
      <c r="F374" s="46" t="s">
        <v>12</v>
      </c>
      <c r="G374" s="46" t="s">
        <v>12</v>
      </c>
      <c r="H374" s="46" t="s">
        <v>12</v>
      </c>
      <c r="I374" s="46" t="s">
        <v>12</v>
      </c>
      <c r="J374" s="46" t="s">
        <v>12</v>
      </c>
      <c r="K374" s="46" t="s">
        <v>12</v>
      </c>
      <c r="L374" s="46" t="s">
        <v>12</v>
      </c>
      <c r="M374" s="46" t="s">
        <v>12</v>
      </c>
      <c r="N374" s="47" t="s">
        <v>6</v>
      </c>
      <c r="O374" s="8">
        <v>0</v>
      </c>
      <c r="P374" s="9">
        <v>0</v>
      </c>
      <c r="Q374" s="9">
        <v>0</v>
      </c>
      <c r="R374" s="11"/>
    </row>
    <row r="375" spans="1:18" ht="15" thickTop="1" x14ac:dyDescent="0.35">
      <c r="A375" s="11"/>
      <c r="B375" s="187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0"/>
      <c r="P375" s="11"/>
      <c r="Q375" s="11"/>
      <c r="R375" s="11"/>
    </row>
    <row r="376" spans="1:18" ht="15" thickBot="1" x14ac:dyDescent="0.4">
      <c r="A376" s="177"/>
      <c r="B376" s="182" t="s">
        <v>73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5" thickTop="1" thickBot="1" x14ac:dyDescent="0.4">
      <c r="A377" s="2" t="s">
        <v>1</v>
      </c>
      <c r="B377" s="3" t="s">
        <v>2</v>
      </c>
      <c r="C377" s="43">
        <v>1</v>
      </c>
      <c r="D377" s="43">
        <v>2</v>
      </c>
      <c r="E377" s="43">
        <v>3</v>
      </c>
      <c r="F377" s="43">
        <v>4</v>
      </c>
      <c r="G377" s="43">
        <v>5</v>
      </c>
      <c r="H377" s="43">
        <v>6</v>
      </c>
      <c r="I377" s="43">
        <v>7</v>
      </c>
      <c r="J377" s="43">
        <v>8</v>
      </c>
      <c r="K377" s="43">
        <v>9</v>
      </c>
      <c r="L377" s="43">
        <v>10</v>
      </c>
      <c r="M377" s="43">
        <v>11</v>
      </c>
      <c r="N377" s="43">
        <v>12</v>
      </c>
      <c r="O377" s="4" t="s">
        <v>3</v>
      </c>
      <c r="P377" s="5" t="s">
        <v>4</v>
      </c>
      <c r="Q377" s="5" t="s">
        <v>5</v>
      </c>
      <c r="R377" s="34"/>
    </row>
    <row r="378" spans="1:18" x14ac:dyDescent="0.35">
      <c r="A378" s="178">
        <v>1</v>
      </c>
      <c r="B378" s="183" t="s">
        <v>512</v>
      </c>
      <c r="C378" s="44" t="s">
        <v>6</v>
      </c>
      <c r="D378" s="45">
        <v>1.5</v>
      </c>
      <c r="E378" s="45">
        <v>3</v>
      </c>
      <c r="F378" s="45">
        <v>3</v>
      </c>
      <c r="G378" s="45">
        <v>2</v>
      </c>
      <c r="H378" s="45">
        <v>3</v>
      </c>
      <c r="I378" s="45">
        <v>3</v>
      </c>
      <c r="J378" s="45">
        <v>3</v>
      </c>
      <c r="K378" s="45">
        <v>3.5</v>
      </c>
      <c r="L378" s="45">
        <v>2.5</v>
      </c>
      <c r="M378" s="45">
        <v>4</v>
      </c>
      <c r="N378" s="45">
        <v>3.5</v>
      </c>
      <c r="O378" s="6">
        <v>32</v>
      </c>
      <c r="P378" s="7">
        <v>19</v>
      </c>
      <c r="Q378" s="7">
        <v>11</v>
      </c>
      <c r="R378" s="11"/>
    </row>
    <row r="379" spans="1:18" x14ac:dyDescent="0.35">
      <c r="A379" s="178">
        <v>2</v>
      </c>
      <c r="B379" s="183" t="s">
        <v>511</v>
      </c>
      <c r="C379" s="45">
        <v>2.5</v>
      </c>
      <c r="D379" s="44" t="s">
        <v>6</v>
      </c>
      <c r="E379" s="45">
        <v>2.5</v>
      </c>
      <c r="F379" s="45">
        <v>1.5</v>
      </c>
      <c r="G379" s="45">
        <v>3.5</v>
      </c>
      <c r="H379" s="45">
        <v>4</v>
      </c>
      <c r="I379" s="45">
        <v>0</v>
      </c>
      <c r="J379" s="45">
        <v>3.5</v>
      </c>
      <c r="K379" s="45">
        <v>2</v>
      </c>
      <c r="L379" s="45">
        <v>4</v>
      </c>
      <c r="M379" s="45">
        <v>4</v>
      </c>
      <c r="N379" s="45">
        <v>3.5</v>
      </c>
      <c r="O379" s="6">
        <v>31</v>
      </c>
      <c r="P379" s="7">
        <v>17</v>
      </c>
      <c r="Q379" s="7">
        <v>11</v>
      </c>
      <c r="R379" s="11"/>
    </row>
    <row r="380" spans="1:18" x14ac:dyDescent="0.35">
      <c r="A380" s="178">
        <v>3</v>
      </c>
      <c r="B380" s="185" t="s">
        <v>513</v>
      </c>
      <c r="C380" s="45">
        <v>1</v>
      </c>
      <c r="D380" s="45">
        <v>1.5</v>
      </c>
      <c r="E380" s="44" t="s">
        <v>6</v>
      </c>
      <c r="F380" s="45">
        <v>2.5</v>
      </c>
      <c r="G380" s="45">
        <v>2.5</v>
      </c>
      <c r="H380" s="45">
        <v>1</v>
      </c>
      <c r="I380" s="45">
        <v>3</v>
      </c>
      <c r="J380" s="45">
        <v>2.5</v>
      </c>
      <c r="K380" s="45">
        <v>2.5</v>
      </c>
      <c r="L380" s="45">
        <v>3</v>
      </c>
      <c r="M380" s="45">
        <v>3.5</v>
      </c>
      <c r="N380" s="45">
        <v>2.5</v>
      </c>
      <c r="O380" s="6">
        <v>25.5</v>
      </c>
      <c r="P380" s="7">
        <v>16</v>
      </c>
      <c r="Q380" s="7">
        <v>11</v>
      </c>
      <c r="R380" s="11"/>
    </row>
    <row r="381" spans="1:18" x14ac:dyDescent="0.35">
      <c r="A381" s="178">
        <v>4</v>
      </c>
      <c r="B381" s="185" t="s">
        <v>514</v>
      </c>
      <c r="C381" s="45">
        <v>1</v>
      </c>
      <c r="D381" s="45">
        <v>2.5</v>
      </c>
      <c r="E381" s="45">
        <v>1.5</v>
      </c>
      <c r="F381" s="44" t="s">
        <v>6</v>
      </c>
      <c r="G381" s="45">
        <v>2.5</v>
      </c>
      <c r="H381" s="45">
        <v>4</v>
      </c>
      <c r="I381" s="45">
        <v>4</v>
      </c>
      <c r="J381" s="45">
        <v>1.5</v>
      </c>
      <c r="K381" s="45">
        <v>3</v>
      </c>
      <c r="L381" s="45">
        <v>2</v>
      </c>
      <c r="M381" s="45">
        <v>3</v>
      </c>
      <c r="N381" s="45">
        <v>2.5</v>
      </c>
      <c r="O381" s="6">
        <v>27.5</v>
      </c>
      <c r="P381" s="7">
        <v>15</v>
      </c>
      <c r="Q381" s="7">
        <v>11</v>
      </c>
      <c r="R381" s="11"/>
    </row>
    <row r="382" spans="1:18" x14ac:dyDescent="0.35">
      <c r="A382" s="178">
        <v>5</v>
      </c>
      <c r="B382" s="185" t="s">
        <v>148</v>
      </c>
      <c r="C382" s="45">
        <v>2</v>
      </c>
      <c r="D382" s="45">
        <v>0.5</v>
      </c>
      <c r="E382" s="45">
        <v>1.5</v>
      </c>
      <c r="F382" s="45">
        <v>1.5</v>
      </c>
      <c r="G382" s="44" t="s">
        <v>6</v>
      </c>
      <c r="H382" s="45">
        <v>2.5</v>
      </c>
      <c r="I382" s="45">
        <v>2.5</v>
      </c>
      <c r="J382" s="45">
        <v>2.5</v>
      </c>
      <c r="K382" s="45">
        <v>2.5</v>
      </c>
      <c r="L382" s="45">
        <v>3.5</v>
      </c>
      <c r="M382" s="45">
        <v>3</v>
      </c>
      <c r="N382" s="45">
        <v>2.5</v>
      </c>
      <c r="O382" s="6">
        <v>24.5</v>
      </c>
      <c r="P382" s="7">
        <v>15</v>
      </c>
      <c r="Q382" s="7">
        <v>11</v>
      </c>
      <c r="R382" s="11"/>
    </row>
    <row r="383" spans="1:18" x14ac:dyDescent="0.35">
      <c r="A383" s="178">
        <v>6</v>
      </c>
      <c r="B383" s="185" t="s">
        <v>515</v>
      </c>
      <c r="C383" s="45">
        <v>1</v>
      </c>
      <c r="D383" s="45">
        <v>0</v>
      </c>
      <c r="E383" s="45">
        <v>3</v>
      </c>
      <c r="F383" s="45">
        <v>0</v>
      </c>
      <c r="G383" s="45">
        <v>1.5</v>
      </c>
      <c r="H383" s="44" t="s">
        <v>6</v>
      </c>
      <c r="I383" s="45">
        <v>1</v>
      </c>
      <c r="J383" s="45">
        <v>3</v>
      </c>
      <c r="K383" s="45">
        <v>2.5</v>
      </c>
      <c r="L383" s="45">
        <v>1</v>
      </c>
      <c r="M383" s="45">
        <v>3</v>
      </c>
      <c r="N383" s="45">
        <v>3</v>
      </c>
      <c r="O383" s="6">
        <v>19</v>
      </c>
      <c r="P383" s="7">
        <v>10</v>
      </c>
      <c r="Q383" s="7">
        <v>11</v>
      </c>
      <c r="R383" s="11"/>
    </row>
    <row r="384" spans="1:18" x14ac:dyDescent="0.35">
      <c r="A384" s="178">
        <v>7</v>
      </c>
      <c r="B384" s="185" t="s">
        <v>175</v>
      </c>
      <c r="C384" s="45">
        <v>1</v>
      </c>
      <c r="D384" s="45">
        <v>4</v>
      </c>
      <c r="E384" s="45">
        <v>1</v>
      </c>
      <c r="F384" s="45">
        <v>0</v>
      </c>
      <c r="G384" s="45">
        <v>1.5</v>
      </c>
      <c r="H384" s="45">
        <v>3</v>
      </c>
      <c r="I384" s="44" t="s">
        <v>6</v>
      </c>
      <c r="J384" s="45">
        <v>1</v>
      </c>
      <c r="K384" s="45">
        <v>1</v>
      </c>
      <c r="L384" s="45">
        <v>2</v>
      </c>
      <c r="M384" s="45">
        <v>3.5</v>
      </c>
      <c r="N384" s="45">
        <v>3.5</v>
      </c>
      <c r="O384" s="6">
        <v>21.5</v>
      </c>
      <c r="P384" s="7">
        <v>9</v>
      </c>
      <c r="Q384" s="7">
        <v>11</v>
      </c>
      <c r="R384" s="11"/>
    </row>
    <row r="385" spans="1:18" x14ac:dyDescent="0.35">
      <c r="A385" s="178">
        <v>8</v>
      </c>
      <c r="B385" s="185" t="s">
        <v>516</v>
      </c>
      <c r="C385" s="45">
        <v>1</v>
      </c>
      <c r="D385" s="45">
        <v>0.5</v>
      </c>
      <c r="E385" s="45">
        <v>1.5</v>
      </c>
      <c r="F385" s="45">
        <v>2.5</v>
      </c>
      <c r="G385" s="45">
        <v>1.5</v>
      </c>
      <c r="H385" s="45">
        <v>1</v>
      </c>
      <c r="I385" s="45">
        <v>3</v>
      </c>
      <c r="J385" s="44" t="s">
        <v>6</v>
      </c>
      <c r="K385" s="45">
        <v>3</v>
      </c>
      <c r="L385" s="45">
        <v>3</v>
      </c>
      <c r="M385" s="45">
        <v>1</v>
      </c>
      <c r="N385" s="45">
        <v>0</v>
      </c>
      <c r="O385" s="6">
        <v>18</v>
      </c>
      <c r="P385" s="7">
        <v>8</v>
      </c>
      <c r="Q385" s="7">
        <v>11</v>
      </c>
      <c r="R385" s="11"/>
    </row>
    <row r="386" spans="1:18" x14ac:dyDescent="0.35">
      <c r="A386" s="178">
        <v>9</v>
      </c>
      <c r="B386" s="185" t="s">
        <v>518</v>
      </c>
      <c r="C386" s="45">
        <v>0.5</v>
      </c>
      <c r="D386" s="45">
        <v>2</v>
      </c>
      <c r="E386" s="45">
        <v>1.5</v>
      </c>
      <c r="F386" s="45">
        <v>1</v>
      </c>
      <c r="G386" s="45">
        <v>1.5</v>
      </c>
      <c r="H386" s="45">
        <v>1.5</v>
      </c>
      <c r="I386" s="45">
        <v>3</v>
      </c>
      <c r="J386" s="45">
        <v>1</v>
      </c>
      <c r="K386" s="44" t="s">
        <v>6</v>
      </c>
      <c r="L386" s="45">
        <v>3</v>
      </c>
      <c r="M386" s="45">
        <v>1</v>
      </c>
      <c r="N386" s="45">
        <v>2.5</v>
      </c>
      <c r="O386" s="6">
        <v>18.5</v>
      </c>
      <c r="P386" s="7">
        <v>7</v>
      </c>
      <c r="Q386" s="7">
        <v>11</v>
      </c>
      <c r="R386" s="11"/>
    </row>
    <row r="387" spans="1:18" x14ac:dyDescent="0.35">
      <c r="A387" s="178">
        <v>10</v>
      </c>
      <c r="B387" s="185" t="s">
        <v>517</v>
      </c>
      <c r="C387" s="45">
        <v>1.5</v>
      </c>
      <c r="D387" s="45">
        <v>0</v>
      </c>
      <c r="E387" s="45">
        <v>1</v>
      </c>
      <c r="F387" s="45">
        <v>2</v>
      </c>
      <c r="G387" s="45">
        <v>0.5</v>
      </c>
      <c r="H387" s="45">
        <v>3</v>
      </c>
      <c r="I387" s="45">
        <v>2</v>
      </c>
      <c r="J387" s="45">
        <v>1</v>
      </c>
      <c r="K387" s="45">
        <v>1</v>
      </c>
      <c r="L387" s="44" t="s">
        <v>6</v>
      </c>
      <c r="M387" s="45">
        <v>3</v>
      </c>
      <c r="N387" s="45">
        <v>2</v>
      </c>
      <c r="O387" s="6">
        <v>17</v>
      </c>
      <c r="P387" s="7">
        <v>7</v>
      </c>
      <c r="Q387" s="7">
        <v>11</v>
      </c>
      <c r="R387" s="11"/>
    </row>
    <row r="388" spans="1:18" x14ac:dyDescent="0.35">
      <c r="A388" s="178">
        <v>11</v>
      </c>
      <c r="B388" s="185" t="s">
        <v>520</v>
      </c>
      <c r="C388" s="45">
        <v>0</v>
      </c>
      <c r="D388" s="45">
        <v>0</v>
      </c>
      <c r="E388" s="45">
        <v>0.5</v>
      </c>
      <c r="F388" s="45">
        <v>1</v>
      </c>
      <c r="G388" s="45">
        <v>1</v>
      </c>
      <c r="H388" s="45">
        <v>1</v>
      </c>
      <c r="I388" s="45">
        <v>0.5</v>
      </c>
      <c r="J388" s="45">
        <v>3</v>
      </c>
      <c r="K388" s="45">
        <v>3</v>
      </c>
      <c r="L388" s="45">
        <v>1</v>
      </c>
      <c r="M388" s="44" t="s">
        <v>6</v>
      </c>
      <c r="N388" s="45">
        <v>2</v>
      </c>
      <c r="O388" s="6">
        <v>13</v>
      </c>
      <c r="P388" s="7">
        <v>5</v>
      </c>
      <c r="Q388" s="7">
        <v>11</v>
      </c>
      <c r="R388" s="11"/>
    </row>
    <row r="389" spans="1:18" ht="15" thickBot="1" x14ac:dyDescent="0.4">
      <c r="A389" s="179">
        <v>12</v>
      </c>
      <c r="B389" s="188" t="s">
        <v>519</v>
      </c>
      <c r="C389" s="46">
        <v>0.5</v>
      </c>
      <c r="D389" s="46">
        <v>0.5</v>
      </c>
      <c r="E389" s="46">
        <v>1.5</v>
      </c>
      <c r="F389" s="46">
        <v>1.5</v>
      </c>
      <c r="G389" s="46">
        <v>1.5</v>
      </c>
      <c r="H389" s="46">
        <v>1</v>
      </c>
      <c r="I389" s="46">
        <v>0.5</v>
      </c>
      <c r="J389" s="46">
        <v>4</v>
      </c>
      <c r="K389" s="46">
        <v>1.5</v>
      </c>
      <c r="L389" s="46">
        <v>2</v>
      </c>
      <c r="M389" s="46">
        <v>2</v>
      </c>
      <c r="N389" s="47" t="s">
        <v>6</v>
      </c>
      <c r="O389" s="8">
        <v>16.5</v>
      </c>
      <c r="P389" s="9">
        <v>4</v>
      </c>
      <c r="Q389" s="9">
        <v>11</v>
      </c>
      <c r="R389" s="11"/>
    </row>
    <row r="390" spans="1:18" ht="15" thickTop="1" x14ac:dyDescent="0.35">
      <c r="A390" s="11"/>
      <c r="B390" s="187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0"/>
      <c r="P390" s="11"/>
      <c r="Q390" s="11"/>
      <c r="R390" s="11"/>
    </row>
    <row r="391" spans="1:18" ht="15" thickBot="1" x14ac:dyDescent="0.4">
      <c r="A391" s="177"/>
      <c r="B391" s="182" t="s">
        <v>74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5" thickTop="1" thickBot="1" x14ac:dyDescent="0.4">
      <c r="A392" s="2" t="s">
        <v>1</v>
      </c>
      <c r="B392" s="3" t="s">
        <v>2</v>
      </c>
      <c r="C392" s="43">
        <v>1</v>
      </c>
      <c r="D392" s="43">
        <v>2</v>
      </c>
      <c r="E392" s="43">
        <v>3</v>
      </c>
      <c r="F392" s="43">
        <v>4</v>
      </c>
      <c r="G392" s="43">
        <v>5</v>
      </c>
      <c r="H392" s="43">
        <v>6</v>
      </c>
      <c r="I392" s="43">
        <v>7</v>
      </c>
      <c r="J392" s="43">
        <v>8</v>
      </c>
      <c r="K392" s="43">
        <v>9</v>
      </c>
      <c r="L392" s="43">
        <v>10</v>
      </c>
      <c r="M392" s="43">
        <v>11</v>
      </c>
      <c r="N392" s="43">
        <v>12</v>
      </c>
      <c r="O392" s="4" t="s">
        <v>3</v>
      </c>
      <c r="P392" s="5" t="s">
        <v>4</v>
      </c>
      <c r="Q392" s="5" t="s">
        <v>5</v>
      </c>
      <c r="R392" s="34"/>
    </row>
    <row r="393" spans="1:18" x14ac:dyDescent="0.35">
      <c r="A393" s="178">
        <v>1</v>
      </c>
      <c r="B393" s="183" t="s">
        <v>521</v>
      </c>
      <c r="C393" s="44" t="s">
        <v>6</v>
      </c>
      <c r="D393" s="45">
        <v>2</v>
      </c>
      <c r="E393" s="45">
        <v>4</v>
      </c>
      <c r="F393" s="45">
        <v>4</v>
      </c>
      <c r="G393" s="45">
        <v>3</v>
      </c>
      <c r="H393" s="45">
        <v>3</v>
      </c>
      <c r="I393" s="45">
        <v>4</v>
      </c>
      <c r="J393" s="45">
        <v>2.5</v>
      </c>
      <c r="K393" s="45">
        <v>2.5</v>
      </c>
      <c r="L393" s="45">
        <v>2.5</v>
      </c>
      <c r="M393" s="45">
        <v>4</v>
      </c>
      <c r="N393" s="45" t="s">
        <v>12</v>
      </c>
      <c r="O393" s="6">
        <v>31.5</v>
      </c>
      <c r="P393" s="7">
        <v>19</v>
      </c>
      <c r="Q393" s="7">
        <v>10</v>
      </c>
      <c r="R393" s="11"/>
    </row>
    <row r="394" spans="1:18" x14ac:dyDescent="0.35">
      <c r="A394" s="178">
        <v>2</v>
      </c>
      <c r="B394" s="185" t="s">
        <v>522</v>
      </c>
      <c r="C394" s="45">
        <v>2</v>
      </c>
      <c r="D394" s="44" t="s">
        <v>6</v>
      </c>
      <c r="E394" s="45">
        <v>2</v>
      </c>
      <c r="F394" s="45">
        <v>3.5</v>
      </c>
      <c r="G394" s="45">
        <v>2.5</v>
      </c>
      <c r="H394" s="45">
        <v>1.5</v>
      </c>
      <c r="I394" s="45">
        <v>2.5</v>
      </c>
      <c r="J394" s="45">
        <v>3</v>
      </c>
      <c r="K394" s="45">
        <v>3</v>
      </c>
      <c r="L394" s="45">
        <v>3</v>
      </c>
      <c r="M394" s="45">
        <v>4</v>
      </c>
      <c r="N394" s="45" t="s">
        <v>12</v>
      </c>
      <c r="O394" s="6">
        <v>27</v>
      </c>
      <c r="P394" s="7">
        <v>16</v>
      </c>
      <c r="Q394" s="7">
        <v>10</v>
      </c>
      <c r="R394" s="11"/>
    </row>
    <row r="395" spans="1:18" x14ac:dyDescent="0.35">
      <c r="A395" s="178">
        <v>3</v>
      </c>
      <c r="B395" s="185" t="s">
        <v>525</v>
      </c>
      <c r="C395" s="45">
        <v>0</v>
      </c>
      <c r="D395" s="45">
        <v>2</v>
      </c>
      <c r="E395" s="44" t="s">
        <v>6</v>
      </c>
      <c r="F395" s="45">
        <v>1</v>
      </c>
      <c r="G395" s="45">
        <v>0.5</v>
      </c>
      <c r="H395" s="45">
        <v>2.5</v>
      </c>
      <c r="I395" s="45">
        <v>2.5</v>
      </c>
      <c r="J395" s="45">
        <v>2.5</v>
      </c>
      <c r="K395" s="45">
        <v>3</v>
      </c>
      <c r="L395" s="45">
        <v>2</v>
      </c>
      <c r="M395" s="45">
        <v>2.5</v>
      </c>
      <c r="N395" s="45" t="s">
        <v>12</v>
      </c>
      <c r="O395" s="6">
        <v>18.5</v>
      </c>
      <c r="P395" s="7">
        <v>12</v>
      </c>
      <c r="Q395" s="7">
        <v>10</v>
      </c>
      <c r="R395" s="11"/>
    </row>
    <row r="396" spans="1:18" x14ac:dyDescent="0.35">
      <c r="A396" s="178">
        <v>4</v>
      </c>
      <c r="B396" s="185" t="s">
        <v>524</v>
      </c>
      <c r="C396" s="45">
        <v>0</v>
      </c>
      <c r="D396" s="45">
        <v>0.5</v>
      </c>
      <c r="E396" s="45">
        <v>3</v>
      </c>
      <c r="F396" s="44" t="s">
        <v>6</v>
      </c>
      <c r="G396" s="45">
        <v>4</v>
      </c>
      <c r="H396" s="45">
        <v>1</v>
      </c>
      <c r="I396" s="45">
        <v>2</v>
      </c>
      <c r="J396" s="45">
        <v>4</v>
      </c>
      <c r="K396" s="45">
        <v>2.5</v>
      </c>
      <c r="L396" s="45">
        <v>1.5</v>
      </c>
      <c r="M396" s="45">
        <v>3.5</v>
      </c>
      <c r="N396" s="45" t="s">
        <v>12</v>
      </c>
      <c r="O396" s="6">
        <v>22</v>
      </c>
      <c r="P396" s="7">
        <v>11</v>
      </c>
      <c r="Q396" s="7">
        <v>10</v>
      </c>
      <c r="R396" s="11"/>
    </row>
    <row r="397" spans="1:18" x14ac:dyDescent="0.35">
      <c r="A397" s="178">
        <v>5</v>
      </c>
      <c r="B397" s="185" t="s">
        <v>526</v>
      </c>
      <c r="C397" s="45">
        <v>1</v>
      </c>
      <c r="D397" s="45">
        <v>1.5</v>
      </c>
      <c r="E397" s="45">
        <v>3.5</v>
      </c>
      <c r="F397" s="45">
        <v>0</v>
      </c>
      <c r="G397" s="44" t="s">
        <v>6</v>
      </c>
      <c r="H397" s="45">
        <v>2.5</v>
      </c>
      <c r="I397" s="45">
        <v>1.5</v>
      </c>
      <c r="J397" s="45">
        <v>4</v>
      </c>
      <c r="K397" s="45">
        <v>3</v>
      </c>
      <c r="L397" s="45">
        <v>1.5</v>
      </c>
      <c r="M397" s="45">
        <v>3.5</v>
      </c>
      <c r="N397" s="45" t="s">
        <v>12</v>
      </c>
      <c r="O397" s="6">
        <v>22</v>
      </c>
      <c r="P397" s="7">
        <v>10</v>
      </c>
      <c r="Q397" s="7">
        <v>10</v>
      </c>
      <c r="R397" s="11"/>
    </row>
    <row r="398" spans="1:18" x14ac:dyDescent="0.35">
      <c r="A398" s="178">
        <v>6</v>
      </c>
      <c r="B398" s="185" t="s">
        <v>523</v>
      </c>
      <c r="C398" s="45">
        <v>1</v>
      </c>
      <c r="D398" s="45">
        <v>2.5</v>
      </c>
      <c r="E398" s="45">
        <v>1.5</v>
      </c>
      <c r="F398" s="45">
        <v>3</v>
      </c>
      <c r="G398" s="45">
        <v>1.5</v>
      </c>
      <c r="H398" s="44" t="s">
        <v>6</v>
      </c>
      <c r="I398" s="45">
        <v>1.5</v>
      </c>
      <c r="J398" s="45">
        <v>1</v>
      </c>
      <c r="K398" s="45">
        <v>4</v>
      </c>
      <c r="L398" s="45">
        <v>3</v>
      </c>
      <c r="M398" s="45">
        <v>2.5</v>
      </c>
      <c r="N398" s="45" t="s">
        <v>12</v>
      </c>
      <c r="O398" s="6">
        <v>21.5</v>
      </c>
      <c r="P398" s="7">
        <v>10</v>
      </c>
      <c r="Q398" s="7">
        <v>10</v>
      </c>
      <c r="R398" s="11"/>
    </row>
    <row r="399" spans="1:18" x14ac:dyDescent="0.35">
      <c r="A399" s="178">
        <v>7</v>
      </c>
      <c r="B399" s="185" t="s">
        <v>528</v>
      </c>
      <c r="C399" s="45">
        <v>0</v>
      </c>
      <c r="D399" s="45">
        <v>1.5</v>
      </c>
      <c r="E399" s="45">
        <v>1.5</v>
      </c>
      <c r="F399" s="45">
        <v>2</v>
      </c>
      <c r="G399" s="45">
        <v>2.5</v>
      </c>
      <c r="H399" s="45">
        <v>2.5</v>
      </c>
      <c r="I399" s="44" t="s">
        <v>6</v>
      </c>
      <c r="J399" s="45">
        <v>1.5</v>
      </c>
      <c r="K399" s="45">
        <v>2</v>
      </c>
      <c r="L399" s="45">
        <v>3.5</v>
      </c>
      <c r="M399" s="45">
        <v>2</v>
      </c>
      <c r="N399" s="45" t="s">
        <v>12</v>
      </c>
      <c r="O399" s="6">
        <v>19</v>
      </c>
      <c r="P399" s="7">
        <v>9</v>
      </c>
      <c r="Q399" s="7">
        <v>10</v>
      </c>
      <c r="R399" s="11"/>
    </row>
    <row r="400" spans="1:18" x14ac:dyDescent="0.35">
      <c r="A400" s="178">
        <v>8</v>
      </c>
      <c r="B400" s="185" t="s">
        <v>527</v>
      </c>
      <c r="C400" s="45">
        <v>1.5</v>
      </c>
      <c r="D400" s="45">
        <v>1</v>
      </c>
      <c r="E400" s="45">
        <v>1.5</v>
      </c>
      <c r="F400" s="45">
        <v>0</v>
      </c>
      <c r="G400" s="45">
        <v>0</v>
      </c>
      <c r="H400" s="45">
        <v>3</v>
      </c>
      <c r="I400" s="45">
        <v>2.5</v>
      </c>
      <c r="J400" s="44" t="s">
        <v>6</v>
      </c>
      <c r="K400" s="45">
        <v>3</v>
      </c>
      <c r="L400" s="45">
        <v>4</v>
      </c>
      <c r="M400" s="45">
        <v>1.5</v>
      </c>
      <c r="N400" s="45" t="s">
        <v>12</v>
      </c>
      <c r="O400" s="6">
        <v>18</v>
      </c>
      <c r="P400" s="7">
        <v>8</v>
      </c>
      <c r="Q400" s="7">
        <v>10</v>
      </c>
      <c r="R400" s="11"/>
    </row>
    <row r="401" spans="1:18" x14ac:dyDescent="0.35">
      <c r="A401" s="178">
        <v>9</v>
      </c>
      <c r="B401" s="185" t="s">
        <v>530</v>
      </c>
      <c r="C401" s="45">
        <v>1.5</v>
      </c>
      <c r="D401" s="45">
        <v>1</v>
      </c>
      <c r="E401" s="45">
        <v>1</v>
      </c>
      <c r="F401" s="45">
        <v>1.5</v>
      </c>
      <c r="G401" s="45">
        <v>1</v>
      </c>
      <c r="H401" s="45">
        <v>0</v>
      </c>
      <c r="I401" s="45">
        <v>2</v>
      </c>
      <c r="J401" s="45">
        <v>1</v>
      </c>
      <c r="K401" s="44" t="s">
        <v>6</v>
      </c>
      <c r="L401" s="45">
        <v>4</v>
      </c>
      <c r="M401" s="45">
        <v>4</v>
      </c>
      <c r="N401" s="45" t="s">
        <v>12</v>
      </c>
      <c r="O401" s="6">
        <v>17</v>
      </c>
      <c r="P401" s="7">
        <v>5</v>
      </c>
      <c r="Q401" s="7">
        <v>10</v>
      </c>
      <c r="R401" s="11"/>
    </row>
    <row r="402" spans="1:18" x14ac:dyDescent="0.35">
      <c r="A402" s="178">
        <v>10</v>
      </c>
      <c r="B402" s="185" t="s">
        <v>174</v>
      </c>
      <c r="C402" s="45">
        <v>1.5</v>
      </c>
      <c r="D402" s="45">
        <v>1</v>
      </c>
      <c r="E402" s="45">
        <v>2</v>
      </c>
      <c r="F402" s="45">
        <v>2.5</v>
      </c>
      <c r="G402" s="45">
        <v>2.5</v>
      </c>
      <c r="H402" s="45">
        <v>1</v>
      </c>
      <c r="I402" s="45">
        <v>0.5</v>
      </c>
      <c r="J402" s="45">
        <v>0</v>
      </c>
      <c r="K402" s="45">
        <v>0</v>
      </c>
      <c r="L402" s="44" t="s">
        <v>6</v>
      </c>
      <c r="M402" s="45">
        <v>1</v>
      </c>
      <c r="N402" s="45" t="s">
        <v>12</v>
      </c>
      <c r="O402" s="6">
        <v>12</v>
      </c>
      <c r="P402" s="7">
        <v>5</v>
      </c>
      <c r="Q402" s="7">
        <v>10</v>
      </c>
      <c r="R402" s="11"/>
    </row>
    <row r="403" spans="1:18" x14ac:dyDescent="0.35">
      <c r="A403" s="178">
        <v>11</v>
      </c>
      <c r="B403" s="185" t="s">
        <v>529</v>
      </c>
      <c r="C403" s="45">
        <v>0</v>
      </c>
      <c r="D403" s="45">
        <v>0</v>
      </c>
      <c r="E403" s="45">
        <v>1.5</v>
      </c>
      <c r="F403" s="45">
        <v>0.5</v>
      </c>
      <c r="G403" s="45">
        <v>0.5</v>
      </c>
      <c r="H403" s="45">
        <v>1.5</v>
      </c>
      <c r="I403" s="45">
        <v>2</v>
      </c>
      <c r="J403" s="45">
        <v>2.5</v>
      </c>
      <c r="K403" s="45">
        <v>0</v>
      </c>
      <c r="L403" s="45">
        <v>3</v>
      </c>
      <c r="M403" s="44" t="s">
        <v>6</v>
      </c>
      <c r="N403" s="45" t="s">
        <v>12</v>
      </c>
      <c r="O403" s="6">
        <v>11.5</v>
      </c>
      <c r="P403" s="7">
        <v>5</v>
      </c>
      <c r="Q403" s="7">
        <v>10</v>
      </c>
      <c r="R403" s="11"/>
    </row>
    <row r="404" spans="1:18" ht="15" thickBot="1" x14ac:dyDescent="0.4">
      <c r="A404" s="179">
        <v>12</v>
      </c>
      <c r="B404" s="188" t="s">
        <v>531</v>
      </c>
      <c r="C404" s="46" t="s">
        <v>12</v>
      </c>
      <c r="D404" s="46" t="s">
        <v>12</v>
      </c>
      <c r="E404" s="46" t="s">
        <v>12</v>
      </c>
      <c r="F404" s="46" t="s">
        <v>12</v>
      </c>
      <c r="G404" s="46" t="s">
        <v>12</v>
      </c>
      <c r="H404" s="46" t="s">
        <v>12</v>
      </c>
      <c r="I404" s="46" t="s">
        <v>12</v>
      </c>
      <c r="J404" s="46" t="s">
        <v>12</v>
      </c>
      <c r="K404" s="46" t="s">
        <v>12</v>
      </c>
      <c r="L404" s="46" t="s">
        <v>12</v>
      </c>
      <c r="M404" s="46" t="s">
        <v>12</v>
      </c>
      <c r="N404" s="47" t="s">
        <v>6</v>
      </c>
      <c r="O404" s="8">
        <v>0</v>
      </c>
      <c r="P404" s="9">
        <v>0</v>
      </c>
      <c r="Q404" s="9">
        <v>0</v>
      </c>
      <c r="R404" s="11"/>
    </row>
    <row r="405" spans="1:18" ht="15" thickTop="1" x14ac:dyDescent="0.35">
      <c r="A405" s="11"/>
      <c r="B405" s="187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0"/>
      <c r="P405" s="11"/>
      <c r="Q405" s="11"/>
      <c r="R405" s="11"/>
    </row>
    <row r="406" spans="1:18" ht="15" thickBot="1" x14ac:dyDescent="0.4">
      <c r="A406" s="177"/>
      <c r="B406" s="182" t="s">
        <v>149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5" thickTop="1" thickBot="1" x14ac:dyDescent="0.4">
      <c r="A407" s="2" t="s">
        <v>1</v>
      </c>
      <c r="B407" s="3" t="s">
        <v>2</v>
      </c>
      <c r="C407" s="43">
        <v>1</v>
      </c>
      <c r="D407" s="43">
        <v>2</v>
      </c>
      <c r="E407" s="43">
        <v>3</v>
      </c>
      <c r="F407" s="43">
        <v>4</v>
      </c>
      <c r="G407" s="43">
        <v>5</v>
      </c>
      <c r="H407" s="43">
        <v>6</v>
      </c>
      <c r="I407" s="43">
        <v>7</v>
      </c>
      <c r="J407" s="43">
        <v>8</v>
      </c>
      <c r="K407" s="43">
        <v>9</v>
      </c>
      <c r="L407" s="43">
        <v>10</v>
      </c>
      <c r="M407" s="43">
        <v>11</v>
      </c>
      <c r="N407" s="43">
        <v>12</v>
      </c>
      <c r="O407" s="4" t="s">
        <v>3</v>
      </c>
      <c r="P407" s="5" t="s">
        <v>4</v>
      </c>
      <c r="Q407" s="5" t="s">
        <v>5</v>
      </c>
      <c r="R407" s="34"/>
    </row>
    <row r="408" spans="1:18" x14ac:dyDescent="0.35">
      <c r="A408" s="178">
        <v>1</v>
      </c>
      <c r="B408" s="183" t="s">
        <v>532</v>
      </c>
      <c r="C408" s="44" t="s">
        <v>6</v>
      </c>
      <c r="D408" s="45">
        <v>2</v>
      </c>
      <c r="E408" s="45">
        <v>2</v>
      </c>
      <c r="F408" s="45">
        <v>3.5</v>
      </c>
      <c r="G408" s="45">
        <v>2.5</v>
      </c>
      <c r="H408" s="45">
        <v>3</v>
      </c>
      <c r="I408" s="45">
        <v>3.5</v>
      </c>
      <c r="J408" s="45">
        <v>3</v>
      </c>
      <c r="K408" s="45">
        <v>3.5</v>
      </c>
      <c r="L408" s="45">
        <v>4</v>
      </c>
      <c r="M408" s="45">
        <v>3</v>
      </c>
      <c r="N408" s="45" t="s">
        <v>12</v>
      </c>
      <c r="O408" s="6">
        <v>30</v>
      </c>
      <c r="P408" s="7">
        <v>18</v>
      </c>
      <c r="Q408" s="7">
        <v>10</v>
      </c>
      <c r="R408" s="11"/>
    </row>
    <row r="409" spans="1:18" x14ac:dyDescent="0.35">
      <c r="A409" s="178">
        <v>2</v>
      </c>
      <c r="B409" s="185" t="s">
        <v>533</v>
      </c>
      <c r="C409" s="45">
        <v>2</v>
      </c>
      <c r="D409" s="44" t="s">
        <v>6</v>
      </c>
      <c r="E409" s="45">
        <v>2</v>
      </c>
      <c r="F409" s="45">
        <v>2.5</v>
      </c>
      <c r="G409" s="45">
        <v>0.5</v>
      </c>
      <c r="H409" s="45">
        <v>4</v>
      </c>
      <c r="I409" s="45">
        <v>3.5</v>
      </c>
      <c r="J409" s="45">
        <v>3</v>
      </c>
      <c r="K409" s="45">
        <v>3</v>
      </c>
      <c r="L409" s="45">
        <v>3</v>
      </c>
      <c r="M409" s="45">
        <v>4</v>
      </c>
      <c r="N409" s="45" t="s">
        <v>12</v>
      </c>
      <c r="O409" s="6">
        <v>27.5</v>
      </c>
      <c r="P409" s="7">
        <v>16</v>
      </c>
      <c r="Q409" s="7">
        <v>10</v>
      </c>
      <c r="R409" s="11"/>
    </row>
    <row r="410" spans="1:18" x14ac:dyDescent="0.35">
      <c r="A410" s="178">
        <v>3</v>
      </c>
      <c r="B410" s="185" t="s">
        <v>534</v>
      </c>
      <c r="C410" s="45">
        <v>2</v>
      </c>
      <c r="D410" s="45">
        <v>2</v>
      </c>
      <c r="E410" s="44" t="s">
        <v>6</v>
      </c>
      <c r="F410" s="45">
        <v>2.5</v>
      </c>
      <c r="G410" s="45">
        <v>2</v>
      </c>
      <c r="H410" s="45">
        <v>2</v>
      </c>
      <c r="I410" s="45">
        <v>2.5</v>
      </c>
      <c r="J410" s="45">
        <v>3</v>
      </c>
      <c r="K410" s="45">
        <v>2</v>
      </c>
      <c r="L410" s="45">
        <v>2.5</v>
      </c>
      <c r="M410" s="45">
        <v>3</v>
      </c>
      <c r="N410" s="45" t="s">
        <v>12</v>
      </c>
      <c r="O410" s="6">
        <v>23.5</v>
      </c>
      <c r="P410" s="7">
        <v>15</v>
      </c>
      <c r="Q410" s="7">
        <v>10</v>
      </c>
      <c r="R410" s="11"/>
    </row>
    <row r="411" spans="1:18" x14ac:dyDescent="0.35">
      <c r="A411" s="178">
        <v>4</v>
      </c>
      <c r="B411" s="185" t="s">
        <v>535</v>
      </c>
      <c r="C411" s="45">
        <v>0.5</v>
      </c>
      <c r="D411" s="45">
        <v>1.5</v>
      </c>
      <c r="E411" s="45">
        <v>1.5</v>
      </c>
      <c r="F411" s="44" t="s">
        <v>6</v>
      </c>
      <c r="G411" s="45">
        <v>3</v>
      </c>
      <c r="H411" s="45">
        <v>4</v>
      </c>
      <c r="I411" s="45">
        <v>3.5</v>
      </c>
      <c r="J411" s="45">
        <v>4</v>
      </c>
      <c r="K411" s="45">
        <v>4</v>
      </c>
      <c r="L411" s="45">
        <v>3</v>
      </c>
      <c r="M411" s="45">
        <v>2.5</v>
      </c>
      <c r="N411" s="45" t="s">
        <v>12</v>
      </c>
      <c r="O411" s="6">
        <v>27.5</v>
      </c>
      <c r="P411" s="7">
        <v>14</v>
      </c>
      <c r="Q411" s="7">
        <v>10</v>
      </c>
      <c r="R411" s="11"/>
    </row>
    <row r="412" spans="1:18" x14ac:dyDescent="0.35">
      <c r="A412" s="178">
        <v>5</v>
      </c>
      <c r="B412" s="185" t="s">
        <v>536</v>
      </c>
      <c r="C412" s="45">
        <v>1.5</v>
      </c>
      <c r="D412" s="45">
        <v>3.5</v>
      </c>
      <c r="E412" s="45">
        <v>2</v>
      </c>
      <c r="F412" s="45">
        <v>1</v>
      </c>
      <c r="G412" s="44" t="s">
        <v>6</v>
      </c>
      <c r="H412" s="45">
        <v>1.5</v>
      </c>
      <c r="I412" s="45">
        <v>2</v>
      </c>
      <c r="J412" s="45">
        <v>1.5</v>
      </c>
      <c r="K412" s="45">
        <v>3.5</v>
      </c>
      <c r="L412" s="45">
        <v>4</v>
      </c>
      <c r="M412" s="45">
        <v>4</v>
      </c>
      <c r="N412" s="45" t="s">
        <v>12</v>
      </c>
      <c r="O412" s="6">
        <v>24.5</v>
      </c>
      <c r="P412" s="7">
        <v>10</v>
      </c>
      <c r="Q412" s="7">
        <v>10</v>
      </c>
      <c r="R412" s="11"/>
    </row>
    <row r="413" spans="1:18" x14ac:dyDescent="0.35">
      <c r="A413" s="178">
        <v>6</v>
      </c>
      <c r="B413" s="185" t="s">
        <v>540</v>
      </c>
      <c r="C413" s="45">
        <v>1</v>
      </c>
      <c r="D413" s="45">
        <v>0</v>
      </c>
      <c r="E413" s="45">
        <v>2</v>
      </c>
      <c r="F413" s="45">
        <v>0</v>
      </c>
      <c r="G413" s="45">
        <v>2.5</v>
      </c>
      <c r="H413" s="44" t="s">
        <v>6</v>
      </c>
      <c r="I413" s="45">
        <v>2</v>
      </c>
      <c r="J413" s="45">
        <v>2</v>
      </c>
      <c r="K413" s="45">
        <v>1.5</v>
      </c>
      <c r="L413" s="45">
        <v>3</v>
      </c>
      <c r="M413" s="45">
        <v>3</v>
      </c>
      <c r="N413" s="45" t="s">
        <v>12</v>
      </c>
      <c r="O413" s="6">
        <v>17</v>
      </c>
      <c r="P413" s="7">
        <v>9</v>
      </c>
      <c r="Q413" s="7">
        <v>10</v>
      </c>
      <c r="R413" s="11"/>
    </row>
    <row r="414" spans="1:18" x14ac:dyDescent="0.35">
      <c r="A414" s="178">
        <v>7</v>
      </c>
      <c r="B414" s="185" t="s">
        <v>537</v>
      </c>
      <c r="C414" s="45">
        <v>0.5</v>
      </c>
      <c r="D414" s="45">
        <v>0.5</v>
      </c>
      <c r="E414" s="45">
        <v>1.5</v>
      </c>
      <c r="F414" s="45">
        <v>0.5</v>
      </c>
      <c r="G414" s="45">
        <v>2</v>
      </c>
      <c r="H414" s="45">
        <v>2</v>
      </c>
      <c r="I414" s="44" t="s">
        <v>6</v>
      </c>
      <c r="J414" s="45">
        <v>4</v>
      </c>
      <c r="K414" s="45">
        <v>2</v>
      </c>
      <c r="L414" s="45">
        <v>2</v>
      </c>
      <c r="M414" s="45">
        <v>4</v>
      </c>
      <c r="N414" s="45" t="s">
        <v>12</v>
      </c>
      <c r="O414" s="6">
        <v>19</v>
      </c>
      <c r="P414" s="7">
        <v>8</v>
      </c>
      <c r="Q414" s="7">
        <v>10</v>
      </c>
      <c r="R414" s="11"/>
    </row>
    <row r="415" spans="1:18" x14ac:dyDescent="0.35">
      <c r="A415" s="178">
        <v>8</v>
      </c>
      <c r="B415" s="185" t="s">
        <v>538</v>
      </c>
      <c r="C415" s="45">
        <v>1</v>
      </c>
      <c r="D415" s="45">
        <v>1</v>
      </c>
      <c r="E415" s="45">
        <v>1</v>
      </c>
      <c r="F415" s="45">
        <v>0</v>
      </c>
      <c r="G415" s="45">
        <v>2.5</v>
      </c>
      <c r="H415" s="45">
        <v>2</v>
      </c>
      <c r="I415" s="45">
        <v>0</v>
      </c>
      <c r="J415" s="44" t="s">
        <v>6</v>
      </c>
      <c r="K415" s="45">
        <v>2</v>
      </c>
      <c r="L415" s="45">
        <v>3</v>
      </c>
      <c r="M415" s="45">
        <v>3</v>
      </c>
      <c r="N415" s="45" t="s">
        <v>12</v>
      </c>
      <c r="O415" s="6">
        <v>15.5</v>
      </c>
      <c r="P415" s="7">
        <v>8</v>
      </c>
      <c r="Q415" s="7">
        <v>10</v>
      </c>
      <c r="R415" s="11"/>
    </row>
    <row r="416" spans="1:18" x14ac:dyDescent="0.35">
      <c r="A416" s="178">
        <v>9</v>
      </c>
      <c r="B416" s="185" t="s">
        <v>539</v>
      </c>
      <c r="C416" s="45">
        <v>0.5</v>
      </c>
      <c r="D416" s="45">
        <v>1</v>
      </c>
      <c r="E416" s="45">
        <v>2</v>
      </c>
      <c r="F416" s="45">
        <v>0</v>
      </c>
      <c r="G416" s="45">
        <v>0.5</v>
      </c>
      <c r="H416" s="45">
        <v>2.5</v>
      </c>
      <c r="I416" s="45">
        <v>2</v>
      </c>
      <c r="J416" s="45">
        <v>2</v>
      </c>
      <c r="K416" s="44" t="s">
        <v>6</v>
      </c>
      <c r="L416" s="45">
        <v>1.5</v>
      </c>
      <c r="M416" s="45">
        <v>4</v>
      </c>
      <c r="N416" s="45" t="s">
        <v>12</v>
      </c>
      <c r="O416" s="6">
        <v>16</v>
      </c>
      <c r="P416" s="7">
        <v>7</v>
      </c>
      <c r="Q416" s="7">
        <v>10</v>
      </c>
      <c r="R416" s="11"/>
    </row>
    <row r="417" spans="1:18" x14ac:dyDescent="0.35">
      <c r="A417" s="178">
        <v>10</v>
      </c>
      <c r="B417" s="185" t="s">
        <v>541</v>
      </c>
      <c r="C417" s="45">
        <v>0</v>
      </c>
      <c r="D417" s="45">
        <v>1</v>
      </c>
      <c r="E417" s="45">
        <v>1.5</v>
      </c>
      <c r="F417" s="45">
        <v>1</v>
      </c>
      <c r="G417" s="45">
        <v>0</v>
      </c>
      <c r="H417" s="45">
        <v>1</v>
      </c>
      <c r="I417" s="45">
        <v>2</v>
      </c>
      <c r="J417" s="45">
        <v>1</v>
      </c>
      <c r="K417" s="45">
        <v>2.5</v>
      </c>
      <c r="L417" s="44" t="s">
        <v>6</v>
      </c>
      <c r="M417" s="45">
        <v>3.5</v>
      </c>
      <c r="N417" s="45" t="s">
        <v>12</v>
      </c>
      <c r="O417" s="6">
        <v>13.5</v>
      </c>
      <c r="P417" s="7">
        <v>5</v>
      </c>
      <c r="Q417" s="7">
        <v>10</v>
      </c>
      <c r="R417" s="11"/>
    </row>
    <row r="418" spans="1:18" x14ac:dyDescent="0.35">
      <c r="A418" s="178">
        <v>11</v>
      </c>
      <c r="B418" s="185" t="s">
        <v>542</v>
      </c>
      <c r="C418" s="45">
        <v>1</v>
      </c>
      <c r="D418" s="45">
        <v>0</v>
      </c>
      <c r="E418" s="45">
        <v>1</v>
      </c>
      <c r="F418" s="45">
        <v>1.5</v>
      </c>
      <c r="G418" s="45">
        <v>0</v>
      </c>
      <c r="H418" s="45">
        <v>1</v>
      </c>
      <c r="I418" s="45">
        <v>0</v>
      </c>
      <c r="J418" s="45">
        <v>1</v>
      </c>
      <c r="K418" s="45">
        <v>0</v>
      </c>
      <c r="L418" s="45">
        <v>0.5</v>
      </c>
      <c r="M418" s="44" t="s">
        <v>6</v>
      </c>
      <c r="N418" s="45" t="s">
        <v>12</v>
      </c>
      <c r="O418" s="6">
        <v>6</v>
      </c>
      <c r="P418" s="7">
        <v>0</v>
      </c>
      <c r="Q418" s="7">
        <v>10</v>
      </c>
      <c r="R418" s="11"/>
    </row>
    <row r="419" spans="1:18" ht="15" thickBot="1" x14ac:dyDescent="0.4">
      <c r="A419" s="179">
        <v>12</v>
      </c>
      <c r="B419" s="188" t="s">
        <v>164</v>
      </c>
      <c r="C419" s="46" t="s">
        <v>12</v>
      </c>
      <c r="D419" s="46" t="s">
        <v>12</v>
      </c>
      <c r="E419" s="46" t="s">
        <v>12</v>
      </c>
      <c r="F419" s="46" t="s">
        <v>12</v>
      </c>
      <c r="G419" s="46" t="s">
        <v>12</v>
      </c>
      <c r="H419" s="46" t="s">
        <v>12</v>
      </c>
      <c r="I419" s="46" t="s">
        <v>12</v>
      </c>
      <c r="J419" s="46" t="s">
        <v>12</v>
      </c>
      <c r="K419" s="46" t="s">
        <v>12</v>
      </c>
      <c r="L419" s="46" t="s">
        <v>12</v>
      </c>
      <c r="M419" s="46" t="s">
        <v>12</v>
      </c>
      <c r="N419" s="47" t="s">
        <v>6</v>
      </c>
      <c r="O419" s="8">
        <v>0</v>
      </c>
      <c r="P419" s="9">
        <v>0</v>
      </c>
      <c r="Q419" s="9">
        <v>0</v>
      </c>
      <c r="R419" s="11"/>
    </row>
    <row r="420" spans="1:18" ht="15" thickTop="1" x14ac:dyDescent="0.35">
      <c r="C420" s="48"/>
      <c r="D420" s="16"/>
      <c r="E420" s="48"/>
      <c r="F420" s="49"/>
      <c r="G420" s="16"/>
      <c r="H420" s="49"/>
      <c r="I420" s="16"/>
      <c r="J420" s="48"/>
      <c r="K420" s="48"/>
      <c r="L420" s="49"/>
      <c r="M420" s="16"/>
      <c r="N420" s="49"/>
    </row>
    <row r="421" spans="1:18" ht="15" thickBot="1" x14ac:dyDescent="0.4">
      <c r="A421" s="177"/>
      <c r="B421" s="182" t="s">
        <v>165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5" thickTop="1" thickBot="1" x14ac:dyDescent="0.4">
      <c r="A422" s="2" t="s">
        <v>1</v>
      </c>
      <c r="B422" s="3" t="s">
        <v>2</v>
      </c>
      <c r="C422" s="43">
        <v>1</v>
      </c>
      <c r="D422" s="43">
        <v>2</v>
      </c>
      <c r="E422" s="43">
        <v>3</v>
      </c>
      <c r="F422" s="43">
        <v>4</v>
      </c>
      <c r="G422" s="43">
        <v>5</v>
      </c>
      <c r="H422" s="43">
        <v>6</v>
      </c>
      <c r="I422" s="43">
        <v>7</v>
      </c>
      <c r="J422" s="43">
        <v>8</v>
      </c>
      <c r="K422" s="43">
        <v>9</v>
      </c>
      <c r="L422" s="43">
        <v>10</v>
      </c>
      <c r="M422" s="43">
        <v>11</v>
      </c>
      <c r="N422" s="43">
        <v>12</v>
      </c>
      <c r="O422" s="4" t="s">
        <v>3</v>
      </c>
      <c r="P422" s="5" t="s">
        <v>4</v>
      </c>
      <c r="Q422" s="5" t="s">
        <v>5</v>
      </c>
      <c r="R422" s="34"/>
    </row>
    <row r="423" spans="1:18" x14ac:dyDescent="0.35">
      <c r="A423" s="178">
        <v>1</v>
      </c>
      <c r="B423" s="183" t="s">
        <v>543</v>
      </c>
      <c r="C423" s="44" t="s">
        <v>6</v>
      </c>
      <c r="D423" s="45">
        <v>2.5</v>
      </c>
      <c r="E423" s="45">
        <v>3</v>
      </c>
      <c r="F423" s="45">
        <v>3</v>
      </c>
      <c r="G423" s="45">
        <v>2.5</v>
      </c>
      <c r="H423" s="45">
        <v>3</v>
      </c>
      <c r="I423" s="45">
        <v>2.5</v>
      </c>
      <c r="J423" s="45">
        <v>4</v>
      </c>
      <c r="K423" s="45">
        <v>1.5</v>
      </c>
      <c r="L423" s="45">
        <v>2.5</v>
      </c>
      <c r="M423" s="45">
        <v>4</v>
      </c>
      <c r="N423" s="45">
        <v>3.5</v>
      </c>
      <c r="O423" s="6">
        <v>32</v>
      </c>
      <c r="P423" s="7">
        <v>20</v>
      </c>
      <c r="Q423" s="7">
        <v>11</v>
      </c>
      <c r="R423" s="11"/>
    </row>
    <row r="424" spans="1:18" x14ac:dyDescent="0.35">
      <c r="A424" s="178">
        <v>2</v>
      </c>
      <c r="B424" s="183" t="s">
        <v>545</v>
      </c>
      <c r="C424" s="45">
        <v>1.5</v>
      </c>
      <c r="D424" s="44" t="s">
        <v>6</v>
      </c>
      <c r="E424" s="45">
        <v>3.5</v>
      </c>
      <c r="F424" s="45">
        <v>2</v>
      </c>
      <c r="G424" s="45">
        <v>1</v>
      </c>
      <c r="H424" s="45">
        <v>3</v>
      </c>
      <c r="I424" s="45">
        <v>1.5</v>
      </c>
      <c r="J424" s="45">
        <v>4</v>
      </c>
      <c r="K424" s="45">
        <v>2</v>
      </c>
      <c r="L424" s="45">
        <v>4</v>
      </c>
      <c r="M424" s="45">
        <v>4</v>
      </c>
      <c r="N424" s="45">
        <v>4</v>
      </c>
      <c r="O424" s="6">
        <v>30.5</v>
      </c>
      <c r="P424" s="7">
        <v>14</v>
      </c>
      <c r="Q424" s="7">
        <v>11</v>
      </c>
      <c r="R424" s="11"/>
    </row>
    <row r="425" spans="1:18" x14ac:dyDescent="0.35">
      <c r="A425" s="178">
        <v>3</v>
      </c>
      <c r="B425" s="185" t="s">
        <v>547</v>
      </c>
      <c r="C425" s="45">
        <v>1</v>
      </c>
      <c r="D425" s="45">
        <v>0.5</v>
      </c>
      <c r="E425" s="44" t="s">
        <v>6</v>
      </c>
      <c r="F425" s="45">
        <v>2</v>
      </c>
      <c r="G425" s="45">
        <v>1.5</v>
      </c>
      <c r="H425" s="45">
        <v>3</v>
      </c>
      <c r="I425" s="45">
        <v>4</v>
      </c>
      <c r="J425" s="45">
        <v>2</v>
      </c>
      <c r="K425" s="45">
        <v>2.5</v>
      </c>
      <c r="L425" s="45">
        <v>2.5</v>
      </c>
      <c r="M425" s="45">
        <v>3</v>
      </c>
      <c r="N425" s="45">
        <v>4</v>
      </c>
      <c r="O425" s="6">
        <v>26</v>
      </c>
      <c r="P425" s="7">
        <v>14</v>
      </c>
      <c r="Q425" s="7">
        <v>11</v>
      </c>
      <c r="R425" s="11"/>
    </row>
    <row r="426" spans="1:18" x14ac:dyDescent="0.35">
      <c r="A426" s="178">
        <v>4</v>
      </c>
      <c r="B426" s="185" t="s">
        <v>158</v>
      </c>
      <c r="C426" s="45">
        <v>1</v>
      </c>
      <c r="D426" s="45">
        <v>2</v>
      </c>
      <c r="E426" s="45">
        <v>2</v>
      </c>
      <c r="F426" s="44" t="s">
        <v>6</v>
      </c>
      <c r="G426" s="45">
        <v>2.5</v>
      </c>
      <c r="H426" s="45">
        <v>0.5</v>
      </c>
      <c r="I426" s="45">
        <v>2</v>
      </c>
      <c r="J426" s="45">
        <v>2.5</v>
      </c>
      <c r="K426" s="45">
        <v>3.5</v>
      </c>
      <c r="L426" s="45">
        <v>2</v>
      </c>
      <c r="M426" s="45">
        <v>3</v>
      </c>
      <c r="N426" s="45">
        <v>3.5</v>
      </c>
      <c r="O426" s="6">
        <v>24.5</v>
      </c>
      <c r="P426" s="7">
        <v>14</v>
      </c>
      <c r="Q426" s="7">
        <v>11</v>
      </c>
      <c r="R426" s="11"/>
    </row>
    <row r="427" spans="1:18" x14ac:dyDescent="0.35">
      <c r="A427" s="178">
        <v>5</v>
      </c>
      <c r="B427" s="185" t="s">
        <v>548</v>
      </c>
      <c r="C427" s="45">
        <v>1.5</v>
      </c>
      <c r="D427" s="45">
        <v>3</v>
      </c>
      <c r="E427" s="45">
        <v>2.5</v>
      </c>
      <c r="F427" s="45">
        <v>1.5</v>
      </c>
      <c r="G427" s="44" t="s">
        <v>6</v>
      </c>
      <c r="H427" s="45">
        <v>1.5</v>
      </c>
      <c r="I427" s="45">
        <v>2</v>
      </c>
      <c r="J427" s="45">
        <v>0</v>
      </c>
      <c r="K427" s="45">
        <v>2</v>
      </c>
      <c r="L427" s="45">
        <v>4</v>
      </c>
      <c r="M427" s="45">
        <v>4</v>
      </c>
      <c r="N427" s="45">
        <v>4</v>
      </c>
      <c r="O427" s="6">
        <v>26</v>
      </c>
      <c r="P427" s="7">
        <v>12</v>
      </c>
      <c r="Q427" s="7">
        <v>11</v>
      </c>
      <c r="R427" s="11"/>
    </row>
    <row r="428" spans="1:18" x14ac:dyDescent="0.35">
      <c r="A428" s="178">
        <v>6</v>
      </c>
      <c r="B428" s="185" t="s">
        <v>549</v>
      </c>
      <c r="C428" s="45">
        <v>1</v>
      </c>
      <c r="D428" s="45">
        <v>1</v>
      </c>
      <c r="E428" s="45">
        <v>1</v>
      </c>
      <c r="F428" s="45">
        <v>3.5</v>
      </c>
      <c r="G428" s="45">
        <v>2.5</v>
      </c>
      <c r="H428" s="44" t="s">
        <v>6</v>
      </c>
      <c r="I428" s="45">
        <v>4</v>
      </c>
      <c r="J428" s="45">
        <v>1</v>
      </c>
      <c r="K428" s="45">
        <v>2.5</v>
      </c>
      <c r="L428" s="45">
        <v>2</v>
      </c>
      <c r="M428" s="45">
        <v>2.5</v>
      </c>
      <c r="N428" s="45">
        <v>2</v>
      </c>
      <c r="O428" s="6">
        <v>23</v>
      </c>
      <c r="P428" s="7">
        <v>12</v>
      </c>
      <c r="Q428" s="7">
        <v>11</v>
      </c>
      <c r="R428" s="11"/>
    </row>
    <row r="429" spans="1:18" x14ac:dyDescent="0.35">
      <c r="A429" s="178">
        <v>7</v>
      </c>
      <c r="B429" s="185" t="s">
        <v>544</v>
      </c>
      <c r="C429" s="45">
        <v>1.5</v>
      </c>
      <c r="D429" s="45">
        <v>2.5</v>
      </c>
      <c r="E429" s="45">
        <v>0</v>
      </c>
      <c r="F429" s="45">
        <v>2</v>
      </c>
      <c r="G429" s="45">
        <v>2</v>
      </c>
      <c r="H429" s="45">
        <v>0</v>
      </c>
      <c r="I429" s="44" t="s">
        <v>6</v>
      </c>
      <c r="J429" s="45">
        <v>1</v>
      </c>
      <c r="K429" s="45">
        <v>2.5</v>
      </c>
      <c r="L429" s="45">
        <v>3</v>
      </c>
      <c r="M429" s="45">
        <v>3.5</v>
      </c>
      <c r="N429" s="45">
        <v>4</v>
      </c>
      <c r="O429" s="6">
        <v>22</v>
      </c>
      <c r="P429" s="7">
        <v>12</v>
      </c>
      <c r="Q429" s="7">
        <v>11</v>
      </c>
      <c r="R429" s="11"/>
    </row>
    <row r="430" spans="1:18" x14ac:dyDescent="0.35">
      <c r="A430" s="178">
        <v>8</v>
      </c>
      <c r="B430" s="185" t="s">
        <v>546</v>
      </c>
      <c r="C430" s="45">
        <v>0</v>
      </c>
      <c r="D430" s="45">
        <v>0</v>
      </c>
      <c r="E430" s="45">
        <v>2</v>
      </c>
      <c r="F430" s="45">
        <v>1.5</v>
      </c>
      <c r="G430" s="45">
        <v>4</v>
      </c>
      <c r="H430" s="45">
        <v>3</v>
      </c>
      <c r="I430" s="45">
        <v>3</v>
      </c>
      <c r="J430" s="44" t="s">
        <v>6</v>
      </c>
      <c r="K430" s="45">
        <v>1</v>
      </c>
      <c r="L430" s="45">
        <v>3</v>
      </c>
      <c r="M430" s="45">
        <v>1.5</v>
      </c>
      <c r="N430" s="45">
        <v>2</v>
      </c>
      <c r="O430" s="6">
        <v>21</v>
      </c>
      <c r="P430" s="7">
        <v>10</v>
      </c>
      <c r="Q430" s="7">
        <v>11</v>
      </c>
      <c r="R430" s="11"/>
    </row>
    <row r="431" spans="1:18" x14ac:dyDescent="0.35">
      <c r="A431" s="178">
        <v>9</v>
      </c>
      <c r="B431" s="185" t="s">
        <v>552</v>
      </c>
      <c r="C431" s="45">
        <v>2.5</v>
      </c>
      <c r="D431" s="45">
        <v>2</v>
      </c>
      <c r="E431" s="45">
        <v>1.5</v>
      </c>
      <c r="F431" s="45">
        <v>0.5</v>
      </c>
      <c r="G431" s="45">
        <v>2</v>
      </c>
      <c r="H431" s="45">
        <v>1.5</v>
      </c>
      <c r="I431" s="45">
        <v>1.5</v>
      </c>
      <c r="J431" s="45">
        <v>3</v>
      </c>
      <c r="K431" s="44" t="s">
        <v>6</v>
      </c>
      <c r="L431" s="45">
        <v>0.5</v>
      </c>
      <c r="M431" s="45">
        <v>1.5</v>
      </c>
      <c r="N431" s="45">
        <v>4</v>
      </c>
      <c r="O431" s="6">
        <v>20.5</v>
      </c>
      <c r="P431" s="7">
        <v>8</v>
      </c>
      <c r="Q431" s="7">
        <v>11</v>
      </c>
      <c r="R431" s="11"/>
    </row>
    <row r="432" spans="1:18" x14ac:dyDescent="0.35">
      <c r="A432" s="178">
        <v>10</v>
      </c>
      <c r="B432" s="185" t="s">
        <v>550</v>
      </c>
      <c r="C432" s="45">
        <v>1.5</v>
      </c>
      <c r="D432" s="45">
        <v>0</v>
      </c>
      <c r="E432" s="45">
        <v>1.5</v>
      </c>
      <c r="F432" s="45">
        <v>2</v>
      </c>
      <c r="G432" s="45">
        <v>0</v>
      </c>
      <c r="H432" s="45">
        <v>2</v>
      </c>
      <c r="I432" s="45">
        <v>1</v>
      </c>
      <c r="J432" s="45">
        <v>1</v>
      </c>
      <c r="K432" s="45">
        <v>3.5</v>
      </c>
      <c r="L432" s="44" t="s">
        <v>6</v>
      </c>
      <c r="M432" s="45">
        <v>2.5</v>
      </c>
      <c r="N432" s="45">
        <v>4</v>
      </c>
      <c r="O432" s="6">
        <v>19</v>
      </c>
      <c r="P432" s="7">
        <v>8</v>
      </c>
      <c r="Q432" s="7">
        <v>11</v>
      </c>
      <c r="R432" s="11"/>
    </row>
    <row r="433" spans="1:18" x14ac:dyDescent="0.35">
      <c r="A433" s="178">
        <v>11</v>
      </c>
      <c r="B433" s="185" t="s">
        <v>551</v>
      </c>
      <c r="C433" s="45">
        <v>0</v>
      </c>
      <c r="D433" s="45">
        <v>0</v>
      </c>
      <c r="E433" s="45">
        <v>1</v>
      </c>
      <c r="F433" s="45">
        <v>1</v>
      </c>
      <c r="G433" s="45">
        <v>0</v>
      </c>
      <c r="H433" s="45">
        <v>1.5</v>
      </c>
      <c r="I433" s="45">
        <v>0.5</v>
      </c>
      <c r="J433" s="45">
        <v>2.5</v>
      </c>
      <c r="K433" s="45">
        <v>2.5</v>
      </c>
      <c r="L433" s="45">
        <v>1.5</v>
      </c>
      <c r="M433" s="44" t="s">
        <v>6</v>
      </c>
      <c r="N433" s="45">
        <v>2.5</v>
      </c>
      <c r="O433" s="6">
        <v>13</v>
      </c>
      <c r="P433" s="7">
        <v>6</v>
      </c>
      <c r="Q433" s="7">
        <v>11</v>
      </c>
      <c r="R433" s="11"/>
    </row>
    <row r="434" spans="1:18" ht="15" thickBot="1" x14ac:dyDescent="0.4">
      <c r="A434" s="179">
        <v>12</v>
      </c>
      <c r="B434" s="188" t="s">
        <v>553</v>
      </c>
      <c r="C434" s="46">
        <v>0.5</v>
      </c>
      <c r="D434" s="46">
        <v>0</v>
      </c>
      <c r="E434" s="46">
        <v>0</v>
      </c>
      <c r="F434" s="46">
        <v>0.5</v>
      </c>
      <c r="G434" s="46">
        <v>0</v>
      </c>
      <c r="H434" s="46">
        <v>2</v>
      </c>
      <c r="I434" s="46">
        <v>0</v>
      </c>
      <c r="J434" s="46">
        <v>2</v>
      </c>
      <c r="K434" s="46">
        <v>0</v>
      </c>
      <c r="L434" s="46">
        <v>0</v>
      </c>
      <c r="M434" s="46">
        <v>1.5</v>
      </c>
      <c r="N434" s="47" t="s">
        <v>6</v>
      </c>
      <c r="O434" s="8">
        <v>6.5</v>
      </c>
      <c r="P434" s="9">
        <v>2</v>
      </c>
      <c r="Q434" s="9">
        <v>11</v>
      </c>
      <c r="R434" s="11"/>
    </row>
    <row r="435" spans="1:18" ht="15" thickTop="1" x14ac:dyDescent="0.35">
      <c r="C435" s="48"/>
      <c r="D435" s="16"/>
      <c r="E435" s="48"/>
      <c r="F435" s="49"/>
      <c r="G435" s="16"/>
      <c r="H435" s="49"/>
      <c r="I435" s="16"/>
      <c r="J435" s="48"/>
      <c r="K435" s="48"/>
      <c r="L435" s="49"/>
      <c r="M435" s="16"/>
      <c r="N435" s="49"/>
    </row>
  </sheetData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&amp;C&amp;"-,Vet"&amp;16EINDSTAND NIC 2016-2017</oddHeader>
    <oddFooter>&amp;C&amp;P / &amp;N</oddFooter>
  </headerFooter>
  <rowBreaks count="6" manualBreakCount="6">
    <brk id="60" max="16383" man="1"/>
    <brk id="120" max="16383" man="1"/>
    <brk id="180" max="16383" man="1"/>
    <brk id="240" max="16383" man="1"/>
    <brk id="300" max="16383" man="1"/>
    <brk id="3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B73C-3E93-4C0E-B12E-2266EF11F1DA}">
  <dimension ref="A1:CC366"/>
  <sheetViews>
    <sheetView zoomScale="70" zoomScaleNormal="70" workbookViewId="0">
      <pane xSplit="1" ySplit="5" topLeftCell="B6" activePane="bottomRight" state="frozen"/>
      <selection pane="topRight" activeCell="H1" sqref="H1"/>
      <selection pane="bottomLeft" activeCell="A3" sqref="A3"/>
      <selection pane="bottomRight" sqref="A1:O1"/>
    </sheetView>
  </sheetViews>
  <sheetFormatPr baseColWidth="10" defaultColWidth="2.81640625" defaultRowHeight="15.5" x14ac:dyDescent="0.35"/>
  <cols>
    <col min="1" max="1" width="6.81640625" style="135" customWidth="1"/>
    <col min="2" max="2" width="7.81640625" style="135" customWidth="1"/>
    <col min="3" max="4" width="6.81640625" style="135" customWidth="1"/>
    <col min="5" max="5" width="9.81640625" style="135" customWidth="1"/>
    <col min="6" max="6" width="19.453125" style="136" customWidth="1"/>
    <col min="7" max="7" width="9.1796875" style="137" customWidth="1"/>
    <col min="8" max="11" width="9.54296875" style="135" customWidth="1"/>
    <col min="12" max="12" width="31" style="138" customWidth="1"/>
    <col min="13" max="13" width="12.81640625" style="139" customWidth="1"/>
    <col min="14" max="14" width="10" style="140" customWidth="1"/>
    <col min="15" max="15" width="13.54296875" style="140" customWidth="1"/>
    <col min="16" max="81" width="2.81640625" style="29"/>
    <col min="82" max="16384" width="2.81640625" style="30"/>
  </cols>
  <sheetData>
    <row r="1" spans="1:15" ht="14.5" x14ac:dyDescent="0.35">
      <c r="A1" s="312" t="s">
        <v>705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</row>
    <row r="2" spans="1:15" ht="14.5" x14ac:dyDescent="0.35">
      <c r="A2" s="312" t="s">
        <v>706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</row>
    <row r="3" spans="1:15" ht="16" thickBot="1" x14ac:dyDescent="0.4"/>
    <row r="4" spans="1:15" s="29" customFormat="1" thickTop="1" thickBot="1" x14ac:dyDescent="0.4">
      <c r="A4" s="281" t="s">
        <v>179</v>
      </c>
      <c r="B4" s="281" t="s">
        <v>102</v>
      </c>
      <c r="C4" s="281" t="s">
        <v>180</v>
      </c>
      <c r="D4" s="282" t="s">
        <v>632</v>
      </c>
      <c r="E4" s="281" t="s">
        <v>633</v>
      </c>
      <c r="F4" s="279" t="s">
        <v>634</v>
      </c>
      <c r="G4" s="280" t="s">
        <v>635</v>
      </c>
      <c r="H4" s="281" t="s">
        <v>636</v>
      </c>
      <c r="I4" s="281"/>
      <c r="J4" s="281" t="s">
        <v>637</v>
      </c>
      <c r="K4" s="281"/>
      <c r="L4" s="282" t="s">
        <v>181</v>
      </c>
      <c r="M4" s="290" t="s">
        <v>182</v>
      </c>
      <c r="N4" s="288" t="s">
        <v>183</v>
      </c>
      <c r="O4" s="288" t="s">
        <v>184</v>
      </c>
    </row>
    <row r="5" spans="1:15" s="29" customFormat="1" thickTop="1" thickBot="1" x14ac:dyDescent="0.4">
      <c r="A5" s="281"/>
      <c r="B5" s="281"/>
      <c r="C5" s="281"/>
      <c r="D5" s="283"/>
      <c r="E5" s="281"/>
      <c r="F5" s="279"/>
      <c r="G5" s="280"/>
      <c r="H5" s="66" t="s">
        <v>638</v>
      </c>
      <c r="I5" s="66" t="s">
        <v>639</v>
      </c>
      <c r="J5" s="66" t="s">
        <v>638</v>
      </c>
      <c r="K5" s="66" t="s">
        <v>639</v>
      </c>
      <c r="L5" s="283"/>
      <c r="M5" s="291"/>
      <c r="N5" s="292"/>
      <c r="O5" s="292"/>
    </row>
    <row r="6" spans="1:15" thickTop="1" thickBot="1" x14ac:dyDescent="0.4">
      <c r="A6" s="281" t="s">
        <v>179</v>
      </c>
      <c r="B6" s="281" t="s">
        <v>185</v>
      </c>
      <c r="C6" s="281" t="s">
        <v>186</v>
      </c>
      <c r="D6" s="281" t="s">
        <v>101</v>
      </c>
      <c r="E6" s="281" t="s">
        <v>187</v>
      </c>
      <c r="F6" s="279" t="s">
        <v>108</v>
      </c>
      <c r="G6" s="280" t="s">
        <v>640</v>
      </c>
      <c r="H6" s="281" t="s">
        <v>641</v>
      </c>
      <c r="I6" s="281"/>
      <c r="J6" s="281" t="s">
        <v>642</v>
      </c>
      <c r="K6" s="281"/>
      <c r="L6" s="282" t="s">
        <v>188</v>
      </c>
      <c r="M6" s="290" t="s">
        <v>643</v>
      </c>
      <c r="N6" s="288" t="s">
        <v>189</v>
      </c>
      <c r="O6" s="288" t="s">
        <v>146</v>
      </c>
    </row>
    <row r="7" spans="1:15" thickTop="1" thickBot="1" x14ac:dyDescent="0.4">
      <c r="A7" s="282"/>
      <c r="B7" s="282"/>
      <c r="C7" s="282"/>
      <c r="D7" s="282"/>
      <c r="E7" s="282"/>
      <c r="F7" s="284"/>
      <c r="G7" s="285"/>
      <c r="H7" s="67" t="s">
        <v>644</v>
      </c>
      <c r="I7" s="67" t="s">
        <v>645</v>
      </c>
      <c r="J7" s="67" t="s">
        <v>644</v>
      </c>
      <c r="K7" s="67" t="s">
        <v>645</v>
      </c>
      <c r="L7" s="286"/>
      <c r="M7" s="293"/>
      <c r="N7" s="289"/>
      <c r="O7" s="289"/>
    </row>
    <row r="8" spans="1:15" ht="15" customHeight="1" thickTop="1" thickBot="1" x14ac:dyDescent="0.4">
      <c r="A8" s="68"/>
      <c r="B8" s="68"/>
      <c r="C8" s="68"/>
      <c r="D8" s="68"/>
      <c r="E8" s="68"/>
      <c r="F8" s="69"/>
      <c r="G8" s="70"/>
      <c r="H8" s="68"/>
      <c r="I8" s="68"/>
      <c r="J8" s="68"/>
      <c r="K8" s="68"/>
      <c r="L8" s="68"/>
      <c r="M8" s="71"/>
      <c r="N8" s="72"/>
      <c r="O8" s="72"/>
    </row>
    <row r="9" spans="1:15" ht="45" customHeight="1" thickTop="1" x14ac:dyDescent="0.35">
      <c r="A9" s="73">
        <v>1</v>
      </c>
      <c r="B9" s="73">
        <v>3</v>
      </c>
      <c r="C9" s="73" t="s">
        <v>194</v>
      </c>
      <c r="D9" s="73">
        <v>4</v>
      </c>
      <c r="E9" s="73">
        <v>3</v>
      </c>
      <c r="F9" s="74" t="s">
        <v>311</v>
      </c>
      <c r="G9" s="73">
        <v>96334</v>
      </c>
      <c r="H9" s="73"/>
      <c r="I9" s="73"/>
      <c r="J9" s="73"/>
      <c r="K9" s="73"/>
      <c r="L9" s="75" t="s">
        <v>215</v>
      </c>
      <c r="M9" s="76">
        <v>0</v>
      </c>
      <c r="N9" s="77">
        <v>-25</v>
      </c>
      <c r="O9" s="73" t="s">
        <v>646</v>
      </c>
    </row>
    <row r="10" spans="1:15" ht="45" customHeight="1" x14ac:dyDescent="0.35">
      <c r="A10" s="78">
        <v>1</v>
      </c>
      <c r="B10" s="78">
        <v>3</v>
      </c>
      <c r="C10" s="78" t="s">
        <v>198</v>
      </c>
      <c r="D10" s="78">
        <v>7</v>
      </c>
      <c r="E10" s="78">
        <v>6</v>
      </c>
      <c r="F10" s="79" t="s">
        <v>321</v>
      </c>
      <c r="G10" s="80">
        <v>12836</v>
      </c>
      <c r="H10" s="78"/>
      <c r="I10" s="78"/>
      <c r="J10" s="78"/>
      <c r="K10" s="78"/>
      <c r="L10" s="81" t="s">
        <v>202</v>
      </c>
      <c r="M10" s="82">
        <v>37.5</v>
      </c>
      <c r="N10" s="83"/>
      <c r="O10" s="78"/>
    </row>
    <row r="11" spans="1:15" ht="45" customHeight="1" x14ac:dyDescent="0.35">
      <c r="A11" s="78">
        <v>1</v>
      </c>
      <c r="B11" s="78">
        <v>4</v>
      </c>
      <c r="C11" s="78" t="s">
        <v>194</v>
      </c>
      <c r="D11" s="78">
        <v>5</v>
      </c>
      <c r="E11" s="78">
        <v>4</v>
      </c>
      <c r="F11" s="79" t="s">
        <v>19</v>
      </c>
      <c r="G11" s="78">
        <v>73229</v>
      </c>
      <c r="H11" s="78"/>
      <c r="I11" s="78"/>
      <c r="J11" s="78"/>
      <c r="K11" s="78"/>
      <c r="L11" s="81" t="s">
        <v>193</v>
      </c>
      <c r="M11" s="82">
        <v>18.75</v>
      </c>
      <c r="N11" s="83"/>
      <c r="O11" s="78"/>
    </row>
    <row r="12" spans="1:15" ht="45" customHeight="1" x14ac:dyDescent="0.35">
      <c r="A12" s="78">
        <v>1</v>
      </c>
      <c r="B12" s="78">
        <v>4</v>
      </c>
      <c r="C12" s="78" t="s">
        <v>197</v>
      </c>
      <c r="D12" s="78">
        <v>2</v>
      </c>
      <c r="E12" s="78">
        <v>1</v>
      </c>
      <c r="F12" s="79" t="s">
        <v>365</v>
      </c>
      <c r="G12" s="78">
        <v>13201</v>
      </c>
      <c r="H12" s="78"/>
      <c r="I12" s="78"/>
      <c r="J12" s="78"/>
      <c r="K12" s="78"/>
      <c r="L12" s="81" t="s">
        <v>193</v>
      </c>
      <c r="M12" s="82">
        <v>18.75</v>
      </c>
      <c r="N12" s="83"/>
      <c r="O12" s="78"/>
    </row>
    <row r="13" spans="1:15" ht="45" customHeight="1" x14ac:dyDescent="0.35">
      <c r="A13" s="78">
        <v>1</v>
      </c>
      <c r="B13" s="78">
        <v>5</v>
      </c>
      <c r="C13" s="78" t="s">
        <v>197</v>
      </c>
      <c r="D13" s="78">
        <v>1</v>
      </c>
      <c r="E13" s="78">
        <v>2</v>
      </c>
      <c r="F13" s="79" t="s">
        <v>447</v>
      </c>
      <c r="G13" s="80">
        <v>15261</v>
      </c>
      <c r="H13" s="78"/>
      <c r="I13" s="78"/>
      <c r="J13" s="78"/>
      <c r="K13" s="78"/>
      <c r="L13" s="81" t="s">
        <v>199</v>
      </c>
      <c r="M13" s="82">
        <v>18.75</v>
      </c>
      <c r="N13" s="83"/>
      <c r="O13" s="78"/>
    </row>
    <row r="14" spans="1:15" ht="45" customHeight="1" x14ac:dyDescent="0.35">
      <c r="A14" s="78">
        <v>1</v>
      </c>
      <c r="B14" s="78">
        <v>5</v>
      </c>
      <c r="C14" s="78" t="s">
        <v>197</v>
      </c>
      <c r="D14" s="78">
        <v>2</v>
      </c>
      <c r="E14" s="78">
        <v>2</v>
      </c>
      <c r="F14" s="79" t="s">
        <v>449</v>
      </c>
      <c r="G14" s="78"/>
      <c r="H14" s="78"/>
      <c r="I14" s="78"/>
      <c r="J14" s="78"/>
      <c r="K14" s="78"/>
      <c r="L14" s="81" t="s">
        <v>230</v>
      </c>
      <c r="M14" s="82">
        <v>-9.3699999999999992</v>
      </c>
      <c r="N14" s="83"/>
      <c r="O14" s="78"/>
    </row>
    <row r="15" spans="1:15" ht="45" customHeight="1" x14ac:dyDescent="0.35">
      <c r="A15" s="78">
        <v>1</v>
      </c>
      <c r="B15" s="78">
        <v>5</v>
      </c>
      <c r="C15" s="78" t="s">
        <v>203</v>
      </c>
      <c r="D15" s="78">
        <v>8</v>
      </c>
      <c r="E15" s="78">
        <v>4</v>
      </c>
      <c r="F15" s="79" t="s">
        <v>456</v>
      </c>
      <c r="G15" s="78">
        <v>17154</v>
      </c>
      <c r="H15" s="78"/>
      <c r="I15" s="78"/>
      <c r="J15" s="78"/>
      <c r="K15" s="78"/>
      <c r="L15" s="81" t="s">
        <v>222</v>
      </c>
      <c r="M15" s="82">
        <v>18.75</v>
      </c>
      <c r="N15" s="83"/>
      <c r="O15" s="78"/>
    </row>
    <row r="16" spans="1:15" ht="45" customHeight="1" x14ac:dyDescent="0.35">
      <c r="A16" s="78">
        <v>1</v>
      </c>
      <c r="B16" s="78">
        <v>5</v>
      </c>
      <c r="C16" s="78" t="s">
        <v>203</v>
      </c>
      <c r="D16" s="78">
        <v>6</v>
      </c>
      <c r="E16" s="78">
        <v>4</v>
      </c>
      <c r="F16" s="79" t="s">
        <v>452</v>
      </c>
      <c r="G16" s="78"/>
      <c r="H16" s="78"/>
      <c r="I16" s="78"/>
      <c r="J16" s="78"/>
      <c r="K16" s="78"/>
      <c r="L16" s="81" t="s">
        <v>230</v>
      </c>
      <c r="M16" s="82">
        <v>-9.3699999999999992</v>
      </c>
      <c r="N16" s="83"/>
      <c r="O16" s="78"/>
    </row>
    <row r="17" spans="1:15" ht="45" customHeight="1" x14ac:dyDescent="0.35">
      <c r="A17" s="78">
        <v>1</v>
      </c>
      <c r="B17" s="78">
        <v>5</v>
      </c>
      <c r="C17" s="78" t="s">
        <v>201</v>
      </c>
      <c r="D17" s="78">
        <v>2</v>
      </c>
      <c r="E17" s="78">
        <v>1</v>
      </c>
      <c r="F17" s="79" t="s">
        <v>486</v>
      </c>
      <c r="G17" s="78">
        <v>37427</v>
      </c>
      <c r="H17" s="78"/>
      <c r="I17" s="78"/>
      <c r="J17" s="78"/>
      <c r="K17" s="78"/>
      <c r="L17" s="81" t="s">
        <v>202</v>
      </c>
      <c r="M17" s="82">
        <v>18.75</v>
      </c>
      <c r="N17" s="83"/>
      <c r="O17" s="78"/>
    </row>
    <row r="18" spans="1:15" ht="45" customHeight="1" x14ac:dyDescent="0.35">
      <c r="A18" s="78">
        <v>1</v>
      </c>
      <c r="B18" s="78">
        <v>5</v>
      </c>
      <c r="C18" s="78" t="s">
        <v>229</v>
      </c>
      <c r="D18" s="78">
        <v>5</v>
      </c>
      <c r="E18" s="78">
        <v>3</v>
      </c>
      <c r="F18" s="79" t="s">
        <v>529</v>
      </c>
      <c r="G18" s="78">
        <v>14903</v>
      </c>
      <c r="H18" s="78"/>
      <c r="I18" s="78"/>
      <c r="J18" s="78"/>
      <c r="K18" s="78"/>
      <c r="L18" s="81" t="s">
        <v>202</v>
      </c>
      <c r="M18" s="82">
        <v>18.75</v>
      </c>
      <c r="N18" s="83"/>
      <c r="O18" s="78"/>
    </row>
    <row r="19" spans="1:15" ht="45" customHeight="1" x14ac:dyDescent="0.35">
      <c r="A19" s="78">
        <v>1</v>
      </c>
      <c r="B19" s="78">
        <v>5</v>
      </c>
      <c r="C19" s="78" t="s">
        <v>229</v>
      </c>
      <c r="D19" s="78">
        <v>6</v>
      </c>
      <c r="E19" s="78">
        <v>3</v>
      </c>
      <c r="F19" s="79" t="s">
        <v>174</v>
      </c>
      <c r="G19" s="80">
        <v>17811</v>
      </c>
      <c r="H19" s="84" t="s">
        <v>190</v>
      </c>
      <c r="I19" s="85" t="s">
        <v>647</v>
      </c>
      <c r="J19" s="84" t="s">
        <v>211</v>
      </c>
      <c r="K19" s="85" t="s">
        <v>211</v>
      </c>
      <c r="L19" s="81" t="s">
        <v>209</v>
      </c>
      <c r="M19" s="82">
        <v>0</v>
      </c>
      <c r="N19" s="83">
        <v>-12.5</v>
      </c>
      <c r="O19" s="78" t="s">
        <v>648</v>
      </c>
    </row>
    <row r="20" spans="1:15" ht="45" customHeight="1" x14ac:dyDescent="0.35">
      <c r="A20" s="78">
        <v>1</v>
      </c>
      <c r="B20" s="78">
        <v>5</v>
      </c>
      <c r="C20" s="78" t="s">
        <v>224</v>
      </c>
      <c r="D20" s="78">
        <v>8</v>
      </c>
      <c r="E20" s="78">
        <v>2</v>
      </c>
      <c r="F20" s="86" t="s">
        <v>551</v>
      </c>
      <c r="G20" s="80">
        <v>13899</v>
      </c>
      <c r="H20" s="78"/>
      <c r="I20" s="78"/>
      <c r="J20" s="78"/>
      <c r="K20" s="78"/>
      <c r="L20" s="87" t="s">
        <v>199</v>
      </c>
      <c r="M20" s="82">
        <v>18.75</v>
      </c>
      <c r="N20" s="83"/>
      <c r="O20" s="83"/>
    </row>
    <row r="21" spans="1:15" ht="45" customHeight="1" x14ac:dyDescent="0.35">
      <c r="A21" s="78">
        <v>1</v>
      </c>
      <c r="B21" s="78">
        <v>5</v>
      </c>
      <c r="C21" s="78" t="s">
        <v>224</v>
      </c>
      <c r="D21" s="78">
        <v>6</v>
      </c>
      <c r="E21" s="78">
        <v>2</v>
      </c>
      <c r="F21" s="86" t="s">
        <v>158</v>
      </c>
      <c r="G21" s="80"/>
      <c r="H21" s="78"/>
      <c r="I21" s="78"/>
      <c r="J21" s="78"/>
      <c r="K21" s="78"/>
      <c r="L21" s="87" t="s">
        <v>200</v>
      </c>
      <c r="M21" s="82">
        <v>-9.3699999999999992</v>
      </c>
      <c r="N21" s="83"/>
      <c r="O21" s="83"/>
    </row>
    <row r="22" spans="1:15" ht="45" customHeight="1" x14ac:dyDescent="0.35">
      <c r="A22" s="78">
        <v>1</v>
      </c>
      <c r="B22" s="78"/>
      <c r="C22" s="78"/>
      <c r="D22" s="78"/>
      <c r="E22" s="78"/>
      <c r="F22" s="86" t="s">
        <v>649</v>
      </c>
      <c r="G22" s="80"/>
      <c r="H22" s="78"/>
      <c r="I22" s="78"/>
      <c r="J22" s="78"/>
      <c r="K22" s="78"/>
      <c r="L22" s="87" t="s">
        <v>219</v>
      </c>
      <c r="M22" s="82">
        <v>7.5</v>
      </c>
      <c r="N22" s="83"/>
      <c r="O22" s="83"/>
    </row>
    <row r="23" spans="1:15" ht="45" customHeight="1" x14ac:dyDescent="0.35">
      <c r="A23" s="78">
        <v>1</v>
      </c>
      <c r="B23" s="78"/>
      <c r="C23" s="78"/>
      <c r="D23" s="78"/>
      <c r="E23" s="78"/>
      <c r="F23" s="86" t="s">
        <v>243</v>
      </c>
      <c r="G23" s="80"/>
      <c r="H23" s="78"/>
      <c r="I23" s="78"/>
      <c r="J23" s="78"/>
      <c r="K23" s="78"/>
      <c r="L23" s="87" t="s">
        <v>216</v>
      </c>
      <c r="M23" s="82">
        <v>7.5</v>
      </c>
      <c r="N23" s="83"/>
      <c r="O23" s="83"/>
    </row>
    <row r="24" spans="1:15" ht="45" customHeight="1" thickBot="1" x14ac:dyDescent="0.4">
      <c r="A24" s="88">
        <v>1</v>
      </c>
      <c r="B24" s="88"/>
      <c r="C24" s="88"/>
      <c r="D24" s="88"/>
      <c r="E24" s="88"/>
      <c r="F24" s="89" t="s">
        <v>650</v>
      </c>
      <c r="G24" s="90"/>
      <c r="H24" s="88"/>
      <c r="I24" s="88"/>
      <c r="J24" s="88"/>
      <c r="K24" s="88"/>
      <c r="L24" s="91" t="s">
        <v>216</v>
      </c>
      <c r="M24" s="92">
        <v>7.5</v>
      </c>
      <c r="N24" s="93"/>
      <c r="O24" s="93"/>
    </row>
    <row r="25" spans="1:15" ht="15" customHeight="1" thickTop="1" thickBot="1" x14ac:dyDescent="0.4">
      <c r="A25" s="94"/>
      <c r="B25" s="94"/>
      <c r="C25" s="94"/>
      <c r="D25" s="94"/>
      <c r="E25" s="94"/>
      <c r="F25" s="95"/>
      <c r="G25" s="96"/>
      <c r="H25" s="94"/>
      <c r="I25" s="94"/>
      <c r="J25" s="94"/>
      <c r="K25" s="94"/>
      <c r="L25" s="97"/>
      <c r="M25" s="71"/>
      <c r="N25" s="98"/>
      <c r="O25" s="98"/>
    </row>
    <row r="26" spans="1:15" ht="45" customHeight="1" thickTop="1" x14ac:dyDescent="0.35">
      <c r="A26" s="73">
        <v>2</v>
      </c>
      <c r="B26" s="73">
        <v>2</v>
      </c>
      <c r="C26" s="73" t="s">
        <v>192</v>
      </c>
      <c r="D26" s="73">
        <v>9</v>
      </c>
      <c r="E26" s="73">
        <v>3</v>
      </c>
      <c r="F26" s="99" t="s">
        <v>283</v>
      </c>
      <c r="G26" s="100">
        <v>66451</v>
      </c>
      <c r="H26" s="73"/>
      <c r="I26" s="73"/>
      <c r="J26" s="73"/>
      <c r="K26" s="73"/>
      <c r="L26" s="101" t="s">
        <v>202</v>
      </c>
      <c r="M26" s="76">
        <v>85</v>
      </c>
      <c r="N26" s="77"/>
      <c r="O26" s="77"/>
    </row>
    <row r="27" spans="1:15" ht="45" customHeight="1" x14ac:dyDescent="0.35">
      <c r="A27" s="78">
        <v>2</v>
      </c>
      <c r="B27" s="78">
        <v>3</v>
      </c>
      <c r="C27" s="78" t="s">
        <v>192</v>
      </c>
      <c r="D27" s="78">
        <v>9</v>
      </c>
      <c r="E27" s="78">
        <v>6</v>
      </c>
      <c r="F27" s="86" t="s">
        <v>297</v>
      </c>
      <c r="G27" s="80">
        <v>18047</v>
      </c>
      <c r="H27" s="84" t="s">
        <v>204</v>
      </c>
      <c r="I27" s="85" t="s">
        <v>647</v>
      </c>
      <c r="J27" s="84" t="s">
        <v>239</v>
      </c>
      <c r="K27" s="85" t="s">
        <v>196</v>
      </c>
      <c r="L27" s="87" t="s">
        <v>191</v>
      </c>
      <c r="M27" s="82">
        <v>25</v>
      </c>
      <c r="N27" s="83"/>
      <c r="O27" s="83"/>
    </row>
    <row r="28" spans="1:15" ht="45" customHeight="1" x14ac:dyDescent="0.35">
      <c r="A28" s="78">
        <v>2</v>
      </c>
      <c r="B28" s="78">
        <v>4</v>
      </c>
      <c r="C28" s="78" t="s">
        <v>197</v>
      </c>
      <c r="D28" s="78">
        <v>2</v>
      </c>
      <c r="E28" s="78">
        <v>3</v>
      </c>
      <c r="F28" s="86" t="s">
        <v>365</v>
      </c>
      <c r="G28" s="80">
        <v>95096</v>
      </c>
      <c r="H28" s="78"/>
      <c r="I28" s="78"/>
      <c r="J28" s="78"/>
      <c r="K28" s="78"/>
      <c r="L28" s="87" t="s">
        <v>222</v>
      </c>
      <c r="M28" s="82">
        <v>18.75</v>
      </c>
      <c r="N28" s="83"/>
      <c r="O28" s="83"/>
    </row>
    <row r="29" spans="1:15" ht="45" customHeight="1" x14ac:dyDescent="0.35">
      <c r="A29" s="78">
        <v>2</v>
      </c>
      <c r="B29" s="78">
        <v>4</v>
      </c>
      <c r="C29" s="78" t="s">
        <v>197</v>
      </c>
      <c r="D29" s="78">
        <v>12</v>
      </c>
      <c r="E29" s="78">
        <v>3</v>
      </c>
      <c r="F29" s="86" t="s">
        <v>361</v>
      </c>
      <c r="G29" s="80"/>
      <c r="H29" s="78"/>
      <c r="I29" s="78"/>
      <c r="J29" s="78"/>
      <c r="K29" s="78"/>
      <c r="L29" s="87" t="s">
        <v>230</v>
      </c>
      <c r="M29" s="82">
        <v>-9.3699999999999992</v>
      </c>
      <c r="N29" s="83"/>
      <c r="O29" s="83"/>
    </row>
    <row r="30" spans="1:15" ht="45" customHeight="1" x14ac:dyDescent="0.35">
      <c r="A30" s="78">
        <v>2</v>
      </c>
      <c r="B30" s="78">
        <v>4</v>
      </c>
      <c r="C30" s="78" t="s">
        <v>217</v>
      </c>
      <c r="D30" s="78">
        <v>5</v>
      </c>
      <c r="E30" s="78">
        <v>4</v>
      </c>
      <c r="F30" s="86" t="s">
        <v>22</v>
      </c>
      <c r="G30" s="80">
        <v>62278</v>
      </c>
      <c r="H30" s="84" t="s">
        <v>190</v>
      </c>
      <c r="I30" s="85" t="s">
        <v>651</v>
      </c>
      <c r="J30" s="84" t="s">
        <v>227</v>
      </c>
      <c r="K30" s="85" t="s">
        <v>652</v>
      </c>
      <c r="L30" s="87" t="s">
        <v>191</v>
      </c>
      <c r="M30" s="82">
        <v>12.5</v>
      </c>
      <c r="N30" s="83"/>
      <c r="O30" s="83"/>
    </row>
    <row r="31" spans="1:15" ht="45" customHeight="1" x14ac:dyDescent="0.35">
      <c r="A31" s="78">
        <v>2</v>
      </c>
      <c r="B31" s="78">
        <v>4</v>
      </c>
      <c r="C31" s="78" t="s">
        <v>210</v>
      </c>
      <c r="D31" s="78">
        <v>11</v>
      </c>
      <c r="E31" s="78">
        <v>1</v>
      </c>
      <c r="F31" s="86" t="s">
        <v>389</v>
      </c>
      <c r="G31" s="80">
        <v>12210</v>
      </c>
      <c r="H31" s="78"/>
      <c r="I31" s="78"/>
      <c r="J31" s="78"/>
      <c r="K31" s="78"/>
      <c r="L31" s="87" t="s">
        <v>202</v>
      </c>
      <c r="M31" s="82">
        <v>18.75</v>
      </c>
      <c r="N31" s="83"/>
      <c r="O31" s="83"/>
    </row>
    <row r="32" spans="1:15" ht="45" customHeight="1" x14ac:dyDescent="0.35">
      <c r="A32" s="78">
        <v>2</v>
      </c>
      <c r="B32" s="78">
        <v>5</v>
      </c>
      <c r="C32" s="78" t="s">
        <v>192</v>
      </c>
      <c r="D32" s="78">
        <v>11</v>
      </c>
      <c r="E32" s="78">
        <v>4</v>
      </c>
      <c r="F32" s="86" t="s">
        <v>410</v>
      </c>
      <c r="G32" s="80">
        <v>17411</v>
      </c>
      <c r="H32" s="78"/>
      <c r="I32" s="78"/>
      <c r="J32" s="78"/>
      <c r="K32" s="78"/>
      <c r="L32" s="87" t="s">
        <v>202</v>
      </c>
      <c r="M32" s="82">
        <v>18.75</v>
      </c>
      <c r="N32" s="83"/>
      <c r="O32" s="83"/>
    </row>
    <row r="33" spans="1:15" ht="45" customHeight="1" x14ac:dyDescent="0.35">
      <c r="A33" s="78">
        <v>2</v>
      </c>
      <c r="B33" s="78">
        <v>5</v>
      </c>
      <c r="C33" s="78" t="s">
        <v>201</v>
      </c>
      <c r="D33" s="78">
        <v>11</v>
      </c>
      <c r="E33" s="78">
        <v>2</v>
      </c>
      <c r="F33" s="86" t="s">
        <v>489</v>
      </c>
      <c r="G33" s="80">
        <v>14411</v>
      </c>
      <c r="H33" s="78"/>
      <c r="I33" s="78"/>
      <c r="J33" s="78"/>
      <c r="K33" s="78"/>
      <c r="L33" s="87" t="s">
        <v>202</v>
      </c>
      <c r="M33" s="82">
        <v>18.75</v>
      </c>
      <c r="N33" s="83"/>
      <c r="O33" s="83"/>
    </row>
    <row r="34" spans="1:15" ht="45" customHeight="1" x14ac:dyDescent="0.35">
      <c r="A34" s="78">
        <v>2</v>
      </c>
      <c r="B34" s="78">
        <v>5</v>
      </c>
      <c r="C34" s="78" t="s">
        <v>229</v>
      </c>
      <c r="D34" s="78">
        <v>6</v>
      </c>
      <c r="E34" s="78">
        <v>2</v>
      </c>
      <c r="F34" s="86" t="s">
        <v>174</v>
      </c>
      <c r="G34" s="80">
        <v>17811</v>
      </c>
      <c r="H34" s="78"/>
      <c r="I34" s="78"/>
      <c r="J34" s="78"/>
      <c r="K34" s="78"/>
      <c r="L34" s="87" t="s">
        <v>199</v>
      </c>
      <c r="M34" s="82">
        <v>18.75</v>
      </c>
      <c r="N34" s="83"/>
      <c r="O34" s="83"/>
    </row>
    <row r="35" spans="1:15" ht="45" customHeight="1" x14ac:dyDescent="0.35">
      <c r="A35" s="78">
        <v>2</v>
      </c>
      <c r="B35" s="78">
        <v>5</v>
      </c>
      <c r="C35" s="78" t="s">
        <v>229</v>
      </c>
      <c r="D35" s="78">
        <v>9</v>
      </c>
      <c r="E35" s="78">
        <v>2</v>
      </c>
      <c r="F35" s="86" t="s">
        <v>523</v>
      </c>
      <c r="G35" s="80"/>
      <c r="H35" s="78"/>
      <c r="I35" s="78"/>
      <c r="J35" s="78"/>
      <c r="K35" s="78"/>
      <c r="L35" s="87" t="s">
        <v>200</v>
      </c>
      <c r="M35" s="82">
        <v>-9.3699999999999992</v>
      </c>
      <c r="N35" s="83"/>
      <c r="O35" s="83"/>
    </row>
    <row r="36" spans="1:15" ht="45" customHeight="1" x14ac:dyDescent="0.35">
      <c r="A36" s="78">
        <v>2</v>
      </c>
      <c r="B36" s="78">
        <v>5</v>
      </c>
      <c r="C36" s="78" t="s">
        <v>223</v>
      </c>
      <c r="D36" s="78">
        <v>4</v>
      </c>
      <c r="E36" s="78">
        <v>4</v>
      </c>
      <c r="F36" s="86" t="s">
        <v>538</v>
      </c>
      <c r="G36" s="80">
        <v>16449</v>
      </c>
      <c r="H36" s="84" t="s">
        <v>190</v>
      </c>
      <c r="I36" s="85" t="s">
        <v>651</v>
      </c>
      <c r="J36" s="84" t="s">
        <v>208</v>
      </c>
      <c r="K36" s="85" t="s">
        <v>227</v>
      </c>
      <c r="L36" s="87" t="s">
        <v>191</v>
      </c>
      <c r="M36" s="82">
        <v>12.5</v>
      </c>
      <c r="N36" s="83"/>
      <c r="O36" s="83"/>
    </row>
    <row r="37" spans="1:15" ht="45" customHeight="1" x14ac:dyDescent="0.35">
      <c r="A37" s="78">
        <v>2</v>
      </c>
      <c r="B37" s="78">
        <v>5</v>
      </c>
      <c r="C37" s="78" t="s">
        <v>224</v>
      </c>
      <c r="D37" s="78">
        <v>8</v>
      </c>
      <c r="E37" s="78">
        <v>4</v>
      </c>
      <c r="F37" s="86" t="s">
        <v>551</v>
      </c>
      <c r="G37" s="80">
        <v>47376</v>
      </c>
      <c r="H37" s="78"/>
      <c r="I37" s="78"/>
      <c r="J37" s="78"/>
      <c r="K37" s="78"/>
      <c r="L37" s="87" t="s">
        <v>202</v>
      </c>
      <c r="M37" s="82">
        <v>18.75</v>
      </c>
      <c r="N37" s="83"/>
      <c r="O37" s="83"/>
    </row>
    <row r="38" spans="1:15" ht="45" customHeight="1" x14ac:dyDescent="0.35">
      <c r="A38" s="78">
        <v>2</v>
      </c>
      <c r="B38" s="78"/>
      <c r="C38" s="78"/>
      <c r="D38" s="78"/>
      <c r="E38" s="78"/>
      <c r="F38" s="86" t="s">
        <v>237</v>
      </c>
      <c r="G38" s="80"/>
      <c r="H38" s="78"/>
      <c r="I38" s="78"/>
      <c r="J38" s="78"/>
      <c r="K38" s="78"/>
      <c r="L38" s="87" t="s">
        <v>225</v>
      </c>
      <c r="M38" s="82">
        <v>7.5</v>
      </c>
      <c r="N38" s="83"/>
      <c r="O38" s="83"/>
    </row>
    <row r="39" spans="1:15" ht="45" customHeight="1" x14ac:dyDescent="0.35">
      <c r="A39" s="78">
        <v>2</v>
      </c>
      <c r="B39" s="78"/>
      <c r="C39" s="78"/>
      <c r="D39" s="78"/>
      <c r="E39" s="78"/>
      <c r="F39" s="86" t="s">
        <v>653</v>
      </c>
      <c r="G39" s="80"/>
      <c r="H39" s="78"/>
      <c r="I39" s="78"/>
      <c r="J39" s="78"/>
      <c r="K39" s="78"/>
      <c r="L39" s="87" t="s">
        <v>216</v>
      </c>
      <c r="M39" s="82">
        <v>0</v>
      </c>
      <c r="N39" s="83">
        <v>-7.5</v>
      </c>
      <c r="O39" s="83" t="s">
        <v>654</v>
      </c>
    </row>
    <row r="40" spans="1:15" ht="45" customHeight="1" thickBot="1" x14ac:dyDescent="0.4">
      <c r="A40" s="88">
        <v>2</v>
      </c>
      <c r="B40" s="88">
        <v>3</v>
      </c>
      <c r="C40" s="88" t="s">
        <v>197</v>
      </c>
      <c r="D40" s="88">
        <v>5</v>
      </c>
      <c r="E40" s="88">
        <v>2</v>
      </c>
      <c r="F40" s="89" t="s">
        <v>39</v>
      </c>
      <c r="G40" s="90">
        <v>36277</v>
      </c>
      <c r="H40" s="102" t="s">
        <v>190</v>
      </c>
      <c r="I40" s="103" t="s">
        <v>204</v>
      </c>
      <c r="J40" s="102" t="s">
        <v>655</v>
      </c>
      <c r="K40" s="104" t="s">
        <v>196</v>
      </c>
      <c r="L40" s="91" t="s">
        <v>656</v>
      </c>
      <c r="M40" s="92">
        <v>0</v>
      </c>
      <c r="N40" s="287" t="s">
        <v>657</v>
      </c>
      <c r="O40" s="287"/>
    </row>
    <row r="41" spans="1:15" ht="15" customHeight="1" thickTop="1" thickBot="1" x14ac:dyDescent="0.4">
      <c r="A41" s="94"/>
      <c r="B41" s="94"/>
      <c r="C41" s="94"/>
      <c r="D41" s="94"/>
      <c r="E41" s="94"/>
      <c r="F41" s="95"/>
      <c r="G41" s="96"/>
      <c r="H41" s="94"/>
      <c r="I41" s="94"/>
      <c r="J41" s="94"/>
      <c r="K41" s="94"/>
      <c r="L41" s="97"/>
      <c r="M41" s="71"/>
      <c r="N41" s="98"/>
      <c r="O41" s="98"/>
    </row>
    <row r="42" spans="1:15" ht="45" customHeight="1" thickTop="1" x14ac:dyDescent="0.35">
      <c r="A42" s="73">
        <v>3</v>
      </c>
      <c r="B42" s="73">
        <v>1</v>
      </c>
      <c r="C42" s="73"/>
      <c r="D42" s="73">
        <v>7</v>
      </c>
      <c r="E42" s="73">
        <v>6</v>
      </c>
      <c r="F42" s="99" t="s">
        <v>273</v>
      </c>
      <c r="G42" s="100">
        <v>24601</v>
      </c>
      <c r="H42" s="73"/>
      <c r="I42" s="73"/>
      <c r="J42" s="73"/>
      <c r="K42" s="73"/>
      <c r="L42" s="101" t="s">
        <v>202</v>
      </c>
      <c r="M42" s="76">
        <v>75</v>
      </c>
      <c r="N42" s="77"/>
      <c r="O42" s="77"/>
    </row>
    <row r="43" spans="1:15" ht="45" customHeight="1" x14ac:dyDescent="0.35">
      <c r="A43" s="78">
        <v>3</v>
      </c>
      <c r="B43" s="78">
        <v>2</v>
      </c>
      <c r="C43" s="78" t="s">
        <v>194</v>
      </c>
      <c r="D43" s="78">
        <v>9</v>
      </c>
      <c r="E43" s="78">
        <v>1</v>
      </c>
      <c r="F43" s="86" t="s">
        <v>284</v>
      </c>
      <c r="G43" s="80">
        <v>95042</v>
      </c>
      <c r="H43" s="78"/>
      <c r="I43" s="78"/>
      <c r="J43" s="78"/>
      <c r="K43" s="78"/>
      <c r="L43" s="87" t="s">
        <v>222</v>
      </c>
      <c r="M43" s="82">
        <v>125</v>
      </c>
      <c r="N43" s="83"/>
      <c r="O43" s="83"/>
    </row>
    <row r="44" spans="1:15" ht="45" customHeight="1" x14ac:dyDescent="0.35">
      <c r="A44" s="78">
        <v>3</v>
      </c>
      <c r="B44" s="78">
        <v>2</v>
      </c>
      <c r="C44" s="78" t="s">
        <v>194</v>
      </c>
      <c r="D44" s="78">
        <v>7</v>
      </c>
      <c r="E44" s="78">
        <v>1</v>
      </c>
      <c r="F44" s="86" t="s">
        <v>287</v>
      </c>
      <c r="G44" s="80"/>
      <c r="H44" s="78"/>
      <c r="I44" s="78"/>
      <c r="J44" s="78"/>
      <c r="K44" s="78"/>
      <c r="L44" s="87" t="s">
        <v>200</v>
      </c>
      <c r="M44" s="82">
        <v>-62.5</v>
      </c>
      <c r="N44" s="83"/>
      <c r="O44" s="83"/>
    </row>
    <row r="45" spans="1:15" ht="45" customHeight="1" x14ac:dyDescent="0.35">
      <c r="A45" s="78">
        <v>3</v>
      </c>
      <c r="B45" s="78">
        <v>2</v>
      </c>
      <c r="C45" s="78" t="s">
        <v>194</v>
      </c>
      <c r="D45" s="78">
        <v>10</v>
      </c>
      <c r="E45" s="78">
        <v>1</v>
      </c>
      <c r="F45" s="86" t="s">
        <v>16</v>
      </c>
      <c r="G45" s="80">
        <v>61981</v>
      </c>
      <c r="H45" s="78"/>
      <c r="I45" s="78"/>
      <c r="J45" s="78"/>
      <c r="K45" s="78"/>
      <c r="L45" s="87" t="s">
        <v>222</v>
      </c>
      <c r="M45" s="82">
        <v>125</v>
      </c>
      <c r="N45" s="83"/>
      <c r="O45" s="83"/>
    </row>
    <row r="46" spans="1:15" ht="45" customHeight="1" x14ac:dyDescent="0.35">
      <c r="A46" s="78">
        <v>3</v>
      </c>
      <c r="B46" s="78">
        <v>2</v>
      </c>
      <c r="C46" s="78" t="s">
        <v>194</v>
      </c>
      <c r="D46" s="78">
        <v>6</v>
      </c>
      <c r="E46" s="78">
        <v>1</v>
      </c>
      <c r="F46" s="86" t="s">
        <v>291</v>
      </c>
      <c r="G46" s="80"/>
      <c r="H46" s="78"/>
      <c r="I46" s="78"/>
      <c r="J46" s="78"/>
      <c r="K46" s="78"/>
      <c r="L46" s="87" t="s">
        <v>200</v>
      </c>
      <c r="M46" s="82">
        <v>-62.5</v>
      </c>
      <c r="N46" s="83"/>
      <c r="O46" s="83"/>
    </row>
    <row r="47" spans="1:15" ht="45" customHeight="1" x14ac:dyDescent="0.35">
      <c r="A47" s="78">
        <v>3</v>
      </c>
      <c r="B47" s="78">
        <v>3</v>
      </c>
      <c r="C47" s="78" t="s">
        <v>192</v>
      </c>
      <c r="D47" s="78">
        <v>7</v>
      </c>
      <c r="E47" s="78">
        <v>1</v>
      </c>
      <c r="F47" s="86" t="s">
        <v>300</v>
      </c>
      <c r="G47" s="80">
        <v>10828</v>
      </c>
      <c r="H47" s="78"/>
      <c r="I47" s="78"/>
      <c r="J47" s="78"/>
      <c r="K47" s="78"/>
      <c r="L47" s="87" t="s">
        <v>232</v>
      </c>
      <c r="M47" s="82">
        <v>25</v>
      </c>
      <c r="N47" s="83"/>
      <c r="O47" s="105"/>
    </row>
    <row r="48" spans="1:15" ht="45" customHeight="1" x14ac:dyDescent="0.35">
      <c r="A48" s="78">
        <v>3</v>
      </c>
      <c r="B48" s="78">
        <v>3</v>
      </c>
      <c r="C48" s="78" t="s">
        <v>192</v>
      </c>
      <c r="D48" s="78">
        <v>7</v>
      </c>
      <c r="E48" s="78">
        <v>2</v>
      </c>
      <c r="F48" s="86" t="s">
        <v>300</v>
      </c>
      <c r="G48" s="80">
        <v>82571</v>
      </c>
      <c r="H48" s="78"/>
      <c r="I48" s="78"/>
      <c r="J48" s="78"/>
      <c r="K48" s="78"/>
      <c r="L48" s="87" t="s">
        <v>193</v>
      </c>
      <c r="M48" s="82">
        <v>37.5</v>
      </c>
      <c r="N48" s="83"/>
      <c r="O48" s="83"/>
    </row>
    <row r="49" spans="1:15" ht="45" customHeight="1" x14ac:dyDescent="0.35">
      <c r="A49" s="78">
        <v>3</v>
      </c>
      <c r="B49" s="78">
        <v>3</v>
      </c>
      <c r="C49" s="78" t="s">
        <v>192</v>
      </c>
      <c r="D49" s="78">
        <v>7</v>
      </c>
      <c r="E49" s="78">
        <v>3</v>
      </c>
      <c r="F49" s="86" t="s">
        <v>300</v>
      </c>
      <c r="G49" s="80">
        <v>59048</v>
      </c>
      <c r="H49" s="78"/>
      <c r="I49" s="78"/>
      <c r="J49" s="78"/>
      <c r="K49" s="78"/>
      <c r="L49" s="87" t="s">
        <v>232</v>
      </c>
      <c r="M49" s="82">
        <v>25</v>
      </c>
      <c r="N49" s="83"/>
      <c r="O49" s="83"/>
    </row>
    <row r="50" spans="1:15" ht="45" customHeight="1" x14ac:dyDescent="0.35">
      <c r="A50" s="78">
        <v>3</v>
      </c>
      <c r="B50" s="78">
        <v>3</v>
      </c>
      <c r="C50" s="78" t="s">
        <v>192</v>
      </c>
      <c r="D50" s="78">
        <v>8</v>
      </c>
      <c r="E50" s="78">
        <v>6</v>
      </c>
      <c r="F50" s="86" t="s">
        <v>302</v>
      </c>
      <c r="G50" s="80">
        <v>2518</v>
      </c>
      <c r="H50" s="78"/>
      <c r="I50" s="78"/>
      <c r="J50" s="78"/>
      <c r="K50" s="78"/>
      <c r="L50" s="87" t="s">
        <v>202</v>
      </c>
      <c r="M50" s="82">
        <v>37.5</v>
      </c>
      <c r="N50" s="83"/>
      <c r="O50" s="83"/>
    </row>
    <row r="51" spans="1:15" ht="45" customHeight="1" x14ac:dyDescent="0.35">
      <c r="A51" s="78">
        <v>3</v>
      </c>
      <c r="B51" s="78">
        <v>3</v>
      </c>
      <c r="C51" s="78" t="s">
        <v>194</v>
      </c>
      <c r="D51" s="78">
        <v>8</v>
      </c>
      <c r="E51" s="78">
        <v>1</v>
      </c>
      <c r="F51" s="86" t="s">
        <v>312</v>
      </c>
      <c r="G51" s="80">
        <v>60565</v>
      </c>
      <c r="H51" s="78"/>
      <c r="I51" s="78"/>
      <c r="J51" s="78"/>
      <c r="K51" s="78"/>
      <c r="L51" s="87" t="s">
        <v>193</v>
      </c>
      <c r="M51" s="82">
        <v>37.5</v>
      </c>
      <c r="N51" s="83"/>
      <c r="O51" s="83"/>
    </row>
    <row r="52" spans="1:15" ht="45" customHeight="1" x14ac:dyDescent="0.35">
      <c r="A52" s="78">
        <v>3</v>
      </c>
      <c r="B52" s="78">
        <v>4</v>
      </c>
      <c r="C52" s="78" t="s">
        <v>194</v>
      </c>
      <c r="D52" s="78">
        <v>8</v>
      </c>
      <c r="E52" s="78">
        <v>1</v>
      </c>
      <c r="F52" s="86" t="s">
        <v>350</v>
      </c>
      <c r="G52" s="80">
        <v>62561</v>
      </c>
      <c r="H52" s="78"/>
      <c r="I52" s="78"/>
      <c r="J52" s="78"/>
      <c r="K52" s="78"/>
      <c r="L52" s="87" t="s">
        <v>232</v>
      </c>
      <c r="M52" s="82">
        <v>12.5</v>
      </c>
      <c r="N52" s="83"/>
      <c r="O52" s="83"/>
    </row>
    <row r="53" spans="1:15" ht="45" customHeight="1" x14ac:dyDescent="0.35">
      <c r="A53" s="78">
        <v>3</v>
      </c>
      <c r="B53" s="78">
        <v>4</v>
      </c>
      <c r="C53" s="78" t="s">
        <v>217</v>
      </c>
      <c r="D53" s="78">
        <v>1</v>
      </c>
      <c r="E53" s="78">
        <v>4</v>
      </c>
      <c r="F53" s="86" t="s">
        <v>382</v>
      </c>
      <c r="G53" s="80">
        <v>15147</v>
      </c>
      <c r="H53" s="78"/>
      <c r="I53" s="78"/>
      <c r="J53" s="78"/>
      <c r="K53" s="78"/>
      <c r="L53" s="106" t="s">
        <v>199</v>
      </c>
      <c r="M53" s="82">
        <v>18.75</v>
      </c>
      <c r="N53" s="83"/>
      <c r="O53" s="83"/>
    </row>
    <row r="54" spans="1:15" ht="45" customHeight="1" x14ac:dyDescent="0.35">
      <c r="A54" s="78">
        <v>3</v>
      </c>
      <c r="B54" s="78">
        <v>4</v>
      </c>
      <c r="C54" s="78" t="s">
        <v>217</v>
      </c>
      <c r="D54" s="78">
        <v>4</v>
      </c>
      <c r="E54" s="78">
        <v>4</v>
      </c>
      <c r="F54" s="86" t="s">
        <v>378</v>
      </c>
      <c r="G54" s="80"/>
      <c r="H54" s="78"/>
      <c r="I54" s="78"/>
      <c r="J54" s="78"/>
      <c r="K54" s="78"/>
      <c r="L54" s="87" t="s">
        <v>230</v>
      </c>
      <c r="M54" s="82">
        <v>-9.3699999999999992</v>
      </c>
      <c r="N54" s="83"/>
      <c r="O54" s="83"/>
    </row>
    <row r="55" spans="1:15" ht="45" customHeight="1" x14ac:dyDescent="0.35">
      <c r="A55" s="78">
        <v>3</v>
      </c>
      <c r="B55" s="78">
        <v>4</v>
      </c>
      <c r="C55" s="78" t="s">
        <v>217</v>
      </c>
      <c r="D55" s="78">
        <v>8</v>
      </c>
      <c r="E55" s="78">
        <v>1</v>
      </c>
      <c r="F55" s="86" t="s">
        <v>385</v>
      </c>
      <c r="G55" s="80">
        <v>86479</v>
      </c>
      <c r="H55" s="78"/>
      <c r="I55" s="78"/>
      <c r="J55" s="78"/>
      <c r="K55" s="78"/>
      <c r="L55" s="87" t="s">
        <v>232</v>
      </c>
      <c r="M55" s="82">
        <v>12.5</v>
      </c>
      <c r="N55" s="83"/>
      <c r="O55" s="83"/>
    </row>
    <row r="56" spans="1:15" ht="45" customHeight="1" x14ac:dyDescent="0.35">
      <c r="A56" s="78">
        <v>3</v>
      </c>
      <c r="B56" s="78">
        <v>5</v>
      </c>
      <c r="C56" s="78" t="s">
        <v>198</v>
      </c>
      <c r="D56" s="78">
        <v>7</v>
      </c>
      <c r="E56" s="78">
        <v>3</v>
      </c>
      <c r="F56" s="86" t="s">
        <v>434</v>
      </c>
      <c r="G56" s="80">
        <v>17414</v>
      </c>
      <c r="H56" s="78"/>
      <c r="I56" s="78"/>
      <c r="J56" s="78"/>
      <c r="K56" s="78"/>
      <c r="L56" s="87" t="s">
        <v>202</v>
      </c>
      <c r="M56" s="82">
        <v>18.75</v>
      </c>
      <c r="N56" s="83"/>
      <c r="O56" s="83"/>
    </row>
    <row r="57" spans="1:15" ht="45" customHeight="1" x14ac:dyDescent="0.35">
      <c r="A57" s="78">
        <v>3</v>
      </c>
      <c r="B57" s="78">
        <v>5</v>
      </c>
      <c r="C57" s="78" t="s">
        <v>229</v>
      </c>
      <c r="D57" s="78">
        <v>4</v>
      </c>
      <c r="E57" s="78">
        <v>4</v>
      </c>
      <c r="F57" s="86" t="s">
        <v>525</v>
      </c>
      <c r="G57" s="80">
        <v>11951</v>
      </c>
      <c r="H57" s="78"/>
      <c r="I57" s="78"/>
      <c r="J57" s="78"/>
      <c r="K57" s="78"/>
      <c r="L57" s="87" t="s">
        <v>220</v>
      </c>
      <c r="M57" s="82">
        <v>12.5</v>
      </c>
      <c r="N57" s="83"/>
      <c r="O57" s="83"/>
    </row>
    <row r="58" spans="1:15" ht="45" customHeight="1" x14ac:dyDescent="0.35">
      <c r="A58" s="78">
        <v>3</v>
      </c>
      <c r="B58" s="78"/>
      <c r="C58" s="78"/>
      <c r="D58" s="78"/>
      <c r="E58" s="78"/>
      <c r="F58" s="86" t="s">
        <v>238</v>
      </c>
      <c r="G58" s="80"/>
      <c r="H58" s="78"/>
      <c r="I58" s="78"/>
      <c r="J58" s="78"/>
      <c r="K58" s="78"/>
      <c r="L58" s="87" t="s">
        <v>219</v>
      </c>
      <c r="M58" s="82">
        <v>7.5</v>
      </c>
      <c r="N58" s="83"/>
      <c r="O58" s="83"/>
    </row>
    <row r="59" spans="1:15" ht="45" customHeight="1" thickBot="1" x14ac:dyDescent="0.4">
      <c r="A59" s="107">
        <v>3</v>
      </c>
      <c r="B59" s="107"/>
      <c r="C59" s="107"/>
      <c r="D59" s="107"/>
      <c r="E59" s="107"/>
      <c r="F59" s="108">
        <v>666666</v>
      </c>
      <c r="G59" s="109"/>
      <c r="H59" s="107"/>
      <c r="I59" s="107"/>
      <c r="J59" s="107"/>
      <c r="K59" s="107"/>
      <c r="L59" s="110" t="s">
        <v>213</v>
      </c>
      <c r="M59" s="111">
        <v>7.5</v>
      </c>
      <c r="N59" s="112"/>
      <c r="O59" s="112"/>
    </row>
    <row r="60" spans="1:15" ht="15" customHeight="1" thickTop="1" thickBot="1" x14ac:dyDescent="0.4">
      <c r="A60" s="94"/>
      <c r="B60" s="94"/>
      <c r="C60" s="94"/>
      <c r="D60" s="94"/>
      <c r="E60" s="94"/>
      <c r="F60" s="95"/>
      <c r="G60" s="96"/>
      <c r="H60" s="94"/>
      <c r="I60" s="94"/>
      <c r="J60" s="94"/>
      <c r="K60" s="94"/>
      <c r="L60" s="97"/>
      <c r="M60" s="71"/>
      <c r="N60" s="98"/>
      <c r="O60" s="98"/>
    </row>
    <row r="61" spans="1:15" ht="45" customHeight="1" thickTop="1" x14ac:dyDescent="0.35">
      <c r="A61" s="73">
        <v>4</v>
      </c>
      <c r="B61" s="73">
        <v>2</v>
      </c>
      <c r="C61" s="73" t="s">
        <v>192</v>
      </c>
      <c r="D61" s="73">
        <v>1</v>
      </c>
      <c r="E61" s="73">
        <v>1</v>
      </c>
      <c r="F61" s="99" t="s">
        <v>282</v>
      </c>
      <c r="G61" s="100">
        <v>22543</v>
      </c>
      <c r="H61" s="73"/>
      <c r="I61" s="73"/>
      <c r="J61" s="73"/>
      <c r="K61" s="73"/>
      <c r="L61" s="101" t="s">
        <v>214</v>
      </c>
      <c r="M61" s="76">
        <v>100</v>
      </c>
      <c r="N61" s="77"/>
      <c r="O61" s="77"/>
    </row>
    <row r="62" spans="1:15" ht="45" customHeight="1" x14ac:dyDescent="0.35">
      <c r="A62" s="78">
        <v>4</v>
      </c>
      <c r="B62" s="78">
        <v>2</v>
      </c>
      <c r="C62" s="78" t="s">
        <v>192</v>
      </c>
      <c r="D62" s="78">
        <v>2</v>
      </c>
      <c r="E62" s="78">
        <v>3</v>
      </c>
      <c r="F62" s="86" t="s">
        <v>276</v>
      </c>
      <c r="G62" s="80">
        <v>41718</v>
      </c>
      <c r="H62" s="78"/>
      <c r="I62" s="78"/>
      <c r="J62" s="78"/>
      <c r="K62" s="78"/>
      <c r="L62" s="87" t="s">
        <v>214</v>
      </c>
      <c r="M62" s="82">
        <v>60</v>
      </c>
      <c r="N62" s="83"/>
      <c r="O62" s="83"/>
    </row>
    <row r="63" spans="1:15" ht="45" customHeight="1" x14ac:dyDescent="0.35">
      <c r="A63" s="78">
        <v>4</v>
      </c>
      <c r="B63" s="78">
        <v>2</v>
      </c>
      <c r="C63" s="78" t="s">
        <v>194</v>
      </c>
      <c r="D63" s="78">
        <v>12</v>
      </c>
      <c r="E63" s="78">
        <v>5</v>
      </c>
      <c r="F63" s="86" t="s">
        <v>293</v>
      </c>
      <c r="G63" s="80">
        <v>61948</v>
      </c>
      <c r="H63" s="78"/>
      <c r="I63" s="78"/>
      <c r="J63" s="78"/>
      <c r="K63" s="78"/>
      <c r="L63" s="87" t="s">
        <v>215</v>
      </c>
      <c r="M63" s="82">
        <v>25</v>
      </c>
      <c r="N63" s="83"/>
      <c r="O63" s="83"/>
    </row>
    <row r="64" spans="1:15" ht="45" customHeight="1" x14ac:dyDescent="0.35">
      <c r="A64" s="78">
        <v>4</v>
      </c>
      <c r="B64" s="78">
        <v>2</v>
      </c>
      <c r="C64" s="78" t="s">
        <v>194</v>
      </c>
      <c r="D64" s="78">
        <v>12</v>
      </c>
      <c r="E64" s="78">
        <v>7</v>
      </c>
      <c r="F64" s="86" t="s">
        <v>293</v>
      </c>
      <c r="G64" s="80">
        <v>75418</v>
      </c>
      <c r="H64" s="78"/>
      <c r="I64" s="78"/>
      <c r="J64" s="78"/>
      <c r="K64" s="78"/>
      <c r="L64" s="87" t="s">
        <v>193</v>
      </c>
      <c r="M64" s="82">
        <v>50</v>
      </c>
      <c r="N64" s="83"/>
      <c r="O64" s="83"/>
    </row>
    <row r="65" spans="1:15" ht="45" customHeight="1" x14ac:dyDescent="0.35">
      <c r="A65" s="78">
        <v>4</v>
      </c>
      <c r="B65" s="78">
        <v>2</v>
      </c>
      <c r="C65" s="78" t="s">
        <v>194</v>
      </c>
      <c r="D65" s="78">
        <v>12</v>
      </c>
      <c r="E65" s="78">
        <v>8</v>
      </c>
      <c r="F65" s="86" t="s">
        <v>293</v>
      </c>
      <c r="G65" s="80">
        <v>73695</v>
      </c>
      <c r="H65" s="78"/>
      <c r="I65" s="78"/>
      <c r="J65" s="78"/>
      <c r="K65" s="78"/>
      <c r="L65" s="87" t="s">
        <v>215</v>
      </c>
      <c r="M65" s="82">
        <v>25</v>
      </c>
      <c r="N65" s="83"/>
      <c r="O65" s="83"/>
    </row>
    <row r="66" spans="1:15" ht="45" customHeight="1" x14ac:dyDescent="0.35">
      <c r="A66" s="78">
        <v>4</v>
      </c>
      <c r="B66" s="78">
        <v>4</v>
      </c>
      <c r="C66" s="78" t="s">
        <v>192</v>
      </c>
      <c r="D66" s="78">
        <v>2</v>
      </c>
      <c r="E66" s="78">
        <v>1</v>
      </c>
      <c r="F66" s="86" t="s">
        <v>343</v>
      </c>
      <c r="G66" s="80">
        <v>17487</v>
      </c>
      <c r="H66" s="78"/>
      <c r="I66" s="78"/>
      <c r="J66" s="78"/>
      <c r="K66" s="78"/>
      <c r="L66" s="87" t="s">
        <v>202</v>
      </c>
      <c r="M66" s="82">
        <v>18.75</v>
      </c>
      <c r="N66" s="83"/>
      <c r="O66" s="83"/>
    </row>
    <row r="67" spans="1:15" ht="45" customHeight="1" x14ac:dyDescent="0.35">
      <c r="A67" s="78">
        <v>4</v>
      </c>
      <c r="B67" s="78">
        <v>4</v>
      </c>
      <c r="C67" s="78" t="s">
        <v>192</v>
      </c>
      <c r="D67" s="78">
        <v>2</v>
      </c>
      <c r="E67" s="78">
        <v>3</v>
      </c>
      <c r="F67" s="86" t="s">
        <v>343</v>
      </c>
      <c r="G67" s="80">
        <v>31895</v>
      </c>
      <c r="H67" s="78"/>
      <c r="I67" s="78"/>
      <c r="J67" s="78"/>
      <c r="K67" s="78"/>
      <c r="L67" s="87" t="s">
        <v>202</v>
      </c>
      <c r="M67" s="82">
        <v>18.75</v>
      </c>
      <c r="N67" s="83"/>
      <c r="O67" s="83"/>
    </row>
    <row r="68" spans="1:15" ht="45" customHeight="1" x14ac:dyDescent="0.35">
      <c r="A68" s="78">
        <v>4</v>
      </c>
      <c r="B68" s="78">
        <v>4</v>
      </c>
      <c r="C68" s="78" t="s">
        <v>194</v>
      </c>
      <c r="D68" s="78">
        <v>12</v>
      </c>
      <c r="E68" s="78">
        <v>1</v>
      </c>
      <c r="F68" s="86" t="s">
        <v>353</v>
      </c>
      <c r="G68" s="80">
        <v>12756</v>
      </c>
      <c r="H68" s="84" t="s">
        <v>190</v>
      </c>
      <c r="I68" s="85" t="s">
        <v>647</v>
      </c>
      <c r="J68" s="84" t="s">
        <v>206</v>
      </c>
      <c r="K68" s="85" t="s">
        <v>206</v>
      </c>
      <c r="L68" s="87" t="s">
        <v>236</v>
      </c>
      <c r="M68" s="82">
        <v>12.5</v>
      </c>
      <c r="N68" s="83"/>
      <c r="O68" s="83"/>
    </row>
    <row r="69" spans="1:15" ht="45" customHeight="1" x14ac:dyDescent="0.35">
      <c r="A69" s="78">
        <v>4</v>
      </c>
      <c r="B69" s="78">
        <v>4</v>
      </c>
      <c r="C69" s="78" t="s">
        <v>198</v>
      </c>
      <c r="D69" s="78">
        <v>5</v>
      </c>
      <c r="E69" s="78">
        <v>2</v>
      </c>
      <c r="F69" s="86" t="s">
        <v>41</v>
      </c>
      <c r="G69" s="80">
        <v>12523</v>
      </c>
      <c r="H69" s="84" t="s">
        <v>190</v>
      </c>
      <c r="I69" s="85" t="s">
        <v>651</v>
      </c>
      <c r="J69" s="84" t="s">
        <v>206</v>
      </c>
      <c r="K69" s="85" t="s">
        <v>205</v>
      </c>
      <c r="L69" s="87" t="s">
        <v>212</v>
      </c>
      <c r="M69" s="82">
        <v>12.5</v>
      </c>
      <c r="N69" s="83"/>
      <c r="O69" s="83"/>
    </row>
    <row r="70" spans="1:15" ht="45" customHeight="1" x14ac:dyDescent="0.35">
      <c r="A70" s="78">
        <v>4</v>
      </c>
      <c r="B70" s="78">
        <v>4</v>
      </c>
      <c r="C70" s="78" t="s">
        <v>198</v>
      </c>
      <c r="D70" s="78">
        <v>11</v>
      </c>
      <c r="E70" s="78">
        <v>3</v>
      </c>
      <c r="F70" s="86" t="s">
        <v>357</v>
      </c>
      <c r="G70" s="80">
        <v>14137</v>
      </c>
      <c r="H70" s="78"/>
      <c r="I70" s="78"/>
      <c r="J70" s="78"/>
      <c r="K70" s="78"/>
      <c r="L70" s="87" t="s">
        <v>214</v>
      </c>
      <c r="M70" s="82">
        <v>12.5</v>
      </c>
      <c r="N70" s="83"/>
      <c r="O70" s="83"/>
    </row>
    <row r="71" spans="1:15" ht="45" customHeight="1" x14ac:dyDescent="0.35">
      <c r="A71" s="78">
        <v>4</v>
      </c>
      <c r="B71" s="78">
        <v>5</v>
      </c>
      <c r="C71" s="78" t="s">
        <v>203</v>
      </c>
      <c r="D71" s="78">
        <v>4</v>
      </c>
      <c r="E71" s="78">
        <v>3</v>
      </c>
      <c r="F71" s="86" t="s">
        <v>455</v>
      </c>
      <c r="G71" s="80">
        <v>17716</v>
      </c>
      <c r="H71" s="78"/>
      <c r="I71" s="78"/>
      <c r="J71" s="78"/>
      <c r="K71" s="78"/>
      <c r="L71" s="87" t="s">
        <v>232</v>
      </c>
      <c r="M71" s="82">
        <v>12.5</v>
      </c>
      <c r="N71" s="83"/>
      <c r="O71" s="83"/>
    </row>
    <row r="72" spans="1:15" ht="45" customHeight="1" x14ac:dyDescent="0.35">
      <c r="A72" s="78">
        <v>4</v>
      </c>
      <c r="B72" s="78">
        <v>5</v>
      </c>
      <c r="C72" s="78" t="s">
        <v>203</v>
      </c>
      <c r="D72" s="78">
        <v>4</v>
      </c>
      <c r="E72" s="78">
        <v>4</v>
      </c>
      <c r="F72" s="86" t="s">
        <v>455</v>
      </c>
      <c r="G72" s="80">
        <v>17734</v>
      </c>
      <c r="H72" s="78"/>
      <c r="I72" s="78"/>
      <c r="J72" s="78"/>
      <c r="K72" s="78"/>
      <c r="L72" s="87" t="s">
        <v>232</v>
      </c>
      <c r="M72" s="82">
        <v>12.5</v>
      </c>
      <c r="N72" s="83"/>
      <c r="O72" s="83"/>
    </row>
    <row r="73" spans="1:15" ht="45" customHeight="1" x14ac:dyDescent="0.35">
      <c r="A73" s="78">
        <v>4</v>
      </c>
      <c r="B73" s="78">
        <v>5</v>
      </c>
      <c r="C73" s="78" t="s">
        <v>217</v>
      </c>
      <c r="D73" s="78">
        <v>10</v>
      </c>
      <c r="E73" s="78">
        <v>3</v>
      </c>
      <c r="F73" s="86" t="s">
        <v>60</v>
      </c>
      <c r="G73" s="80">
        <v>14042</v>
      </c>
      <c r="H73" s="78"/>
      <c r="I73" s="78"/>
      <c r="J73" s="78"/>
      <c r="K73" s="78"/>
      <c r="L73" s="87" t="s">
        <v>202</v>
      </c>
      <c r="M73" s="82">
        <v>18.75</v>
      </c>
      <c r="N73" s="83"/>
      <c r="O73" s="83"/>
    </row>
    <row r="74" spans="1:15" ht="45" customHeight="1" x14ac:dyDescent="0.35">
      <c r="A74" s="78">
        <v>4</v>
      </c>
      <c r="B74" s="78">
        <v>5</v>
      </c>
      <c r="C74" s="78" t="s">
        <v>210</v>
      </c>
      <c r="D74" s="78">
        <v>6</v>
      </c>
      <c r="E74" s="78">
        <v>3</v>
      </c>
      <c r="F74" s="86" t="s">
        <v>475</v>
      </c>
      <c r="G74" s="80">
        <v>13175</v>
      </c>
      <c r="H74" s="78"/>
      <c r="I74" s="78"/>
      <c r="J74" s="78"/>
      <c r="K74" s="78"/>
      <c r="L74" s="87" t="s">
        <v>199</v>
      </c>
      <c r="M74" s="82">
        <v>18.75</v>
      </c>
      <c r="N74" s="83"/>
      <c r="O74" s="83"/>
    </row>
    <row r="75" spans="1:15" ht="45" customHeight="1" x14ac:dyDescent="0.35">
      <c r="A75" s="78">
        <v>4</v>
      </c>
      <c r="B75" s="78">
        <v>5</v>
      </c>
      <c r="C75" s="78" t="s">
        <v>210</v>
      </c>
      <c r="D75" s="78">
        <v>11</v>
      </c>
      <c r="E75" s="78">
        <v>3</v>
      </c>
      <c r="F75" s="86" t="s">
        <v>470</v>
      </c>
      <c r="G75" s="80"/>
      <c r="H75" s="78"/>
      <c r="I75" s="78"/>
      <c r="J75" s="78"/>
      <c r="K75" s="78"/>
      <c r="L75" s="87" t="s">
        <v>230</v>
      </c>
      <c r="M75" s="82">
        <v>-9.3699999999999992</v>
      </c>
      <c r="N75" s="83"/>
      <c r="O75" s="83"/>
    </row>
    <row r="76" spans="1:15" ht="45" customHeight="1" x14ac:dyDescent="0.35">
      <c r="A76" s="78">
        <v>4</v>
      </c>
      <c r="B76" s="78">
        <v>5</v>
      </c>
      <c r="C76" s="78" t="s">
        <v>229</v>
      </c>
      <c r="D76" s="78">
        <v>12</v>
      </c>
      <c r="E76" s="78">
        <v>2</v>
      </c>
      <c r="F76" s="86" t="s">
        <v>527</v>
      </c>
      <c r="G76" s="80">
        <v>4618</v>
      </c>
      <c r="H76" s="78"/>
      <c r="I76" s="78"/>
      <c r="J76" s="78"/>
      <c r="K76" s="78"/>
      <c r="L76" s="87" t="s">
        <v>202</v>
      </c>
      <c r="M76" s="82">
        <v>18.75</v>
      </c>
      <c r="N76" s="83"/>
      <c r="O76" s="83"/>
    </row>
    <row r="77" spans="1:15" ht="45" customHeight="1" x14ac:dyDescent="0.35">
      <c r="A77" s="78">
        <v>4</v>
      </c>
      <c r="B77" s="78">
        <v>5</v>
      </c>
      <c r="C77" s="78" t="s">
        <v>224</v>
      </c>
      <c r="D77" s="78">
        <v>2</v>
      </c>
      <c r="E77" s="78">
        <v>1</v>
      </c>
      <c r="F77" s="86" t="s">
        <v>553</v>
      </c>
      <c r="G77" s="80">
        <v>10319</v>
      </c>
      <c r="H77" s="78"/>
      <c r="I77" s="78"/>
      <c r="J77" s="78"/>
      <c r="K77" s="78"/>
      <c r="L77" s="87" t="s">
        <v>214</v>
      </c>
      <c r="M77" s="82">
        <v>12.5</v>
      </c>
      <c r="N77" s="83"/>
      <c r="O77" s="83"/>
    </row>
    <row r="78" spans="1:15" ht="45" customHeight="1" x14ac:dyDescent="0.35">
      <c r="A78" s="78">
        <v>4</v>
      </c>
      <c r="B78" s="78"/>
      <c r="C78" s="78"/>
      <c r="D78" s="78"/>
      <c r="E78" s="78"/>
      <c r="F78" s="86" t="s">
        <v>237</v>
      </c>
      <c r="G78" s="80"/>
      <c r="H78" s="78"/>
      <c r="I78" s="78"/>
      <c r="J78" s="78"/>
      <c r="K78" s="78"/>
      <c r="L78" s="87" t="s">
        <v>225</v>
      </c>
      <c r="M78" s="82">
        <v>7.5</v>
      </c>
      <c r="N78" s="83"/>
      <c r="O78" s="83"/>
    </row>
    <row r="79" spans="1:15" ht="45" customHeight="1" x14ac:dyDescent="0.35">
      <c r="A79" s="78">
        <v>4</v>
      </c>
      <c r="B79" s="78"/>
      <c r="C79" s="78"/>
      <c r="D79" s="78"/>
      <c r="E79" s="78"/>
      <c r="F79" s="86" t="s">
        <v>245</v>
      </c>
      <c r="G79" s="80"/>
      <c r="H79" s="78"/>
      <c r="I79" s="78"/>
      <c r="J79" s="78"/>
      <c r="K79" s="78"/>
      <c r="L79" s="87" t="s">
        <v>213</v>
      </c>
      <c r="M79" s="82">
        <v>7.5</v>
      </c>
      <c r="N79" s="83"/>
      <c r="O79" s="83"/>
    </row>
    <row r="80" spans="1:15" ht="45" customHeight="1" thickBot="1" x14ac:dyDescent="0.4">
      <c r="A80" s="88">
        <v>4</v>
      </c>
      <c r="B80" s="88"/>
      <c r="C80" s="88"/>
      <c r="D80" s="88"/>
      <c r="E80" s="88"/>
      <c r="F80" s="89" t="s">
        <v>242</v>
      </c>
      <c r="G80" s="90"/>
      <c r="H80" s="88"/>
      <c r="I80" s="88"/>
      <c r="J80" s="88"/>
      <c r="K80" s="88"/>
      <c r="L80" s="91" t="s">
        <v>225</v>
      </c>
      <c r="M80" s="92">
        <v>7.5</v>
      </c>
      <c r="N80" s="93"/>
      <c r="O80" s="93"/>
    </row>
    <row r="81" spans="1:15" ht="15" customHeight="1" thickTop="1" thickBot="1" x14ac:dyDescent="0.4">
      <c r="A81" s="94"/>
      <c r="B81" s="94"/>
      <c r="C81" s="94"/>
      <c r="D81" s="94"/>
      <c r="E81" s="94"/>
      <c r="F81" s="95"/>
      <c r="G81" s="96"/>
      <c r="H81" s="94"/>
      <c r="I81" s="94"/>
      <c r="J81" s="94"/>
      <c r="K81" s="94"/>
      <c r="L81" s="97"/>
      <c r="M81" s="71"/>
      <c r="N81" s="98"/>
      <c r="O81" s="98"/>
    </row>
    <row r="82" spans="1:15" ht="45" customHeight="1" thickTop="1" x14ac:dyDescent="0.35">
      <c r="A82" s="113">
        <v>5</v>
      </c>
      <c r="B82" s="113">
        <v>2</v>
      </c>
      <c r="C82" s="113" t="s">
        <v>192</v>
      </c>
      <c r="D82" s="113">
        <v>5</v>
      </c>
      <c r="E82" s="113">
        <v>1</v>
      </c>
      <c r="F82" s="114" t="s">
        <v>14</v>
      </c>
      <c r="G82" s="115">
        <v>10919</v>
      </c>
      <c r="H82" s="113"/>
      <c r="I82" s="113"/>
      <c r="J82" s="113"/>
      <c r="K82" s="113"/>
      <c r="L82" s="116" t="s">
        <v>202</v>
      </c>
      <c r="M82" s="117">
        <v>125</v>
      </c>
      <c r="N82" s="118"/>
      <c r="O82" s="118"/>
    </row>
    <row r="83" spans="1:15" ht="45" customHeight="1" x14ac:dyDescent="0.35">
      <c r="A83" s="78">
        <v>5</v>
      </c>
      <c r="B83" s="78">
        <v>3</v>
      </c>
      <c r="C83" s="78" t="s">
        <v>197</v>
      </c>
      <c r="D83" s="78">
        <v>3</v>
      </c>
      <c r="E83" s="78">
        <v>6</v>
      </c>
      <c r="F83" s="86" t="s">
        <v>332</v>
      </c>
      <c r="G83" s="80">
        <v>13899</v>
      </c>
      <c r="H83" s="78"/>
      <c r="I83" s="78"/>
      <c r="J83" s="78"/>
      <c r="K83" s="78"/>
      <c r="L83" s="87" t="s">
        <v>199</v>
      </c>
      <c r="M83" s="82">
        <v>37.5</v>
      </c>
      <c r="N83" s="83"/>
      <c r="O83" s="83"/>
    </row>
    <row r="84" spans="1:15" ht="45" customHeight="1" x14ac:dyDescent="0.35">
      <c r="A84" s="78">
        <v>5</v>
      </c>
      <c r="B84" s="78">
        <v>3</v>
      </c>
      <c r="C84" s="78" t="s">
        <v>197</v>
      </c>
      <c r="D84" s="78">
        <v>4</v>
      </c>
      <c r="E84" s="78">
        <v>6</v>
      </c>
      <c r="F84" s="86" t="s">
        <v>38</v>
      </c>
      <c r="G84" s="80"/>
      <c r="H84" s="78"/>
      <c r="I84" s="78"/>
      <c r="J84" s="78"/>
      <c r="K84" s="78"/>
      <c r="L84" s="87" t="s">
        <v>200</v>
      </c>
      <c r="M84" s="82">
        <v>-18.75</v>
      </c>
      <c r="N84" s="83"/>
      <c r="O84" s="83"/>
    </row>
    <row r="85" spans="1:15" ht="45" customHeight="1" x14ac:dyDescent="0.35">
      <c r="A85" s="78">
        <v>5</v>
      </c>
      <c r="B85" s="78">
        <v>4</v>
      </c>
      <c r="C85" s="78" t="s">
        <v>192</v>
      </c>
      <c r="D85" s="78">
        <v>2</v>
      </c>
      <c r="E85" s="78">
        <v>1</v>
      </c>
      <c r="F85" s="86" t="s">
        <v>343</v>
      </c>
      <c r="G85" s="80">
        <v>5207</v>
      </c>
      <c r="H85" s="78"/>
      <c r="I85" s="78"/>
      <c r="J85" s="78"/>
      <c r="K85" s="78"/>
      <c r="L85" s="87" t="s">
        <v>199</v>
      </c>
      <c r="M85" s="82">
        <v>18.75</v>
      </c>
      <c r="N85" s="83"/>
      <c r="O85" s="83"/>
    </row>
    <row r="86" spans="1:15" ht="45" customHeight="1" x14ac:dyDescent="0.35">
      <c r="A86" s="78">
        <v>5</v>
      </c>
      <c r="B86" s="78">
        <v>4</v>
      </c>
      <c r="C86" s="78" t="s">
        <v>192</v>
      </c>
      <c r="D86" s="78">
        <v>5</v>
      </c>
      <c r="E86" s="78">
        <v>1</v>
      </c>
      <c r="F86" s="86" t="s">
        <v>340</v>
      </c>
      <c r="G86" s="80"/>
      <c r="H86" s="78"/>
      <c r="I86" s="78"/>
      <c r="J86" s="78"/>
      <c r="K86" s="78"/>
      <c r="L86" s="87" t="s">
        <v>200</v>
      </c>
      <c r="M86" s="82">
        <v>-9.3699999999999992</v>
      </c>
      <c r="N86" s="83"/>
      <c r="O86" s="83"/>
    </row>
    <row r="87" spans="1:15" ht="45" customHeight="1" x14ac:dyDescent="0.35">
      <c r="A87" s="78">
        <v>5</v>
      </c>
      <c r="B87" s="78">
        <v>4</v>
      </c>
      <c r="C87" s="78" t="s">
        <v>194</v>
      </c>
      <c r="D87" s="78">
        <v>7</v>
      </c>
      <c r="E87" s="78">
        <v>1</v>
      </c>
      <c r="F87" s="86" t="s">
        <v>351</v>
      </c>
      <c r="G87" s="80">
        <v>21465</v>
      </c>
      <c r="H87" s="78"/>
      <c r="I87" s="78"/>
      <c r="J87" s="78"/>
      <c r="K87" s="78"/>
      <c r="L87" s="87" t="s">
        <v>193</v>
      </c>
      <c r="M87" s="82">
        <v>18.75</v>
      </c>
      <c r="N87" s="83"/>
      <c r="O87" s="83"/>
    </row>
    <row r="88" spans="1:15" ht="45" customHeight="1" x14ac:dyDescent="0.35">
      <c r="A88" s="78">
        <v>5</v>
      </c>
      <c r="B88" s="78">
        <v>5</v>
      </c>
      <c r="C88" s="78" t="s">
        <v>192</v>
      </c>
      <c r="D88" s="78">
        <v>8</v>
      </c>
      <c r="E88" s="78">
        <v>4</v>
      </c>
      <c r="F88" s="86" t="s">
        <v>414</v>
      </c>
      <c r="G88" s="80">
        <v>13128</v>
      </c>
      <c r="H88" s="78"/>
      <c r="I88" s="78"/>
      <c r="J88" s="78"/>
      <c r="K88" s="78"/>
      <c r="L88" s="87" t="s">
        <v>214</v>
      </c>
      <c r="M88" s="82">
        <v>12.5</v>
      </c>
      <c r="N88" s="83"/>
      <c r="O88" s="83"/>
    </row>
    <row r="89" spans="1:15" ht="45" customHeight="1" x14ac:dyDescent="0.35">
      <c r="A89" s="78">
        <v>5</v>
      </c>
      <c r="B89" s="78">
        <v>5</v>
      </c>
      <c r="C89" s="78" t="s">
        <v>198</v>
      </c>
      <c r="D89" s="78">
        <v>10</v>
      </c>
      <c r="E89" s="78">
        <v>2</v>
      </c>
      <c r="F89" s="86" t="s">
        <v>436</v>
      </c>
      <c r="G89" s="119">
        <v>41378</v>
      </c>
      <c r="H89" s="120" t="s">
        <v>204</v>
      </c>
      <c r="I89" s="121" t="s">
        <v>651</v>
      </c>
      <c r="J89" s="120" t="s">
        <v>652</v>
      </c>
      <c r="K89" s="121" t="s">
        <v>652</v>
      </c>
      <c r="L89" s="87" t="s">
        <v>209</v>
      </c>
      <c r="M89" s="82">
        <v>0</v>
      </c>
      <c r="N89" s="83">
        <v>-12.5</v>
      </c>
      <c r="O89" s="83" t="s">
        <v>658</v>
      </c>
    </row>
    <row r="90" spans="1:15" ht="45" customHeight="1" x14ac:dyDescent="0.35">
      <c r="A90" s="78">
        <v>5</v>
      </c>
      <c r="B90" s="78">
        <v>5</v>
      </c>
      <c r="C90" s="78" t="s">
        <v>198</v>
      </c>
      <c r="D90" s="78">
        <v>12</v>
      </c>
      <c r="E90" s="78">
        <v>1</v>
      </c>
      <c r="F90" s="86" t="s">
        <v>429</v>
      </c>
      <c r="G90" s="80">
        <v>50270</v>
      </c>
      <c r="H90" s="84" t="s">
        <v>195</v>
      </c>
      <c r="I90" s="85" t="s">
        <v>651</v>
      </c>
      <c r="J90" s="84" t="s">
        <v>211</v>
      </c>
      <c r="K90" s="85" t="s">
        <v>206</v>
      </c>
      <c r="L90" s="87" t="s">
        <v>212</v>
      </c>
      <c r="M90" s="82">
        <v>12.5</v>
      </c>
      <c r="N90" s="83"/>
      <c r="O90" s="83"/>
    </row>
    <row r="91" spans="1:15" ht="45" customHeight="1" x14ac:dyDescent="0.35">
      <c r="A91" s="78">
        <v>5</v>
      </c>
      <c r="B91" s="78">
        <v>5</v>
      </c>
      <c r="C91" s="78" t="s">
        <v>197</v>
      </c>
      <c r="D91" s="78">
        <v>8</v>
      </c>
      <c r="E91" s="78">
        <v>2</v>
      </c>
      <c r="F91" s="86" t="s">
        <v>444</v>
      </c>
      <c r="G91" s="80">
        <v>17617</v>
      </c>
      <c r="H91" s="84" t="s">
        <v>195</v>
      </c>
      <c r="I91" s="85" t="s">
        <v>647</v>
      </c>
      <c r="J91" s="84" t="s">
        <v>208</v>
      </c>
      <c r="K91" s="85" t="s">
        <v>206</v>
      </c>
      <c r="L91" s="87" t="s">
        <v>191</v>
      </c>
      <c r="M91" s="82">
        <v>12.5</v>
      </c>
      <c r="N91" s="83"/>
      <c r="O91" s="83"/>
    </row>
    <row r="92" spans="1:15" ht="45" customHeight="1" x14ac:dyDescent="0.35">
      <c r="A92" s="78">
        <v>5</v>
      </c>
      <c r="B92" s="78">
        <v>5</v>
      </c>
      <c r="C92" s="78" t="s">
        <v>210</v>
      </c>
      <c r="D92" s="78">
        <v>7</v>
      </c>
      <c r="E92" s="78">
        <v>4</v>
      </c>
      <c r="F92" s="86" t="s">
        <v>478</v>
      </c>
      <c r="G92" s="80">
        <v>20540</v>
      </c>
      <c r="H92" s="84" t="s">
        <v>190</v>
      </c>
      <c r="I92" s="85" t="s">
        <v>647</v>
      </c>
      <c r="J92" s="84" t="s">
        <v>659</v>
      </c>
      <c r="K92" s="85" t="s">
        <v>659</v>
      </c>
      <c r="L92" s="87" t="s">
        <v>191</v>
      </c>
      <c r="M92" s="82">
        <v>12.5</v>
      </c>
      <c r="N92" s="83"/>
      <c r="O92" s="83"/>
    </row>
    <row r="93" spans="1:15" ht="45" customHeight="1" x14ac:dyDescent="0.35">
      <c r="A93" s="78">
        <v>5</v>
      </c>
      <c r="B93" s="78"/>
      <c r="C93" s="78"/>
      <c r="D93" s="78"/>
      <c r="E93" s="78"/>
      <c r="F93" s="86" t="s">
        <v>242</v>
      </c>
      <c r="G93" s="80"/>
      <c r="H93" s="78"/>
      <c r="I93" s="78"/>
      <c r="J93" s="78"/>
      <c r="K93" s="78"/>
      <c r="L93" s="87" t="s">
        <v>213</v>
      </c>
      <c r="M93" s="82">
        <v>7.5</v>
      </c>
      <c r="N93" s="83"/>
      <c r="O93" s="83"/>
    </row>
    <row r="94" spans="1:15" ht="45" customHeight="1" x14ac:dyDescent="0.35">
      <c r="A94" s="78">
        <v>5</v>
      </c>
      <c r="B94" s="78"/>
      <c r="C94" s="78"/>
      <c r="D94" s="78"/>
      <c r="E94" s="78"/>
      <c r="F94" s="86" t="s">
        <v>660</v>
      </c>
      <c r="G94" s="80"/>
      <c r="H94" s="78"/>
      <c r="I94" s="78"/>
      <c r="J94" s="78"/>
      <c r="K94" s="78"/>
      <c r="L94" s="87" t="s">
        <v>219</v>
      </c>
      <c r="M94" s="82">
        <v>7.5</v>
      </c>
      <c r="N94" s="83"/>
      <c r="O94" s="83"/>
    </row>
    <row r="95" spans="1:15" ht="45" customHeight="1" x14ac:dyDescent="0.35">
      <c r="A95" s="78">
        <v>5</v>
      </c>
      <c r="B95" s="78"/>
      <c r="C95" s="78"/>
      <c r="D95" s="78"/>
      <c r="E95" s="78"/>
      <c r="F95" s="86" t="s">
        <v>661</v>
      </c>
      <c r="G95" s="80"/>
      <c r="H95" s="78"/>
      <c r="I95" s="78"/>
      <c r="J95" s="78"/>
      <c r="K95" s="78"/>
      <c r="L95" s="87" t="s">
        <v>225</v>
      </c>
      <c r="M95" s="82">
        <v>7.5</v>
      </c>
      <c r="N95" s="83"/>
      <c r="O95" s="83"/>
    </row>
    <row r="96" spans="1:15" ht="45" customHeight="1" x14ac:dyDescent="0.35">
      <c r="A96" s="78">
        <v>5</v>
      </c>
      <c r="B96" s="78"/>
      <c r="C96" s="78"/>
      <c r="D96" s="78"/>
      <c r="E96" s="78"/>
      <c r="F96" s="86" t="s">
        <v>662</v>
      </c>
      <c r="G96" s="80"/>
      <c r="H96" s="78"/>
      <c r="I96" s="78"/>
      <c r="J96" s="78"/>
      <c r="K96" s="78"/>
      <c r="L96" s="87" t="s">
        <v>216</v>
      </c>
      <c r="M96" s="82">
        <v>7.5</v>
      </c>
      <c r="N96" s="83"/>
      <c r="O96" s="83"/>
    </row>
    <row r="97" spans="1:15" ht="45" customHeight="1" thickBot="1" x14ac:dyDescent="0.4">
      <c r="A97" s="107">
        <v>5</v>
      </c>
      <c r="B97" s="107"/>
      <c r="C97" s="107"/>
      <c r="D97" s="107"/>
      <c r="E97" s="107"/>
      <c r="F97" s="122" t="s">
        <v>663</v>
      </c>
      <c r="G97" s="109"/>
      <c r="H97" s="107"/>
      <c r="I97" s="107"/>
      <c r="J97" s="107"/>
      <c r="K97" s="107"/>
      <c r="L97" s="110" t="s">
        <v>216</v>
      </c>
      <c r="M97" s="111">
        <v>7.5</v>
      </c>
      <c r="N97" s="112"/>
      <c r="O97" s="112"/>
    </row>
    <row r="98" spans="1:15" ht="15" customHeight="1" thickTop="1" thickBot="1" x14ac:dyDescent="0.4">
      <c r="A98" s="94"/>
      <c r="B98" s="94"/>
      <c r="C98" s="94"/>
      <c r="D98" s="94"/>
      <c r="E98" s="94"/>
      <c r="F98" s="95"/>
      <c r="G98" s="96"/>
      <c r="H98" s="94"/>
      <c r="I98" s="94"/>
      <c r="J98" s="94"/>
      <c r="K98" s="94"/>
      <c r="L98" s="97"/>
      <c r="M98" s="71"/>
      <c r="N98" s="98"/>
      <c r="O98" s="98"/>
    </row>
    <row r="99" spans="1:15" ht="45" customHeight="1" thickTop="1" x14ac:dyDescent="0.35">
      <c r="A99" s="113">
        <v>6</v>
      </c>
      <c r="B99" s="113">
        <v>2</v>
      </c>
      <c r="C99" s="113" t="s">
        <v>194</v>
      </c>
      <c r="D99" s="113">
        <v>12</v>
      </c>
      <c r="E99" s="113">
        <v>4</v>
      </c>
      <c r="F99" s="114" t="s">
        <v>293</v>
      </c>
      <c r="G99" s="115">
        <v>98919</v>
      </c>
      <c r="H99" s="113"/>
      <c r="I99" s="113"/>
      <c r="J99" s="113"/>
      <c r="K99" s="113"/>
      <c r="L99" s="116" t="s">
        <v>215</v>
      </c>
      <c r="M99" s="117">
        <v>40</v>
      </c>
      <c r="N99" s="118"/>
      <c r="O99" s="118"/>
    </row>
    <row r="100" spans="1:15" ht="45" customHeight="1" x14ac:dyDescent="0.35">
      <c r="A100" s="78">
        <v>6</v>
      </c>
      <c r="B100" s="78">
        <v>2</v>
      </c>
      <c r="C100" s="78" t="s">
        <v>194</v>
      </c>
      <c r="D100" s="78">
        <v>12</v>
      </c>
      <c r="E100" s="78">
        <v>7</v>
      </c>
      <c r="F100" s="86" t="s">
        <v>293</v>
      </c>
      <c r="G100" s="80">
        <v>61905</v>
      </c>
      <c r="H100" s="78"/>
      <c r="I100" s="78"/>
      <c r="J100" s="78"/>
      <c r="K100" s="78"/>
      <c r="L100" s="87" t="s">
        <v>215</v>
      </c>
      <c r="M100" s="82">
        <v>25</v>
      </c>
      <c r="N100" s="83"/>
      <c r="O100" s="83"/>
    </row>
    <row r="101" spans="1:15" ht="45" customHeight="1" x14ac:dyDescent="0.35">
      <c r="A101" s="78">
        <v>6</v>
      </c>
      <c r="B101" s="78">
        <v>2</v>
      </c>
      <c r="C101" s="78" t="s">
        <v>194</v>
      </c>
      <c r="D101" s="78">
        <v>12</v>
      </c>
      <c r="E101" s="78">
        <v>8</v>
      </c>
      <c r="F101" s="86" t="s">
        <v>293</v>
      </c>
      <c r="G101" s="80">
        <v>15590</v>
      </c>
      <c r="H101" s="78"/>
      <c r="I101" s="78"/>
      <c r="J101" s="78"/>
      <c r="K101" s="78"/>
      <c r="L101" s="87" t="s">
        <v>215</v>
      </c>
      <c r="M101" s="82">
        <v>25</v>
      </c>
      <c r="N101" s="83"/>
      <c r="O101" s="83"/>
    </row>
    <row r="102" spans="1:15" ht="45" customHeight="1" x14ac:dyDescent="0.35">
      <c r="A102" s="78">
        <v>6</v>
      </c>
      <c r="B102" s="78">
        <v>3</v>
      </c>
      <c r="C102" s="78" t="s">
        <v>192</v>
      </c>
      <c r="D102" s="78">
        <v>8</v>
      </c>
      <c r="E102" s="78">
        <v>5</v>
      </c>
      <c r="F102" s="86" t="s">
        <v>302</v>
      </c>
      <c r="G102" s="80">
        <v>6246</v>
      </c>
      <c r="H102" s="78"/>
      <c r="I102" s="78"/>
      <c r="J102" s="78"/>
      <c r="K102" s="78"/>
      <c r="L102" s="87" t="s">
        <v>199</v>
      </c>
      <c r="M102" s="82">
        <v>37.5</v>
      </c>
      <c r="N102" s="83"/>
      <c r="O102" s="83"/>
    </row>
    <row r="103" spans="1:15" ht="45" customHeight="1" x14ac:dyDescent="0.35">
      <c r="A103" s="78">
        <v>6</v>
      </c>
      <c r="B103" s="78">
        <v>3</v>
      </c>
      <c r="C103" s="78" t="s">
        <v>192</v>
      </c>
      <c r="D103" s="78">
        <v>11</v>
      </c>
      <c r="E103" s="78">
        <v>5</v>
      </c>
      <c r="F103" s="86" t="s">
        <v>295</v>
      </c>
      <c r="G103" s="80"/>
      <c r="H103" s="78"/>
      <c r="I103" s="78"/>
      <c r="J103" s="78"/>
      <c r="K103" s="78"/>
      <c r="L103" s="87" t="s">
        <v>230</v>
      </c>
      <c r="M103" s="82">
        <v>-18.75</v>
      </c>
      <c r="N103" s="83"/>
      <c r="O103" s="83"/>
    </row>
    <row r="104" spans="1:15" ht="45" customHeight="1" x14ac:dyDescent="0.35">
      <c r="A104" s="78">
        <v>6</v>
      </c>
      <c r="B104" s="78">
        <v>4</v>
      </c>
      <c r="C104" s="78" t="s">
        <v>203</v>
      </c>
      <c r="D104" s="78">
        <v>3</v>
      </c>
      <c r="E104" s="78">
        <v>1</v>
      </c>
      <c r="F104" s="86" t="s">
        <v>371</v>
      </c>
      <c r="G104" s="80">
        <v>10454</v>
      </c>
      <c r="H104" s="78"/>
      <c r="I104" s="78"/>
      <c r="J104" s="78"/>
      <c r="K104" s="78"/>
      <c r="L104" s="87" t="s">
        <v>202</v>
      </c>
      <c r="M104" s="82">
        <v>18.75</v>
      </c>
      <c r="N104" s="83"/>
      <c r="O104" s="83"/>
    </row>
    <row r="105" spans="1:15" ht="45" customHeight="1" x14ac:dyDescent="0.35">
      <c r="A105" s="78">
        <v>6</v>
      </c>
      <c r="B105" s="78">
        <v>4</v>
      </c>
      <c r="C105" s="78" t="s">
        <v>217</v>
      </c>
      <c r="D105" s="78">
        <v>12</v>
      </c>
      <c r="E105" s="78">
        <v>1</v>
      </c>
      <c r="F105" s="86" t="s">
        <v>386</v>
      </c>
      <c r="G105" s="80">
        <v>64548</v>
      </c>
      <c r="H105" s="78"/>
      <c r="I105" s="78"/>
      <c r="J105" s="78"/>
      <c r="K105" s="78"/>
      <c r="L105" s="87" t="s">
        <v>215</v>
      </c>
      <c r="M105" s="82">
        <v>12.5</v>
      </c>
      <c r="N105" s="83"/>
      <c r="O105" s="83"/>
    </row>
    <row r="106" spans="1:15" ht="45" customHeight="1" x14ac:dyDescent="0.35">
      <c r="A106" s="78">
        <v>6</v>
      </c>
      <c r="B106" s="78">
        <v>5</v>
      </c>
      <c r="C106" s="78" t="s">
        <v>198</v>
      </c>
      <c r="D106" s="78">
        <v>7</v>
      </c>
      <c r="E106" s="78">
        <v>4</v>
      </c>
      <c r="F106" s="86" t="s">
        <v>434</v>
      </c>
      <c r="G106" s="80">
        <v>17669</v>
      </c>
      <c r="H106" s="78"/>
      <c r="I106" s="78"/>
      <c r="J106" s="78"/>
      <c r="K106" s="78"/>
      <c r="L106" s="87" t="s">
        <v>199</v>
      </c>
      <c r="M106" s="82">
        <v>18.75</v>
      </c>
      <c r="N106" s="83"/>
      <c r="O106" s="83"/>
    </row>
    <row r="107" spans="1:15" ht="45" customHeight="1" x14ac:dyDescent="0.35">
      <c r="A107" s="78">
        <v>6</v>
      </c>
      <c r="B107" s="78">
        <v>5</v>
      </c>
      <c r="C107" s="78" t="s">
        <v>198</v>
      </c>
      <c r="D107" s="78">
        <v>1</v>
      </c>
      <c r="E107" s="78">
        <v>4</v>
      </c>
      <c r="F107" s="86" t="s">
        <v>435</v>
      </c>
      <c r="G107" s="80"/>
      <c r="H107" s="78"/>
      <c r="I107" s="78"/>
      <c r="J107" s="78"/>
      <c r="K107" s="78"/>
      <c r="L107" s="87" t="s">
        <v>200</v>
      </c>
      <c r="M107" s="82">
        <v>-9.3699999999999992</v>
      </c>
      <c r="N107" s="83"/>
      <c r="O107" s="83"/>
    </row>
    <row r="108" spans="1:15" ht="45" customHeight="1" x14ac:dyDescent="0.35">
      <c r="A108" s="78">
        <v>6</v>
      </c>
      <c r="B108" s="78">
        <v>5</v>
      </c>
      <c r="C108" s="78" t="s">
        <v>203</v>
      </c>
      <c r="D108" s="78">
        <v>4</v>
      </c>
      <c r="E108" s="78">
        <v>4</v>
      </c>
      <c r="F108" s="86" t="s">
        <v>455</v>
      </c>
      <c r="G108" s="80">
        <v>17716</v>
      </c>
      <c r="H108" s="78"/>
      <c r="I108" s="78"/>
      <c r="J108" s="78"/>
      <c r="K108" s="78"/>
      <c r="L108" s="87" t="s">
        <v>232</v>
      </c>
      <c r="M108" s="82">
        <v>12.5</v>
      </c>
      <c r="N108" s="83"/>
      <c r="O108" s="83"/>
    </row>
    <row r="109" spans="1:15" ht="45" customHeight="1" x14ac:dyDescent="0.35">
      <c r="A109" s="78">
        <v>6</v>
      </c>
      <c r="B109" s="78">
        <v>5</v>
      </c>
      <c r="C109" s="78" t="s">
        <v>210</v>
      </c>
      <c r="D109" s="78">
        <v>2</v>
      </c>
      <c r="E109" s="78">
        <v>3</v>
      </c>
      <c r="F109" s="86" t="s">
        <v>472</v>
      </c>
      <c r="G109" s="80">
        <v>19392</v>
      </c>
      <c r="H109" s="78"/>
      <c r="I109" s="78"/>
      <c r="J109" s="78"/>
      <c r="K109" s="78"/>
      <c r="L109" s="87" t="s">
        <v>193</v>
      </c>
      <c r="M109" s="82">
        <v>18.75</v>
      </c>
      <c r="N109" s="83"/>
      <c r="O109" s="83"/>
    </row>
    <row r="110" spans="1:15" ht="45" customHeight="1" x14ac:dyDescent="0.35">
      <c r="A110" s="78">
        <v>6</v>
      </c>
      <c r="B110" s="78">
        <v>5</v>
      </c>
      <c r="C110" s="78" t="s">
        <v>201</v>
      </c>
      <c r="D110" s="78">
        <v>1</v>
      </c>
      <c r="E110" s="78">
        <v>2</v>
      </c>
      <c r="F110" s="86" t="s">
        <v>140</v>
      </c>
      <c r="G110" s="80">
        <v>14303</v>
      </c>
      <c r="H110" s="84" t="s">
        <v>195</v>
      </c>
      <c r="I110" s="85" t="s">
        <v>647</v>
      </c>
      <c r="J110" s="84" t="s">
        <v>211</v>
      </c>
      <c r="K110" s="85" t="s">
        <v>235</v>
      </c>
      <c r="L110" s="87" t="s">
        <v>212</v>
      </c>
      <c r="M110" s="82">
        <v>12.5</v>
      </c>
      <c r="N110" s="83"/>
      <c r="O110" s="83"/>
    </row>
    <row r="111" spans="1:15" ht="45" customHeight="1" x14ac:dyDescent="0.35">
      <c r="A111" s="78">
        <v>6</v>
      </c>
      <c r="B111" s="78">
        <v>5</v>
      </c>
      <c r="C111" s="78" t="s">
        <v>201</v>
      </c>
      <c r="D111" s="78">
        <v>2</v>
      </c>
      <c r="E111" s="78">
        <v>1</v>
      </c>
      <c r="F111" s="86" t="s">
        <v>486</v>
      </c>
      <c r="G111" s="80">
        <v>21300</v>
      </c>
      <c r="H111" s="84" t="s">
        <v>204</v>
      </c>
      <c r="I111" s="85" t="s">
        <v>647</v>
      </c>
      <c r="J111" s="84" t="s">
        <v>227</v>
      </c>
      <c r="K111" s="85" t="s">
        <v>208</v>
      </c>
      <c r="L111" s="87" t="s">
        <v>212</v>
      </c>
      <c r="M111" s="82">
        <v>12.5</v>
      </c>
      <c r="N111" s="83"/>
      <c r="O111" s="83"/>
    </row>
    <row r="112" spans="1:15" ht="45" customHeight="1" x14ac:dyDescent="0.35">
      <c r="A112" s="78">
        <v>6</v>
      </c>
      <c r="B112" s="78">
        <v>5</v>
      </c>
      <c r="C112" s="78" t="s">
        <v>201</v>
      </c>
      <c r="D112" s="78">
        <v>11</v>
      </c>
      <c r="E112" s="78">
        <v>4</v>
      </c>
      <c r="F112" s="86" t="s">
        <v>489</v>
      </c>
      <c r="G112" s="80">
        <v>14765</v>
      </c>
      <c r="H112" s="78"/>
      <c r="I112" s="78"/>
      <c r="J112" s="78"/>
      <c r="K112" s="78"/>
      <c r="L112" s="87" t="s">
        <v>214</v>
      </c>
      <c r="M112" s="82">
        <v>12.5</v>
      </c>
      <c r="N112" s="83"/>
      <c r="O112" s="83"/>
    </row>
    <row r="113" spans="1:15" ht="45" customHeight="1" x14ac:dyDescent="0.35">
      <c r="A113" s="78">
        <v>6</v>
      </c>
      <c r="B113" s="78">
        <v>5</v>
      </c>
      <c r="C113" s="78" t="s">
        <v>234</v>
      </c>
      <c r="D113" s="78">
        <v>1</v>
      </c>
      <c r="E113" s="78">
        <v>4</v>
      </c>
      <c r="F113" s="86" t="s">
        <v>497</v>
      </c>
      <c r="G113" s="80">
        <v>18802</v>
      </c>
      <c r="H113" s="78"/>
      <c r="I113" s="78"/>
      <c r="J113" s="78"/>
      <c r="K113" s="78"/>
      <c r="L113" s="87" t="s">
        <v>215</v>
      </c>
      <c r="M113" s="82">
        <v>12.5</v>
      </c>
      <c r="N113" s="83"/>
      <c r="O113" s="83"/>
    </row>
    <row r="114" spans="1:15" ht="45" customHeight="1" x14ac:dyDescent="0.35">
      <c r="A114" s="78">
        <v>6</v>
      </c>
      <c r="B114" s="78">
        <v>5</v>
      </c>
      <c r="C114" s="78" t="s">
        <v>229</v>
      </c>
      <c r="D114" s="78">
        <v>12</v>
      </c>
      <c r="E114" s="78">
        <v>4</v>
      </c>
      <c r="F114" s="86" t="s">
        <v>527</v>
      </c>
      <c r="G114" s="80">
        <v>21362</v>
      </c>
      <c r="H114" s="84" t="s">
        <v>190</v>
      </c>
      <c r="I114" s="85" t="s">
        <v>647</v>
      </c>
      <c r="J114" s="84" t="s">
        <v>206</v>
      </c>
      <c r="K114" s="85" t="s">
        <v>206</v>
      </c>
      <c r="L114" s="87" t="s">
        <v>209</v>
      </c>
      <c r="M114" s="82">
        <v>12.5</v>
      </c>
      <c r="N114" s="83"/>
      <c r="O114" s="83"/>
    </row>
    <row r="115" spans="1:15" ht="45" customHeight="1" x14ac:dyDescent="0.35">
      <c r="A115" s="78">
        <v>6</v>
      </c>
      <c r="B115" s="78"/>
      <c r="C115" s="78"/>
      <c r="D115" s="78"/>
      <c r="E115" s="78"/>
      <c r="F115" s="86" t="s">
        <v>242</v>
      </c>
      <c r="G115" s="80"/>
      <c r="H115" s="78"/>
      <c r="I115" s="78"/>
      <c r="J115" s="78"/>
      <c r="K115" s="78"/>
      <c r="L115" s="87" t="s">
        <v>225</v>
      </c>
      <c r="M115" s="82">
        <v>7.5</v>
      </c>
      <c r="N115" s="83"/>
      <c r="O115" s="83"/>
    </row>
    <row r="116" spans="1:15" ht="45" customHeight="1" x14ac:dyDescent="0.35">
      <c r="A116" s="78">
        <v>6</v>
      </c>
      <c r="B116" s="78"/>
      <c r="C116" s="78"/>
      <c r="D116" s="78"/>
      <c r="E116" s="78"/>
      <c r="F116" s="86" t="s">
        <v>238</v>
      </c>
      <c r="G116" s="80"/>
      <c r="H116" s="78"/>
      <c r="I116" s="78"/>
      <c r="J116" s="78"/>
      <c r="K116" s="78"/>
      <c r="L116" s="87" t="s">
        <v>216</v>
      </c>
      <c r="M116" s="82">
        <v>7.5</v>
      </c>
      <c r="N116" s="83"/>
      <c r="O116" s="83"/>
    </row>
    <row r="117" spans="1:15" ht="45" customHeight="1" x14ac:dyDescent="0.35">
      <c r="A117" s="78">
        <v>6</v>
      </c>
      <c r="B117" s="78"/>
      <c r="C117" s="78"/>
      <c r="D117" s="78"/>
      <c r="E117" s="78"/>
      <c r="F117" s="86" t="s">
        <v>664</v>
      </c>
      <c r="G117" s="80"/>
      <c r="H117" s="78"/>
      <c r="I117" s="78"/>
      <c r="J117" s="78"/>
      <c r="K117" s="78"/>
      <c r="L117" s="87" t="s">
        <v>213</v>
      </c>
      <c r="M117" s="82">
        <v>7.5</v>
      </c>
      <c r="N117" s="83"/>
      <c r="O117" s="83"/>
    </row>
    <row r="118" spans="1:15" ht="45" customHeight="1" thickBot="1" x14ac:dyDescent="0.4">
      <c r="A118" s="107">
        <v>6</v>
      </c>
      <c r="B118" s="107"/>
      <c r="C118" s="107"/>
      <c r="D118" s="107"/>
      <c r="E118" s="107"/>
      <c r="F118" s="122" t="s">
        <v>665</v>
      </c>
      <c r="G118" s="109"/>
      <c r="H118" s="107"/>
      <c r="I118" s="107"/>
      <c r="J118" s="107"/>
      <c r="K118" s="107"/>
      <c r="L118" s="110" t="s">
        <v>216</v>
      </c>
      <c r="M118" s="111">
        <v>7.5</v>
      </c>
      <c r="N118" s="112"/>
      <c r="O118" s="112"/>
    </row>
    <row r="119" spans="1:15" ht="15" customHeight="1" thickTop="1" thickBot="1" x14ac:dyDescent="0.4">
      <c r="A119" s="94"/>
      <c r="B119" s="94"/>
      <c r="C119" s="94"/>
      <c r="D119" s="94"/>
      <c r="E119" s="94"/>
      <c r="F119" s="95"/>
      <c r="G119" s="96"/>
      <c r="H119" s="94"/>
      <c r="I119" s="94"/>
      <c r="J119" s="94"/>
      <c r="K119" s="94"/>
      <c r="L119" s="97"/>
      <c r="M119" s="71"/>
      <c r="N119" s="98"/>
      <c r="O119" s="98"/>
    </row>
    <row r="120" spans="1:15" ht="45" customHeight="1" thickTop="1" x14ac:dyDescent="0.35">
      <c r="A120" s="113">
        <v>7</v>
      </c>
      <c r="B120" s="113">
        <v>2</v>
      </c>
      <c r="C120" s="113" t="s">
        <v>192</v>
      </c>
      <c r="D120" s="113">
        <v>9</v>
      </c>
      <c r="E120" s="113">
        <v>5</v>
      </c>
      <c r="F120" s="114" t="s">
        <v>283</v>
      </c>
      <c r="G120" s="115">
        <v>15032</v>
      </c>
      <c r="H120" s="113"/>
      <c r="I120" s="113"/>
      <c r="J120" s="113"/>
      <c r="K120" s="113"/>
      <c r="L120" s="116" t="s">
        <v>202</v>
      </c>
      <c r="M120" s="117">
        <v>50</v>
      </c>
      <c r="N120" s="118"/>
      <c r="O120" s="118"/>
    </row>
    <row r="121" spans="1:15" ht="45" customHeight="1" x14ac:dyDescent="0.35">
      <c r="A121" s="78">
        <v>7</v>
      </c>
      <c r="B121" s="78">
        <v>2</v>
      </c>
      <c r="C121" s="78" t="s">
        <v>194</v>
      </c>
      <c r="D121" s="78">
        <v>12</v>
      </c>
      <c r="E121" s="78">
        <v>3</v>
      </c>
      <c r="F121" s="86" t="s">
        <v>293</v>
      </c>
      <c r="G121" s="80">
        <v>82147</v>
      </c>
      <c r="H121" s="78"/>
      <c r="I121" s="78"/>
      <c r="J121" s="78"/>
      <c r="K121" s="78"/>
      <c r="L121" s="87" t="s">
        <v>222</v>
      </c>
      <c r="M121" s="82">
        <v>0</v>
      </c>
      <c r="N121" s="83">
        <v>-85</v>
      </c>
      <c r="O121" s="300" t="s">
        <v>666</v>
      </c>
    </row>
    <row r="122" spans="1:15" ht="45" customHeight="1" x14ac:dyDescent="0.35">
      <c r="A122" s="78">
        <v>7</v>
      </c>
      <c r="B122" s="78">
        <v>2</v>
      </c>
      <c r="C122" s="78" t="s">
        <v>194</v>
      </c>
      <c r="D122" s="78">
        <v>10</v>
      </c>
      <c r="E122" s="78">
        <v>3</v>
      </c>
      <c r="F122" s="86" t="s">
        <v>16</v>
      </c>
      <c r="G122" s="80"/>
      <c r="H122" s="78"/>
      <c r="I122" s="78"/>
      <c r="J122" s="78"/>
      <c r="K122" s="78"/>
      <c r="L122" s="87" t="s">
        <v>230</v>
      </c>
      <c r="M122" s="82">
        <v>-42.5</v>
      </c>
      <c r="N122" s="83"/>
      <c r="O122" s="301"/>
    </row>
    <row r="123" spans="1:15" ht="45" customHeight="1" x14ac:dyDescent="0.35">
      <c r="A123" s="78">
        <v>7</v>
      </c>
      <c r="B123" s="78">
        <v>2</v>
      </c>
      <c r="C123" s="78" t="s">
        <v>194</v>
      </c>
      <c r="D123" s="78">
        <v>12</v>
      </c>
      <c r="E123" s="78">
        <v>4</v>
      </c>
      <c r="F123" s="86" t="s">
        <v>293</v>
      </c>
      <c r="G123" s="80">
        <v>81981</v>
      </c>
      <c r="H123" s="78"/>
      <c r="I123" s="78"/>
      <c r="J123" s="78"/>
      <c r="K123" s="78"/>
      <c r="L123" s="87" t="s">
        <v>191</v>
      </c>
      <c r="M123" s="82">
        <v>40</v>
      </c>
      <c r="N123" s="83"/>
      <c r="O123" s="302"/>
    </row>
    <row r="124" spans="1:15" ht="45" customHeight="1" x14ac:dyDescent="0.35">
      <c r="A124" s="78">
        <v>7</v>
      </c>
      <c r="B124" s="78">
        <v>2</v>
      </c>
      <c r="C124" s="78" t="s">
        <v>194</v>
      </c>
      <c r="D124" s="78">
        <v>12</v>
      </c>
      <c r="E124" s="78">
        <v>6</v>
      </c>
      <c r="F124" s="86" t="s">
        <v>293</v>
      </c>
      <c r="G124" s="80">
        <v>75418</v>
      </c>
      <c r="H124" s="78"/>
      <c r="I124" s="78"/>
      <c r="J124" s="78"/>
      <c r="K124" s="78"/>
      <c r="L124" s="87" t="s">
        <v>215</v>
      </c>
      <c r="M124" s="82">
        <v>25</v>
      </c>
      <c r="N124" s="83"/>
      <c r="O124" s="83"/>
    </row>
    <row r="125" spans="1:15" ht="45" customHeight="1" x14ac:dyDescent="0.35">
      <c r="A125" s="78">
        <v>7</v>
      </c>
      <c r="B125" s="78">
        <v>3</v>
      </c>
      <c r="C125" s="78" t="s">
        <v>198</v>
      </c>
      <c r="D125" s="78">
        <v>12</v>
      </c>
      <c r="E125" s="78">
        <v>1</v>
      </c>
      <c r="F125" s="86" t="s">
        <v>326</v>
      </c>
      <c r="G125" s="80">
        <v>30651</v>
      </c>
      <c r="H125" s="78"/>
      <c r="I125" s="78"/>
      <c r="J125" s="78"/>
      <c r="K125" s="78"/>
      <c r="L125" s="87" t="s">
        <v>220</v>
      </c>
      <c r="M125" s="82">
        <v>25</v>
      </c>
      <c r="N125" s="83"/>
      <c r="O125" s="83"/>
    </row>
    <row r="126" spans="1:15" ht="45" customHeight="1" x14ac:dyDescent="0.35">
      <c r="A126" s="78">
        <v>7</v>
      </c>
      <c r="B126" s="78">
        <v>4</v>
      </c>
      <c r="C126" s="78" t="s">
        <v>194</v>
      </c>
      <c r="D126" s="78">
        <v>8</v>
      </c>
      <c r="E126" s="78">
        <v>2</v>
      </c>
      <c r="F126" s="86" t="s">
        <v>350</v>
      </c>
      <c r="G126" s="80">
        <v>14515</v>
      </c>
      <c r="H126" s="78"/>
      <c r="I126" s="78"/>
      <c r="J126" s="78"/>
      <c r="K126" s="78"/>
      <c r="L126" s="87" t="s">
        <v>215</v>
      </c>
      <c r="M126" s="82">
        <v>12.5</v>
      </c>
      <c r="N126" s="83"/>
      <c r="O126" s="83"/>
    </row>
    <row r="127" spans="1:15" ht="45" customHeight="1" x14ac:dyDescent="0.35">
      <c r="A127" s="78">
        <v>7</v>
      </c>
      <c r="B127" s="78">
        <v>4</v>
      </c>
      <c r="C127" s="78" t="s">
        <v>194</v>
      </c>
      <c r="D127" s="78">
        <v>12</v>
      </c>
      <c r="E127" s="78">
        <v>1</v>
      </c>
      <c r="F127" s="86" t="s">
        <v>353</v>
      </c>
      <c r="G127" s="80">
        <v>73695</v>
      </c>
      <c r="H127" s="78"/>
      <c r="I127" s="78"/>
      <c r="J127" s="78"/>
      <c r="K127" s="78"/>
      <c r="L127" s="87" t="s">
        <v>215</v>
      </c>
      <c r="M127" s="82">
        <v>12.5</v>
      </c>
      <c r="N127" s="83"/>
      <c r="O127" s="83"/>
    </row>
    <row r="128" spans="1:15" ht="45" customHeight="1" x14ac:dyDescent="0.35">
      <c r="A128" s="78">
        <v>7</v>
      </c>
      <c r="B128" s="78">
        <v>4</v>
      </c>
      <c r="C128" s="78" t="s">
        <v>194</v>
      </c>
      <c r="D128" s="78">
        <v>12</v>
      </c>
      <c r="E128" s="78">
        <v>4</v>
      </c>
      <c r="F128" s="86" t="s">
        <v>353</v>
      </c>
      <c r="G128" s="80">
        <v>17318</v>
      </c>
      <c r="H128" s="78"/>
      <c r="I128" s="78"/>
      <c r="J128" s="78"/>
      <c r="K128" s="78"/>
      <c r="L128" s="87" t="s">
        <v>215</v>
      </c>
      <c r="M128" s="82">
        <v>12.5</v>
      </c>
      <c r="N128" s="83"/>
      <c r="O128" s="83"/>
    </row>
    <row r="129" spans="1:15" ht="45" customHeight="1" x14ac:dyDescent="0.35">
      <c r="A129" s="78">
        <v>7</v>
      </c>
      <c r="B129" s="78">
        <v>4</v>
      </c>
      <c r="C129" s="78" t="s">
        <v>198</v>
      </c>
      <c r="D129" s="78">
        <v>8</v>
      </c>
      <c r="E129" s="78">
        <v>4</v>
      </c>
      <c r="F129" s="86" t="s">
        <v>360</v>
      </c>
      <c r="G129" s="80">
        <v>10064</v>
      </c>
      <c r="H129" s="78"/>
      <c r="I129" s="78"/>
      <c r="J129" s="78"/>
      <c r="K129" s="78"/>
      <c r="L129" s="87" t="s">
        <v>202</v>
      </c>
      <c r="M129" s="82">
        <v>0</v>
      </c>
      <c r="N129" s="83">
        <v>-18.75</v>
      </c>
      <c r="O129" s="83" t="s">
        <v>667</v>
      </c>
    </row>
    <row r="130" spans="1:15" ht="45" customHeight="1" x14ac:dyDescent="0.35">
      <c r="A130" s="78">
        <v>7</v>
      </c>
      <c r="B130" s="78">
        <v>4</v>
      </c>
      <c r="C130" s="78" t="s">
        <v>197</v>
      </c>
      <c r="D130" s="78">
        <v>5</v>
      </c>
      <c r="E130" s="78">
        <v>1</v>
      </c>
      <c r="F130" s="86" t="s">
        <v>368</v>
      </c>
      <c r="G130" s="80">
        <v>54755</v>
      </c>
      <c r="H130" s="78"/>
      <c r="I130" s="78"/>
      <c r="J130" s="78"/>
      <c r="K130" s="78"/>
      <c r="L130" s="87" t="s">
        <v>214</v>
      </c>
      <c r="M130" s="82">
        <v>12.5</v>
      </c>
      <c r="N130" s="83"/>
      <c r="O130" s="83"/>
    </row>
    <row r="131" spans="1:15" ht="45" customHeight="1" x14ac:dyDescent="0.35">
      <c r="A131" s="78">
        <v>7</v>
      </c>
      <c r="B131" s="78">
        <v>5</v>
      </c>
      <c r="C131" s="78" t="s">
        <v>194</v>
      </c>
      <c r="D131" s="78">
        <v>8</v>
      </c>
      <c r="E131" s="78">
        <v>1</v>
      </c>
      <c r="F131" s="86" t="s">
        <v>426</v>
      </c>
      <c r="G131" s="80">
        <v>67083</v>
      </c>
      <c r="H131" s="78"/>
      <c r="I131" s="78"/>
      <c r="J131" s="78"/>
      <c r="K131" s="78"/>
      <c r="L131" s="87" t="s">
        <v>215</v>
      </c>
      <c r="M131" s="82">
        <v>12.5</v>
      </c>
      <c r="N131" s="83"/>
      <c r="O131" s="83"/>
    </row>
    <row r="132" spans="1:15" ht="45" customHeight="1" x14ac:dyDescent="0.35">
      <c r="A132" s="78">
        <v>7</v>
      </c>
      <c r="B132" s="78">
        <v>5</v>
      </c>
      <c r="C132" s="78" t="s">
        <v>203</v>
      </c>
      <c r="D132" s="78">
        <v>4</v>
      </c>
      <c r="E132" s="78">
        <v>4</v>
      </c>
      <c r="F132" s="86" t="s">
        <v>455</v>
      </c>
      <c r="G132" s="80">
        <v>20078</v>
      </c>
      <c r="H132" s="78"/>
      <c r="I132" s="78"/>
      <c r="J132" s="78"/>
      <c r="K132" s="78"/>
      <c r="L132" s="87" t="s">
        <v>222</v>
      </c>
      <c r="M132" s="82">
        <v>18.75</v>
      </c>
      <c r="N132" s="83"/>
      <c r="O132" s="83"/>
    </row>
    <row r="133" spans="1:15" ht="45" customHeight="1" x14ac:dyDescent="0.35">
      <c r="A133" s="78">
        <v>7</v>
      </c>
      <c r="B133" s="78">
        <v>5</v>
      </c>
      <c r="C133" s="78" t="s">
        <v>203</v>
      </c>
      <c r="D133" s="78">
        <v>5</v>
      </c>
      <c r="E133" s="78">
        <v>4</v>
      </c>
      <c r="F133" s="86" t="s">
        <v>32</v>
      </c>
      <c r="G133" s="80"/>
      <c r="H133" s="78"/>
      <c r="I133" s="78"/>
      <c r="J133" s="78"/>
      <c r="K133" s="78"/>
      <c r="L133" s="87" t="s">
        <v>230</v>
      </c>
      <c r="M133" s="82">
        <v>-9.3699999999999992</v>
      </c>
      <c r="N133" s="83"/>
      <c r="O133" s="83"/>
    </row>
    <row r="134" spans="1:15" ht="45" customHeight="1" x14ac:dyDescent="0.35">
      <c r="A134" s="78">
        <v>7</v>
      </c>
      <c r="B134" s="78">
        <v>5</v>
      </c>
      <c r="C134" s="78" t="s">
        <v>203</v>
      </c>
      <c r="D134" s="78">
        <v>12</v>
      </c>
      <c r="E134" s="78">
        <v>4</v>
      </c>
      <c r="F134" s="86" t="s">
        <v>454</v>
      </c>
      <c r="G134" s="80">
        <v>14275</v>
      </c>
      <c r="H134" s="78"/>
      <c r="I134" s="78"/>
      <c r="J134" s="78"/>
      <c r="K134" s="78"/>
      <c r="L134" s="87" t="s">
        <v>215</v>
      </c>
      <c r="M134" s="82">
        <v>12.5</v>
      </c>
      <c r="N134" s="83"/>
      <c r="O134" s="83"/>
    </row>
    <row r="135" spans="1:15" ht="45" customHeight="1" x14ac:dyDescent="0.35">
      <c r="A135" s="78">
        <v>7</v>
      </c>
      <c r="B135" s="78">
        <v>5</v>
      </c>
      <c r="C135" s="78" t="s">
        <v>217</v>
      </c>
      <c r="D135" s="78">
        <v>4</v>
      </c>
      <c r="E135" s="78">
        <v>1</v>
      </c>
      <c r="F135" s="86" t="s">
        <v>463</v>
      </c>
      <c r="G135" s="80">
        <v>84824</v>
      </c>
      <c r="H135" s="78"/>
      <c r="I135" s="78"/>
      <c r="J135" s="78"/>
      <c r="K135" s="78"/>
      <c r="L135" s="87" t="s">
        <v>232</v>
      </c>
      <c r="M135" s="82">
        <v>12.5</v>
      </c>
      <c r="N135" s="83"/>
      <c r="O135" s="83"/>
    </row>
    <row r="136" spans="1:15" ht="45" customHeight="1" x14ac:dyDescent="0.35">
      <c r="A136" s="78">
        <v>7</v>
      </c>
      <c r="B136" s="78">
        <v>5</v>
      </c>
      <c r="C136" s="78" t="s">
        <v>217</v>
      </c>
      <c r="D136" s="78">
        <v>6</v>
      </c>
      <c r="E136" s="78">
        <v>4</v>
      </c>
      <c r="F136" s="86" t="s">
        <v>462</v>
      </c>
      <c r="G136" s="80">
        <v>21479</v>
      </c>
      <c r="H136" s="78"/>
      <c r="I136" s="78"/>
      <c r="J136" s="78"/>
      <c r="K136" s="78"/>
      <c r="L136" s="87" t="s">
        <v>202</v>
      </c>
      <c r="M136" s="82">
        <v>18.75</v>
      </c>
      <c r="N136" s="83"/>
      <c r="O136" s="83"/>
    </row>
    <row r="137" spans="1:15" ht="45" customHeight="1" x14ac:dyDescent="0.35">
      <c r="A137" s="78">
        <v>7</v>
      </c>
      <c r="B137" s="78">
        <v>5</v>
      </c>
      <c r="C137" s="78" t="s">
        <v>210</v>
      </c>
      <c r="D137" s="78">
        <v>7</v>
      </c>
      <c r="E137" s="78">
        <v>4</v>
      </c>
      <c r="F137" s="86" t="s">
        <v>478</v>
      </c>
      <c r="G137" s="80">
        <v>21189</v>
      </c>
      <c r="H137" s="84" t="s">
        <v>190</v>
      </c>
      <c r="I137" s="85" t="s">
        <v>647</v>
      </c>
      <c r="J137" s="84" t="s">
        <v>206</v>
      </c>
      <c r="K137" s="85" t="s">
        <v>206</v>
      </c>
      <c r="L137" s="87" t="s">
        <v>191</v>
      </c>
      <c r="M137" s="82">
        <v>12.5</v>
      </c>
      <c r="N137" s="83"/>
      <c r="O137" s="83"/>
    </row>
    <row r="138" spans="1:15" ht="45" customHeight="1" x14ac:dyDescent="0.35">
      <c r="A138" s="78">
        <v>7</v>
      </c>
      <c r="B138" s="78">
        <v>5</v>
      </c>
      <c r="C138" s="78" t="s">
        <v>224</v>
      </c>
      <c r="D138" s="78">
        <v>9</v>
      </c>
      <c r="E138" s="78">
        <v>4</v>
      </c>
      <c r="F138" s="86" t="s">
        <v>546</v>
      </c>
      <c r="G138" s="80">
        <v>10036</v>
      </c>
      <c r="H138" s="78"/>
      <c r="I138" s="78"/>
      <c r="J138" s="78"/>
      <c r="K138" s="78"/>
      <c r="L138" s="87" t="s">
        <v>202</v>
      </c>
      <c r="M138" s="82">
        <v>18.75</v>
      </c>
      <c r="N138" s="83"/>
      <c r="O138" s="83"/>
    </row>
    <row r="139" spans="1:15" ht="45" customHeight="1" x14ac:dyDescent="0.35">
      <c r="A139" s="123">
        <v>7</v>
      </c>
      <c r="B139" s="123">
        <v>5</v>
      </c>
      <c r="C139" s="123" t="s">
        <v>203</v>
      </c>
      <c r="D139" s="123">
        <v>7</v>
      </c>
      <c r="E139" s="123"/>
      <c r="F139" s="124" t="s">
        <v>668</v>
      </c>
      <c r="G139" s="125"/>
      <c r="H139" s="123"/>
      <c r="I139" s="123"/>
      <c r="J139" s="123"/>
      <c r="K139" s="123"/>
      <c r="L139" s="126" t="s">
        <v>241</v>
      </c>
      <c r="M139" s="127">
        <v>100</v>
      </c>
      <c r="N139" s="303" t="s">
        <v>669</v>
      </c>
      <c r="O139" s="304"/>
    </row>
    <row r="140" spans="1:15" ht="45" customHeight="1" x14ac:dyDescent="0.35">
      <c r="A140" s="78">
        <v>7</v>
      </c>
      <c r="B140" s="78"/>
      <c r="C140" s="78"/>
      <c r="D140" s="78"/>
      <c r="E140" s="78"/>
      <c r="F140" s="86" t="s">
        <v>242</v>
      </c>
      <c r="G140" s="80"/>
      <c r="H140" s="78"/>
      <c r="I140" s="78"/>
      <c r="J140" s="78"/>
      <c r="K140" s="78"/>
      <c r="L140" s="87" t="s">
        <v>213</v>
      </c>
      <c r="M140" s="82">
        <v>7.5</v>
      </c>
      <c r="N140" s="83"/>
      <c r="O140" s="105"/>
    </row>
    <row r="141" spans="1:15" ht="45" customHeight="1" x14ac:dyDescent="0.35">
      <c r="A141" s="78">
        <v>7</v>
      </c>
      <c r="B141" s="78"/>
      <c r="C141" s="78"/>
      <c r="D141" s="78"/>
      <c r="E141" s="78"/>
      <c r="F141" s="86" t="s">
        <v>238</v>
      </c>
      <c r="G141" s="80"/>
      <c r="H141" s="78"/>
      <c r="I141" s="78"/>
      <c r="J141" s="78"/>
      <c r="K141" s="78"/>
      <c r="L141" s="87" t="s">
        <v>219</v>
      </c>
      <c r="M141" s="82">
        <v>7.5</v>
      </c>
      <c r="N141" s="83"/>
      <c r="O141" s="83"/>
    </row>
    <row r="142" spans="1:15" ht="45" customHeight="1" x14ac:dyDescent="0.35">
      <c r="A142" s="78">
        <v>7</v>
      </c>
      <c r="B142" s="78"/>
      <c r="C142" s="78"/>
      <c r="D142" s="78"/>
      <c r="E142" s="78"/>
      <c r="F142" s="86" t="s">
        <v>670</v>
      </c>
      <c r="G142" s="80"/>
      <c r="H142" s="78"/>
      <c r="I142" s="78"/>
      <c r="J142" s="78"/>
      <c r="K142" s="78"/>
      <c r="L142" s="87" t="s">
        <v>219</v>
      </c>
      <c r="M142" s="82">
        <v>7.5</v>
      </c>
      <c r="N142" s="83"/>
      <c r="O142" s="83"/>
    </row>
    <row r="143" spans="1:15" ht="45" customHeight="1" x14ac:dyDescent="0.35">
      <c r="A143" s="78">
        <v>7</v>
      </c>
      <c r="B143" s="78"/>
      <c r="C143" s="78"/>
      <c r="D143" s="78"/>
      <c r="E143" s="78"/>
      <c r="F143" s="86" t="s">
        <v>671</v>
      </c>
      <c r="G143" s="80"/>
      <c r="H143" s="78"/>
      <c r="I143" s="78"/>
      <c r="J143" s="78"/>
      <c r="K143" s="78"/>
      <c r="L143" s="87" t="s">
        <v>219</v>
      </c>
      <c r="M143" s="82">
        <v>7.5</v>
      </c>
      <c r="N143" s="83"/>
      <c r="O143" s="83"/>
    </row>
    <row r="144" spans="1:15" ht="45" customHeight="1" thickBot="1" x14ac:dyDescent="0.4">
      <c r="A144" s="107">
        <v>7</v>
      </c>
      <c r="B144" s="107"/>
      <c r="C144" s="107"/>
      <c r="D144" s="107"/>
      <c r="E144" s="107"/>
      <c r="F144" s="122" t="s">
        <v>672</v>
      </c>
      <c r="G144" s="109"/>
      <c r="H144" s="107"/>
      <c r="I144" s="107"/>
      <c r="J144" s="107"/>
      <c r="K144" s="107"/>
      <c r="L144" s="110" t="s">
        <v>216</v>
      </c>
      <c r="M144" s="111">
        <v>7.5</v>
      </c>
      <c r="N144" s="112"/>
      <c r="O144" s="112"/>
    </row>
    <row r="145" spans="1:15" ht="15" customHeight="1" thickTop="1" thickBot="1" x14ac:dyDescent="0.4">
      <c r="A145" s="94"/>
      <c r="B145" s="94"/>
      <c r="C145" s="94"/>
      <c r="D145" s="94"/>
      <c r="E145" s="94"/>
      <c r="F145" s="95"/>
      <c r="G145" s="96"/>
      <c r="H145" s="94"/>
      <c r="I145" s="94"/>
      <c r="J145" s="94"/>
      <c r="K145" s="94"/>
      <c r="L145" s="97"/>
      <c r="M145" s="71"/>
      <c r="N145" s="98"/>
      <c r="O145" s="98"/>
    </row>
    <row r="146" spans="1:15" ht="45" customHeight="1" thickTop="1" x14ac:dyDescent="0.35">
      <c r="A146" s="113">
        <v>8</v>
      </c>
      <c r="B146" s="113">
        <v>2</v>
      </c>
      <c r="C146" s="113" t="s">
        <v>192</v>
      </c>
      <c r="D146" s="113">
        <v>12</v>
      </c>
      <c r="E146" s="113">
        <v>7</v>
      </c>
      <c r="F146" s="114" t="s">
        <v>280</v>
      </c>
      <c r="G146" s="115">
        <v>13903</v>
      </c>
      <c r="H146" s="113"/>
      <c r="I146" s="113"/>
      <c r="J146" s="113"/>
      <c r="K146" s="113"/>
      <c r="L146" s="116" t="s">
        <v>202</v>
      </c>
      <c r="M146" s="117">
        <v>50</v>
      </c>
      <c r="N146" s="118"/>
      <c r="O146" s="118"/>
    </row>
    <row r="147" spans="1:15" ht="45" customHeight="1" x14ac:dyDescent="0.35">
      <c r="A147" s="78">
        <v>8</v>
      </c>
      <c r="B147" s="78">
        <v>2</v>
      </c>
      <c r="C147" s="78" t="s">
        <v>194</v>
      </c>
      <c r="D147" s="78">
        <v>4</v>
      </c>
      <c r="E147" s="78">
        <v>3</v>
      </c>
      <c r="F147" s="86" t="s">
        <v>286</v>
      </c>
      <c r="G147" s="80">
        <v>73270</v>
      </c>
      <c r="H147" s="78"/>
      <c r="I147" s="78"/>
      <c r="J147" s="78"/>
      <c r="K147" s="78"/>
      <c r="L147" s="87" t="s">
        <v>215</v>
      </c>
      <c r="M147" s="82">
        <v>60</v>
      </c>
      <c r="N147" s="83"/>
      <c r="O147" s="83"/>
    </row>
    <row r="148" spans="1:15" ht="45" customHeight="1" x14ac:dyDescent="0.35">
      <c r="A148" s="78">
        <v>8</v>
      </c>
      <c r="B148" s="78">
        <v>3</v>
      </c>
      <c r="C148" s="78" t="s">
        <v>198</v>
      </c>
      <c r="D148" s="78">
        <v>12</v>
      </c>
      <c r="E148" s="78">
        <v>1</v>
      </c>
      <c r="F148" s="86" t="s">
        <v>326</v>
      </c>
      <c r="G148" s="80">
        <v>30651</v>
      </c>
      <c r="H148" s="78"/>
      <c r="I148" s="78"/>
      <c r="J148" s="78"/>
      <c r="K148" s="78"/>
      <c r="L148" s="87" t="s">
        <v>214</v>
      </c>
      <c r="M148" s="82">
        <v>25</v>
      </c>
      <c r="N148" s="83"/>
      <c r="O148" s="83"/>
    </row>
    <row r="149" spans="1:15" ht="45" customHeight="1" x14ac:dyDescent="0.35">
      <c r="A149" s="78">
        <v>8</v>
      </c>
      <c r="B149" s="78">
        <v>4</v>
      </c>
      <c r="C149" s="78" t="s">
        <v>198</v>
      </c>
      <c r="D149" s="78">
        <v>4</v>
      </c>
      <c r="E149" s="78">
        <v>2</v>
      </c>
      <c r="F149" s="86" t="s">
        <v>59</v>
      </c>
      <c r="G149" s="80">
        <v>12526</v>
      </c>
      <c r="H149" s="78"/>
      <c r="I149" s="78"/>
      <c r="J149" s="78"/>
      <c r="K149" s="78"/>
      <c r="L149" s="87" t="s">
        <v>214</v>
      </c>
      <c r="M149" s="82">
        <v>12.5</v>
      </c>
      <c r="N149" s="83"/>
      <c r="O149" s="83"/>
    </row>
    <row r="150" spans="1:15" ht="45" customHeight="1" x14ac:dyDescent="0.35">
      <c r="A150" s="78">
        <v>8</v>
      </c>
      <c r="B150" s="78">
        <v>4</v>
      </c>
      <c r="C150" s="78" t="s">
        <v>201</v>
      </c>
      <c r="D150" s="78">
        <v>2</v>
      </c>
      <c r="E150" s="78">
        <v>1</v>
      </c>
      <c r="F150" s="86" t="s">
        <v>403</v>
      </c>
      <c r="G150" s="80">
        <v>13279</v>
      </c>
      <c r="H150" s="78"/>
      <c r="I150" s="78"/>
      <c r="J150" s="78"/>
      <c r="K150" s="78"/>
      <c r="L150" s="87" t="s">
        <v>202</v>
      </c>
      <c r="M150" s="82">
        <v>18.75</v>
      </c>
      <c r="N150" s="83"/>
      <c r="O150" s="83"/>
    </row>
    <row r="151" spans="1:15" ht="45" customHeight="1" x14ac:dyDescent="0.35">
      <c r="A151" s="78">
        <v>8</v>
      </c>
      <c r="B151" s="78">
        <v>5</v>
      </c>
      <c r="C151" s="78" t="s">
        <v>217</v>
      </c>
      <c r="D151" s="78">
        <v>4</v>
      </c>
      <c r="E151" s="78">
        <v>4</v>
      </c>
      <c r="F151" s="86" t="s">
        <v>463</v>
      </c>
      <c r="G151" s="80">
        <v>60707</v>
      </c>
      <c r="H151" s="78"/>
      <c r="I151" s="78"/>
      <c r="J151" s="78"/>
      <c r="K151" s="78"/>
      <c r="L151" s="87" t="s">
        <v>193</v>
      </c>
      <c r="M151" s="82">
        <v>18.75</v>
      </c>
      <c r="N151" s="83"/>
      <c r="O151" s="83"/>
    </row>
    <row r="152" spans="1:15" ht="45" customHeight="1" x14ac:dyDescent="0.35">
      <c r="A152" s="78">
        <v>8</v>
      </c>
      <c r="B152" s="78">
        <v>5</v>
      </c>
      <c r="C152" s="78" t="s">
        <v>210</v>
      </c>
      <c r="D152" s="78">
        <v>12</v>
      </c>
      <c r="E152" s="78">
        <v>1</v>
      </c>
      <c r="F152" s="86" t="s">
        <v>471</v>
      </c>
      <c r="G152" s="80">
        <v>17779</v>
      </c>
      <c r="H152" s="78"/>
      <c r="I152" s="78"/>
      <c r="J152" s="78"/>
      <c r="K152" s="78"/>
      <c r="L152" s="87" t="s">
        <v>202</v>
      </c>
      <c r="M152" s="82">
        <v>18.75</v>
      </c>
      <c r="N152" s="83"/>
      <c r="O152" s="83"/>
    </row>
    <row r="153" spans="1:15" ht="45" customHeight="1" x14ac:dyDescent="0.35">
      <c r="A153" s="78">
        <v>8</v>
      </c>
      <c r="B153" s="78">
        <v>5</v>
      </c>
      <c r="C153" s="78" t="s">
        <v>201</v>
      </c>
      <c r="D153" s="78">
        <v>5</v>
      </c>
      <c r="E153" s="78">
        <v>4</v>
      </c>
      <c r="F153" s="86" t="s">
        <v>490</v>
      </c>
      <c r="G153" s="80">
        <v>13550</v>
      </c>
      <c r="H153" s="78"/>
      <c r="I153" s="78"/>
      <c r="J153" s="78"/>
      <c r="K153" s="78"/>
      <c r="L153" s="87" t="s">
        <v>199</v>
      </c>
      <c r="M153" s="82">
        <v>18.75</v>
      </c>
      <c r="N153" s="83"/>
      <c r="O153" s="83"/>
    </row>
    <row r="154" spans="1:15" ht="45" customHeight="1" x14ac:dyDescent="0.35">
      <c r="A154" s="78">
        <v>8</v>
      </c>
      <c r="B154" s="78">
        <v>5</v>
      </c>
      <c r="C154" s="78" t="s">
        <v>201</v>
      </c>
      <c r="D154" s="78">
        <v>12</v>
      </c>
      <c r="E154" s="78">
        <v>4</v>
      </c>
      <c r="F154" s="86" t="s">
        <v>481</v>
      </c>
      <c r="G154" s="80"/>
      <c r="H154" s="78"/>
      <c r="I154" s="78"/>
      <c r="J154" s="78"/>
      <c r="K154" s="78"/>
      <c r="L154" s="87" t="s">
        <v>200</v>
      </c>
      <c r="M154" s="82">
        <v>-9.3699999999999992</v>
      </c>
      <c r="N154" s="83"/>
      <c r="O154" s="83"/>
    </row>
    <row r="155" spans="1:15" ht="45" customHeight="1" x14ac:dyDescent="0.35">
      <c r="A155" s="78">
        <v>8</v>
      </c>
      <c r="B155" s="78">
        <v>5</v>
      </c>
      <c r="C155" s="78" t="s">
        <v>228</v>
      </c>
      <c r="D155" s="78">
        <v>7</v>
      </c>
      <c r="E155" s="78">
        <v>1</v>
      </c>
      <c r="F155" s="86" t="s">
        <v>506</v>
      </c>
      <c r="G155" s="80">
        <v>31712</v>
      </c>
      <c r="H155" s="84" t="s">
        <v>195</v>
      </c>
      <c r="I155" s="85" t="s">
        <v>651</v>
      </c>
      <c r="J155" s="84" t="s">
        <v>240</v>
      </c>
      <c r="K155" s="85" t="s">
        <v>652</v>
      </c>
      <c r="L155" s="87" t="s">
        <v>212</v>
      </c>
      <c r="M155" s="82">
        <v>12.5</v>
      </c>
      <c r="N155" s="83"/>
      <c r="O155" s="83"/>
    </row>
    <row r="156" spans="1:15" ht="45" customHeight="1" x14ac:dyDescent="0.35">
      <c r="A156" s="78">
        <v>8</v>
      </c>
      <c r="B156" s="78">
        <v>5</v>
      </c>
      <c r="C156" s="78" t="s">
        <v>229</v>
      </c>
      <c r="D156" s="78">
        <v>12</v>
      </c>
      <c r="E156" s="78">
        <v>1</v>
      </c>
      <c r="F156" s="86" t="s">
        <v>527</v>
      </c>
      <c r="G156" s="80">
        <v>7706</v>
      </c>
      <c r="H156" s="78"/>
      <c r="I156" s="78"/>
      <c r="J156" s="78"/>
      <c r="K156" s="78"/>
      <c r="L156" s="87" t="s">
        <v>214</v>
      </c>
      <c r="M156" s="82">
        <v>12.5</v>
      </c>
      <c r="N156" s="83"/>
      <c r="O156" s="83"/>
    </row>
    <row r="157" spans="1:15" ht="45" customHeight="1" x14ac:dyDescent="0.35">
      <c r="A157" s="78">
        <v>8</v>
      </c>
      <c r="B157" s="78">
        <v>5</v>
      </c>
      <c r="C157" s="78" t="s">
        <v>223</v>
      </c>
      <c r="D157" s="78">
        <v>8</v>
      </c>
      <c r="E157" s="78">
        <v>3</v>
      </c>
      <c r="F157" s="86" t="s">
        <v>539</v>
      </c>
      <c r="G157" s="80">
        <v>17154</v>
      </c>
      <c r="H157" s="78"/>
      <c r="I157" s="78"/>
      <c r="J157" s="78"/>
      <c r="K157" s="78"/>
      <c r="L157" s="87" t="s">
        <v>222</v>
      </c>
      <c r="M157" s="82">
        <v>18.75</v>
      </c>
      <c r="N157" s="83"/>
      <c r="O157" s="83"/>
    </row>
    <row r="158" spans="1:15" ht="45" customHeight="1" x14ac:dyDescent="0.35">
      <c r="A158" s="78">
        <v>8</v>
      </c>
      <c r="B158" s="78">
        <v>5</v>
      </c>
      <c r="C158" s="78" t="s">
        <v>223</v>
      </c>
      <c r="D158" s="78">
        <v>2</v>
      </c>
      <c r="E158" s="78">
        <v>3</v>
      </c>
      <c r="F158" s="86" t="s">
        <v>541</v>
      </c>
      <c r="G158" s="80"/>
      <c r="H158" s="78"/>
      <c r="I158" s="78"/>
      <c r="J158" s="78"/>
      <c r="K158" s="78"/>
      <c r="L158" s="87" t="s">
        <v>230</v>
      </c>
      <c r="M158" s="82">
        <v>-9.3699999999999992</v>
      </c>
      <c r="N158" s="83"/>
      <c r="O158" s="83"/>
    </row>
    <row r="159" spans="1:15" ht="45" customHeight="1" x14ac:dyDescent="0.35">
      <c r="A159" s="78">
        <v>8</v>
      </c>
      <c r="B159" s="78">
        <v>5</v>
      </c>
      <c r="C159" s="78" t="s">
        <v>224</v>
      </c>
      <c r="D159" s="78">
        <v>9</v>
      </c>
      <c r="E159" s="78">
        <v>3</v>
      </c>
      <c r="F159" s="86" t="s">
        <v>546</v>
      </c>
      <c r="G159" s="80">
        <v>43435</v>
      </c>
      <c r="H159" s="120" t="s">
        <v>190</v>
      </c>
      <c r="I159" s="121" t="s">
        <v>651</v>
      </c>
      <c r="J159" s="120" t="s">
        <v>211</v>
      </c>
      <c r="K159" s="121" t="s">
        <v>208</v>
      </c>
      <c r="L159" s="87" t="s">
        <v>209</v>
      </c>
      <c r="M159" s="82">
        <v>0</v>
      </c>
      <c r="N159" s="83">
        <v>-12.5</v>
      </c>
      <c r="O159" s="105" t="s">
        <v>673</v>
      </c>
    </row>
    <row r="160" spans="1:15" ht="45" customHeight="1" x14ac:dyDescent="0.35">
      <c r="A160" s="78">
        <v>8</v>
      </c>
      <c r="B160" s="78"/>
      <c r="C160" s="78"/>
      <c r="D160" s="78"/>
      <c r="E160" s="78"/>
      <c r="F160" s="86" t="s">
        <v>244</v>
      </c>
      <c r="G160" s="80"/>
      <c r="H160" s="78"/>
      <c r="I160" s="78"/>
      <c r="J160" s="78"/>
      <c r="K160" s="78"/>
      <c r="L160" s="87" t="s">
        <v>213</v>
      </c>
      <c r="M160" s="82">
        <v>7.5</v>
      </c>
      <c r="N160" s="83"/>
      <c r="O160" s="83"/>
    </row>
    <row r="161" spans="1:15" ht="45" customHeight="1" x14ac:dyDescent="0.35">
      <c r="A161" s="78">
        <v>8</v>
      </c>
      <c r="B161" s="78"/>
      <c r="C161" s="78"/>
      <c r="D161" s="78"/>
      <c r="E161" s="78"/>
      <c r="F161" s="86" t="s">
        <v>246</v>
      </c>
      <c r="G161" s="80"/>
      <c r="H161" s="78"/>
      <c r="I161" s="78"/>
      <c r="J161" s="78"/>
      <c r="K161" s="78"/>
      <c r="L161" s="87" t="s">
        <v>216</v>
      </c>
      <c r="M161" s="82">
        <v>7.5</v>
      </c>
      <c r="N161" s="83"/>
      <c r="O161" s="83"/>
    </row>
    <row r="162" spans="1:15" ht="45" customHeight="1" thickBot="1" x14ac:dyDescent="0.4">
      <c r="A162" s="107">
        <v>8</v>
      </c>
      <c r="B162" s="107"/>
      <c r="C162" s="107"/>
      <c r="D162" s="107"/>
      <c r="E162" s="107"/>
      <c r="F162" s="122" t="s">
        <v>662</v>
      </c>
      <c r="G162" s="109"/>
      <c r="H162" s="107"/>
      <c r="I162" s="107"/>
      <c r="J162" s="107"/>
      <c r="K162" s="107"/>
      <c r="L162" s="110" t="s">
        <v>219</v>
      </c>
      <c r="M162" s="111">
        <v>7.5</v>
      </c>
      <c r="N162" s="112"/>
      <c r="O162" s="112"/>
    </row>
    <row r="163" spans="1:15" ht="15" customHeight="1" thickTop="1" thickBot="1" x14ac:dyDescent="0.4">
      <c r="A163" s="94"/>
      <c r="B163" s="94"/>
      <c r="C163" s="94"/>
      <c r="D163" s="94"/>
      <c r="E163" s="94"/>
      <c r="F163" s="95"/>
      <c r="G163" s="96"/>
      <c r="H163" s="94"/>
      <c r="I163" s="94"/>
      <c r="J163" s="94"/>
      <c r="K163" s="94"/>
      <c r="L163" s="97"/>
      <c r="M163" s="71"/>
      <c r="N163" s="98"/>
      <c r="O163" s="98"/>
    </row>
    <row r="164" spans="1:15" ht="45" customHeight="1" thickTop="1" x14ac:dyDescent="0.35">
      <c r="A164" s="113">
        <v>9</v>
      </c>
      <c r="B164" s="113">
        <v>1</v>
      </c>
      <c r="C164" s="113"/>
      <c r="D164" s="113">
        <v>9</v>
      </c>
      <c r="E164" s="113">
        <v>8</v>
      </c>
      <c r="F164" s="114" t="s">
        <v>274</v>
      </c>
      <c r="G164" s="115">
        <v>21107</v>
      </c>
      <c r="H164" s="113" t="s">
        <v>190</v>
      </c>
      <c r="I164" s="113" t="s">
        <v>647</v>
      </c>
      <c r="J164" s="113" t="s">
        <v>674</v>
      </c>
      <c r="K164" s="113" t="s">
        <v>674</v>
      </c>
      <c r="L164" s="116" t="s">
        <v>191</v>
      </c>
      <c r="M164" s="117">
        <v>50</v>
      </c>
      <c r="N164" s="118"/>
      <c r="O164" s="118"/>
    </row>
    <row r="165" spans="1:15" ht="45" customHeight="1" x14ac:dyDescent="0.35">
      <c r="A165" s="78">
        <v>9</v>
      </c>
      <c r="B165" s="78">
        <v>2</v>
      </c>
      <c r="C165" s="78" t="s">
        <v>194</v>
      </c>
      <c r="D165" s="78">
        <v>10</v>
      </c>
      <c r="E165" s="78">
        <v>1</v>
      </c>
      <c r="F165" s="86" t="s">
        <v>16</v>
      </c>
      <c r="G165" s="80">
        <v>61981</v>
      </c>
      <c r="H165" s="78"/>
      <c r="I165" s="78"/>
      <c r="J165" s="78"/>
      <c r="K165" s="78"/>
      <c r="L165" s="87" t="s">
        <v>231</v>
      </c>
      <c r="M165" s="82">
        <v>0</v>
      </c>
      <c r="N165" s="83">
        <v>-380</v>
      </c>
      <c r="O165" s="300" t="s">
        <v>675</v>
      </c>
    </row>
    <row r="166" spans="1:15" ht="45" customHeight="1" x14ac:dyDescent="0.35">
      <c r="A166" s="78">
        <v>9</v>
      </c>
      <c r="B166" s="78">
        <v>3</v>
      </c>
      <c r="C166" s="78" t="s">
        <v>194</v>
      </c>
      <c r="D166" s="78">
        <v>9</v>
      </c>
      <c r="E166" s="78">
        <v>1</v>
      </c>
      <c r="F166" s="86" t="s">
        <v>316</v>
      </c>
      <c r="G166" s="80">
        <v>97128</v>
      </c>
      <c r="H166" s="78"/>
      <c r="I166" s="78"/>
      <c r="J166" s="78"/>
      <c r="K166" s="78"/>
      <c r="L166" s="87" t="s">
        <v>193</v>
      </c>
      <c r="M166" s="82">
        <v>0</v>
      </c>
      <c r="N166" s="83">
        <v>-37.5</v>
      </c>
      <c r="O166" s="301"/>
    </row>
    <row r="167" spans="1:15" ht="45" customHeight="1" x14ac:dyDescent="0.35">
      <c r="A167" s="78">
        <v>9</v>
      </c>
      <c r="B167" s="78">
        <v>4</v>
      </c>
      <c r="C167" s="78" t="s">
        <v>192</v>
      </c>
      <c r="D167" s="78">
        <v>2</v>
      </c>
      <c r="E167" s="78">
        <v>1</v>
      </c>
      <c r="F167" s="86" t="s">
        <v>343</v>
      </c>
      <c r="G167" s="80">
        <v>5207</v>
      </c>
      <c r="H167" s="78"/>
      <c r="I167" s="78"/>
      <c r="J167" s="78"/>
      <c r="K167" s="78"/>
      <c r="L167" s="87" t="s">
        <v>199</v>
      </c>
      <c r="M167" s="82">
        <v>0</v>
      </c>
      <c r="N167" s="83">
        <v>-18.75</v>
      </c>
      <c r="O167" s="301"/>
    </row>
    <row r="168" spans="1:15" ht="45" customHeight="1" x14ac:dyDescent="0.35">
      <c r="A168" s="78">
        <v>9</v>
      </c>
      <c r="B168" s="78">
        <v>4</v>
      </c>
      <c r="C168" s="78" t="s">
        <v>192</v>
      </c>
      <c r="D168" s="78">
        <v>9</v>
      </c>
      <c r="E168" s="78">
        <v>1</v>
      </c>
      <c r="F168" s="86" t="s">
        <v>33</v>
      </c>
      <c r="G168" s="80"/>
      <c r="H168" s="78"/>
      <c r="I168" s="78"/>
      <c r="J168" s="78"/>
      <c r="K168" s="78"/>
      <c r="L168" s="87" t="s">
        <v>230</v>
      </c>
      <c r="M168" s="82">
        <v>-9.3699999999999992</v>
      </c>
      <c r="N168" s="83"/>
      <c r="O168" s="301"/>
    </row>
    <row r="169" spans="1:15" ht="45" customHeight="1" x14ac:dyDescent="0.35">
      <c r="A169" s="78">
        <v>9</v>
      </c>
      <c r="B169" s="78">
        <v>4</v>
      </c>
      <c r="C169" s="78" t="s">
        <v>194</v>
      </c>
      <c r="D169" s="78">
        <v>12</v>
      </c>
      <c r="E169" s="78">
        <v>1</v>
      </c>
      <c r="F169" s="86" t="s">
        <v>353</v>
      </c>
      <c r="G169" s="80">
        <v>73695</v>
      </c>
      <c r="H169" s="78"/>
      <c r="I169" s="78"/>
      <c r="J169" s="78"/>
      <c r="K169" s="78"/>
      <c r="L169" s="87" t="s">
        <v>232</v>
      </c>
      <c r="M169" s="82">
        <v>0</v>
      </c>
      <c r="N169" s="83">
        <v>-12.5</v>
      </c>
      <c r="O169" s="301"/>
    </row>
    <row r="170" spans="1:15" ht="45" customHeight="1" x14ac:dyDescent="0.35">
      <c r="A170" s="78">
        <v>9</v>
      </c>
      <c r="B170" s="78">
        <v>4</v>
      </c>
      <c r="C170" s="78" t="s">
        <v>194</v>
      </c>
      <c r="D170" s="78">
        <v>12</v>
      </c>
      <c r="E170" s="78">
        <v>2</v>
      </c>
      <c r="F170" s="86" t="s">
        <v>353</v>
      </c>
      <c r="G170" s="80">
        <v>79774</v>
      </c>
      <c r="H170" s="78"/>
      <c r="I170" s="78"/>
      <c r="J170" s="78"/>
      <c r="K170" s="78"/>
      <c r="L170" s="87" t="s">
        <v>232</v>
      </c>
      <c r="M170" s="82">
        <v>0</v>
      </c>
      <c r="N170" s="83">
        <v>-12.5</v>
      </c>
      <c r="O170" s="301"/>
    </row>
    <row r="171" spans="1:15" ht="45" customHeight="1" x14ac:dyDescent="0.35">
      <c r="A171" s="78">
        <v>9</v>
      </c>
      <c r="B171" s="78">
        <v>4</v>
      </c>
      <c r="C171" s="78" t="s">
        <v>217</v>
      </c>
      <c r="D171" s="78">
        <v>3</v>
      </c>
      <c r="E171" s="78">
        <v>4</v>
      </c>
      <c r="F171" s="86" t="s">
        <v>387</v>
      </c>
      <c r="G171" s="80">
        <v>17481</v>
      </c>
      <c r="H171" s="78"/>
      <c r="I171" s="78"/>
      <c r="J171" s="78"/>
      <c r="K171" s="78"/>
      <c r="L171" s="87" t="s">
        <v>199</v>
      </c>
      <c r="M171" s="82">
        <v>0</v>
      </c>
      <c r="N171" s="83">
        <v>-18.75</v>
      </c>
      <c r="O171" s="301"/>
    </row>
    <row r="172" spans="1:15" ht="45" customHeight="1" x14ac:dyDescent="0.35">
      <c r="A172" s="78">
        <v>9</v>
      </c>
      <c r="B172" s="78">
        <v>4</v>
      </c>
      <c r="C172" s="78" t="s">
        <v>217</v>
      </c>
      <c r="D172" s="78">
        <v>8</v>
      </c>
      <c r="E172" s="78">
        <v>4</v>
      </c>
      <c r="F172" s="86" t="s">
        <v>385</v>
      </c>
      <c r="G172" s="80"/>
      <c r="H172" s="78"/>
      <c r="I172" s="78"/>
      <c r="J172" s="78"/>
      <c r="K172" s="78"/>
      <c r="L172" s="87" t="s">
        <v>230</v>
      </c>
      <c r="M172" s="82">
        <v>-9.3699999999999992</v>
      </c>
      <c r="N172" s="83"/>
      <c r="O172" s="301"/>
    </row>
    <row r="173" spans="1:15" ht="45" customHeight="1" x14ac:dyDescent="0.35">
      <c r="A173" s="78">
        <v>9</v>
      </c>
      <c r="B173" s="78">
        <v>4</v>
      </c>
      <c r="C173" s="78" t="s">
        <v>217</v>
      </c>
      <c r="D173" s="78">
        <v>7</v>
      </c>
      <c r="E173" s="78">
        <v>1</v>
      </c>
      <c r="F173" s="86" t="s">
        <v>379</v>
      </c>
      <c r="G173" s="80">
        <v>1473</v>
      </c>
      <c r="H173" s="78"/>
      <c r="I173" s="78"/>
      <c r="J173" s="78"/>
      <c r="K173" s="78"/>
      <c r="L173" s="87" t="s">
        <v>193</v>
      </c>
      <c r="M173" s="82">
        <v>0</v>
      </c>
      <c r="N173" s="83">
        <v>-18.75</v>
      </c>
      <c r="O173" s="301"/>
    </row>
    <row r="174" spans="1:15" ht="45" customHeight="1" x14ac:dyDescent="0.35">
      <c r="A174" s="78">
        <v>9</v>
      </c>
      <c r="B174" s="78">
        <v>4</v>
      </c>
      <c r="C174" s="78" t="s">
        <v>217</v>
      </c>
      <c r="D174" s="78">
        <v>10</v>
      </c>
      <c r="E174" s="78">
        <v>4</v>
      </c>
      <c r="F174" s="86" t="s">
        <v>36</v>
      </c>
      <c r="G174" s="80">
        <v>14274</v>
      </c>
      <c r="H174" s="78"/>
      <c r="I174" s="78"/>
      <c r="J174" s="78"/>
      <c r="K174" s="78"/>
      <c r="L174" s="87" t="s">
        <v>215</v>
      </c>
      <c r="M174" s="82">
        <v>0</v>
      </c>
      <c r="N174" s="83">
        <v>-12.5</v>
      </c>
      <c r="O174" s="301"/>
    </row>
    <row r="175" spans="1:15" ht="45" customHeight="1" x14ac:dyDescent="0.35">
      <c r="A175" s="78">
        <v>9</v>
      </c>
      <c r="B175" s="78">
        <v>4</v>
      </c>
      <c r="C175" s="78" t="s">
        <v>217</v>
      </c>
      <c r="D175" s="78">
        <v>11</v>
      </c>
      <c r="E175" s="78">
        <v>3</v>
      </c>
      <c r="F175" s="86" t="s">
        <v>381</v>
      </c>
      <c r="G175" s="80">
        <v>16821</v>
      </c>
      <c r="H175" s="78"/>
      <c r="I175" s="78"/>
      <c r="J175" s="78"/>
      <c r="K175" s="78"/>
      <c r="L175" s="87" t="s">
        <v>193</v>
      </c>
      <c r="M175" s="82">
        <v>0</v>
      </c>
      <c r="N175" s="83">
        <v>-18.75</v>
      </c>
      <c r="O175" s="301"/>
    </row>
    <row r="176" spans="1:15" ht="45" customHeight="1" x14ac:dyDescent="0.35">
      <c r="A176" s="78">
        <v>9</v>
      </c>
      <c r="B176" s="78">
        <v>5</v>
      </c>
      <c r="C176" s="78" t="s">
        <v>192</v>
      </c>
      <c r="D176" s="78">
        <v>8</v>
      </c>
      <c r="E176" s="78">
        <v>3</v>
      </c>
      <c r="F176" s="86" t="s">
        <v>414</v>
      </c>
      <c r="G176" s="80">
        <v>21620</v>
      </c>
      <c r="H176" s="78"/>
      <c r="I176" s="78"/>
      <c r="J176" s="78"/>
      <c r="K176" s="78"/>
      <c r="L176" s="87" t="s">
        <v>214</v>
      </c>
      <c r="M176" s="82">
        <v>0</v>
      </c>
      <c r="N176" s="83">
        <v>-12.5</v>
      </c>
      <c r="O176" s="301"/>
    </row>
    <row r="177" spans="1:15" ht="45" customHeight="1" x14ac:dyDescent="0.35">
      <c r="A177" s="78">
        <v>9</v>
      </c>
      <c r="B177" s="78">
        <v>5</v>
      </c>
      <c r="C177" s="78" t="s">
        <v>192</v>
      </c>
      <c r="D177" s="78">
        <v>11</v>
      </c>
      <c r="E177" s="78">
        <v>4</v>
      </c>
      <c r="F177" s="86" t="s">
        <v>410</v>
      </c>
      <c r="G177" s="80">
        <v>16363</v>
      </c>
      <c r="H177" s="78"/>
      <c r="I177" s="78"/>
      <c r="J177" s="78"/>
      <c r="K177" s="78"/>
      <c r="L177" s="87" t="s">
        <v>202</v>
      </c>
      <c r="M177" s="82">
        <v>0</v>
      </c>
      <c r="N177" s="83">
        <v>-18.75</v>
      </c>
      <c r="O177" s="301"/>
    </row>
    <row r="178" spans="1:15" ht="45" customHeight="1" x14ac:dyDescent="0.35">
      <c r="A178" s="78">
        <v>9</v>
      </c>
      <c r="B178" s="78">
        <v>5</v>
      </c>
      <c r="C178" s="78" t="s">
        <v>203</v>
      </c>
      <c r="D178" s="78">
        <v>11</v>
      </c>
      <c r="E178" s="78">
        <v>1</v>
      </c>
      <c r="F178" s="86" t="s">
        <v>457</v>
      </c>
      <c r="G178" s="80">
        <v>98501</v>
      </c>
      <c r="H178" s="78"/>
      <c r="I178" s="78"/>
      <c r="J178" s="78"/>
      <c r="K178" s="78"/>
      <c r="L178" s="87" t="s">
        <v>215</v>
      </c>
      <c r="M178" s="82">
        <v>0</v>
      </c>
      <c r="N178" s="83">
        <v>-12.5</v>
      </c>
      <c r="O178" s="301"/>
    </row>
    <row r="179" spans="1:15" ht="45" customHeight="1" x14ac:dyDescent="0.35">
      <c r="A179" s="78">
        <v>9</v>
      </c>
      <c r="B179" s="78">
        <v>5</v>
      </c>
      <c r="C179" s="78" t="s">
        <v>203</v>
      </c>
      <c r="D179" s="78">
        <v>12</v>
      </c>
      <c r="E179" s="78">
        <v>3</v>
      </c>
      <c r="F179" s="86" t="s">
        <v>454</v>
      </c>
      <c r="G179" s="80">
        <v>15590</v>
      </c>
      <c r="H179" s="78"/>
      <c r="I179" s="78"/>
      <c r="J179" s="78"/>
      <c r="K179" s="78"/>
      <c r="L179" s="87" t="s">
        <v>222</v>
      </c>
      <c r="M179" s="82">
        <v>0</v>
      </c>
      <c r="N179" s="83">
        <v>-18.75</v>
      </c>
      <c r="O179" s="301"/>
    </row>
    <row r="180" spans="1:15" ht="45" customHeight="1" x14ac:dyDescent="0.35">
      <c r="A180" s="78">
        <v>9</v>
      </c>
      <c r="B180" s="78">
        <v>5</v>
      </c>
      <c r="C180" s="78" t="s">
        <v>203</v>
      </c>
      <c r="D180" s="78">
        <v>11</v>
      </c>
      <c r="E180" s="78">
        <v>3</v>
      </c>
      <c r="F180" s="86" t="s">
        <v>457</v>
      </c>
      <c r="G180" s="80"/>
      <c r="H180" s="78"/>
      <c r="I180" s="78"/>
      <c r="J180" s="78"/>
      <c r="K180" s="78"/>
      <c r="L180" s="87" t="s">
        <v>230</v>
      </c>
      <c r="M180" s="82">
        <v>-9.3699999999999992</v>
      </c>
      <c r="N180" s="83"/>
      <c r="O180" s="301"/>
    </row>
    <row r="181" spans="1:15" ht="45" customHeight="1" x14ac:dyDescent="0.35">
      <c r="A181" s="78">
        <v>9</v>
      </c>
      <c r="B181" s="78">
        <v>5</v>
      </c>
      <c r="C181" s="78" t="s">
        <v>229</v>
      </c>
      <c r="D181" s="78">
        <v>12</v>
      </c>
      <c r="E181" s="78">
        <v>2</v>
      </c>
      <c r="F181" s="86" t="s">
        <v>527</v>
      </c>
      <c r="G181" s="80">
        <v>13287</v>
      </c>
      <c r="H181" s="78"/>
      <c r="I181" s="78"/>
      <c r="J181" s="78"/>
      <c r="K181" s="78"/>
      <c r="L181" s="87" t="s">
        <v>220</v>
      </c>
      <c r="M181" s="82">
        <v>0</v>
      </c>
      <c r="N181" s="83">
        <v>-12.5</v>
      </c>
      <c r="O181" s="301"/>
    </row>
    <row r="182" spans="1:15" ht="45" customHeight="1" x14ac:dyDescent="0.35">
      <c r="A182" s="78">
        <v>9</v>
      </c>
      <c r="B182" s="78">
        <v>5</v>
      </c>
      <c r="C182" s="78" t="s">
        <v>224</v>
      </c>
      <c r="D182" s="78">
        <v>8</v>
      </c>
      <c r="E182" s="78">
        <v>2</v>
      </c>
      <c r="F182" s="86" t="s">
        <v>551</v>
      </c>
      <c r="G182" s="80">
        <v>48879</v>
      </c>
      <c r="H182" s="78"/>
      <c r="I182" s="78"/>
      <c r="J182" s="78"/>
      <c r="K182" s="78"/>
      <c r="L182" s="87" t="s">
        <v>202</v>
      </c>
      <c r="M182" s="82">
        <v>0</v>
      </c>
      <c r="N182" s="83">
        <v>-18.75</v>
      </c>
      <c r="O182" s="302"/>
    </row>
    <row r="183" spans="1:15" ht="45" customHeight="1" x14ac:dyDescent="0.35">
      <c r="A183" s="78">
        <v>9</v>
      </c>
      <c r="B183" s="78"/>
      <c r="C183" s="78"/>
      <c r="D183" s="78"/>
      <c r="E183" s="78"/>
      <c r="F183" s="86" t="s">
        <v>676</v>
      </c>
      <c r="G183" s="80"/>
      <c r="H183" s="78"/>
      <c r="I183" s="78"/>
      <c r="J183" s="78"/>
      <c r="K183" s="78"/>
      <c r="L183" s="87" t="s">
        <v>213</v>
      </c>
      <c r="M183" s="82">
        <v>7.5</v>
      </c>
      <c r="N183" s="83"/>
      <c r="O183" s="83"/>
    </row>
    <row r="184" spans="1:15" ht="45" customHeight="1" x14ac:dyDescent="0.35">
      <c r="A184" s="78">
        <v>9</v>
      </c>
      <c r="B184" s="78"/>
      <c r="C184" s="78"/>
      <c r="D184" s="78"/>
      <c r="E184" s="78"/>
      <c r="F184" s="86" t="s">
        <v>677</v>
      </c>
      <c r="G184" s="80"/>
      <c r="H184" s="78"/>
      <c r="I184" s="78"/>
      <c r="J184" s="78"/>
      <c r="K184" s="128"/>
      <c r="L184" s="87" t="s">
        <v>216</v>
      </c>
      <c r="M184" s="82">
        <v>7.5</v>
      </c>
      <c r="N184" s="83"/>
      <c r="O184" s="83"/>
    </row>
    <row r="185" spans="1:15" ht="45" customHeight="1" thickBot="1" x14ac:dyDescent="0.4">
      <c r="A185" s="107">
        <v>9</v>
      </c>
      <c r="B185" s="107"/>
      <c r="C185" s="107"/>
      <c r="D185" s="107"/>
      <c r="E185" s="107"/>
      <c r="F185" s="122" t="s">
        <v>678</v>
      </c>
      <c r="G185" s="109"/>
      <c r="H185" s="107"/>
      <c r="I185" s="107"/>
      <c r="J185" s="107"/>
      <c r="K185" s="107"/>
      <c r="L185" s="110" t="s">
        <v>213</v>
      </c>
      <c r="M185" s="111">
        <v>7.5</v>
      </c>
      <c r="N185" s="112"/>
      <c r="O185" s="112"/>
    </row>
    <row r="186" spans="1:15" ht="15" customHeight="1" thickTop="1" thickBot="1" x14ac:dyDescent="0.4">
      <c r="A186" s="94"/>
      <c r="B186" s="94"/>
      <c r="C186" s="94"/>
      <c r="D186" s="94"/>
      <c r="E186" s="94"/>
      <c r="F186" s="95"/>
      <c r="G186" s="96"/>
      <c r="H186" s="94"/>
      <c r="I186" s="94"/>
      <c r="J186" s="94"/>
      <c r="K186" s="94"/>
      <c r="L186" s="97"/>
      <c r="M186" s="71"/>
      <c r="N186" s="98"/>
      <c r="O186" s="98"/>
    </row>
    <row r="187" spans="1:15" ht="45" customHeight="1" thickTop="1" x14ac:dyDescent="0.35">
      <c r="A187" s="113">
        <v>10</v>
      </c>
      <c r="B187" s="113">
        <v>1</v>
      </c>
      <c r="C187" s="113"/>
      <c r="D187" s="113">
        <v>11</v>
      </c>
      <c r="E187" s="113">
        <v>3</v>
      </c>
      <c r="F187" s="114" t="s">
        <v>267</v>
      </c>
      <c r="G187" s="115">
        <v>94331</v>
      </c>
      <c r="H187" s="113"/>
      <c r="I187" s="113"/>
      <c r="J187" s="113"/>
      <c r="K187" s="113"/>
      <c r="L187" s="116" t="s">
        <v>232</v>
      </c>
      <c r="M187" s="117">
        <v>0</v>
      </c>
      <c r="N187" s="118">
        <v>-80</v>
      </c>
      <c r="O187" s="297" t="s">
        <v>675</v>
      </c>
    </row>
    <row r="188" spans="1:15" ht="45" customHeight="1" x14ac:dyDescent="0.35">
      <c r="A188" s="78">
        <v>10</v>
      </c>
      <c r="B188" s="78">
        <v>1</v>
      </c>
      <c r="C188" s="78"/>
      <c r="D188" s="78">
        <v>7</v>
      </c>
      <c r="E188" s="78"/>
      <c r="F188" s="86" t="s">
        <v>273</v>
      </c>
      <c r="G188" s="80"/>
      <c r="H188" s="78"/>
      <c r="I188" s="78"/>
      <c r="J188" s="78"/>
      <c r="K188" s="78"/>
      <c r="L188" s="87" t="s">
        <v>218</v>
      </c>
      <c r="M188" s="82">
        <v>0</v>
      </c>
      <c r="N188" s="83">
        <v>-570</v>
      </c>
      <c r="O188" s="298"/>
    </row>
    <row r="189" spans="1:15" ht="45" customHeight="1" x14ac:dyDescent="0.35">
      <c r="A189" s="78">
        <v>10</v>
      </c>
      <c r="B189" s="78">
        <v>1</v>
      </c>
      <c r="C189" s="78"/>
      <c r="D189" s="78">
        <v>9</v>
      </c>
      <c r="E189" s="78"/>
      <c r="F189" s="86" t="s">
        <v>274</v>
      </c>
      <c r="G189" s="80"/>
      <c r="H189" s="78"/>
      <c r="I189" s="78"/>
      <c r="J189" s="78"/>
      <c r="K189" s="78"/>
      <c r="L189" s="87" t="s">
        <v>231</v>
      </c>
      <c r="M189" s="82">
        <v>0</v>
      </c>
      <c r="N189" s="83">
        <v>-570</v>
      </c>
      <c r="O189" s="298"/>
    </row>
    <row r="190" spans="1:15" ht="45" customHeight="1" x14ac:dyDescent="0.35">
      <c r="A190" s="78">
        <v>10</v>
      </c>
      <c r="B190" s="78">
        <v>1</v>
      </c>
      <c r="C190" s="78"/>
      <c r="D190" s="78">
        <v>10</v>
      </c>
      <c r="E190" s="78"/>
      <c r="F190" s="86" t="s">
        <v>272</v>
      </c>
      <c r="G190" s="80"/>
      <c r="H190" s="78"/>
      <c r="I190" s="78"/>
      <c r="J190" s="78"/>
      <c r="K190" s="78"/>
      <c r="L190" s="87" t="s">
        <v>218</v>
      </c>
      <c r="M190" s="82">
        <v>0</v>
      </c>
      <c r="N190" s="83">
        <v>-570</v>
      </c>
      <c r="O190" s="298"/>
    </row>
    <row r="191" spans="1:15" ht="45" customHeight="1" x14ac:dyDescent="0.35">
      <c r="A191" s="78">
        <v>10</v>
      </c>
      <c r="B191" s="78">
        <v>1</v>
      </c>
      <c r="C191" s="78"/>
      <c r="D191" s="78">
        <v>12</v>
      </c>
      <c r="E191" s="78"/>
      <c r="F191" s="86" t="s">
        <v>271</v>
      </c>
      <c r="G191" s="80"/>
      <c r="H191" s="78"/>
      <c r="I191" s="78"/>
      <c r="J191" s="78"/>
      <c r="K191" s="78"/>
      <c r="L191" s="87" t="s">
        <v>231</v>
      </c>
      <c r="M191" s="82">
        <v>0</v>
      </c>
      <c r="N191" s="83">
        <v>-570</v>
      </c>
      <c r="O191" s="298"/>
    </row>
    <row r="192" spans="1:15" ht="45" customHeight="1" x14ac:dyDescent="0.35">
      <c r="A192" s="78">
        <v>10</v>
      </c>
      <c r="B192" s="78">
        <v>2</v>
      </c>
      <c r="C192" s="78" t="s">
        <v>192</v>
      </c>
      <c r="D192" s="78">
        <v>3</v>
      </c>
      <c r="E192" s="78">
        <v>2</v>
      </c>
      <c r="F192" s="86" t="s">
        <v>277</v>
      </c>
      <c r="G192" s="80">
        <v>50075</v>
      </c>
      <c r="H192" s="78"/>
      <c r="I192" s="78"/>
      <c r="J192" s="78"/>
      <c r="K192" s="78"/>
      <c r="L192" s="87" t="s">
        <v>214</v>
      </c>
      <c r="M192" s="82">
        <v>0</v>
      </c>
      <c r="N192" s="83">
        <v>-80</v>
      </c>
      <c r="O192" s="298"/>
    </row>
    <row r="193" spans="1:15" ht="45" customHeight="1" x14ac:dyDescent="0.35">
      <c r="A193" s="78">
        <v>10</v>
      </c>
      <c r="B193" s="78">
        <v>2</v>
      </c>
      <c r="C193" s="78" t="s">
        <v>194</v>
      </c>
      <c r="D193" s="78">
        <v>2</v>
      </c>
      <c r="E193" s="78">
        <v>3</v>
      </c>
      <c r="F193" s="86" t="s">
        <v>289</v>
      </c>
      <c r="G193" s="80">
        <v>13477</v>
      </c>
      <c r="H193" s="78"/>
      <c r="I193" s="78"/>
      <c r="J193" s="78"/>
      <c r="K193" s="78"/>
      <c r="L193" s="87" t="s">
        <v>215</v>
      </c>
      <c r="M193" s="82">
        <v>0</v>
      </c>
      <c r="N193" s="83">
        <v>-60</v>
      </c>
      <c r="O193" s="298"/>
    </row>
    <row r="194" spans="1:15" ht="45" customHeight="1" x14ac:dyDescent="0.35">
      <c r="A194" s="78">
        <v>10</v>
      </c>
      <c r="B194" s="78">
        <v>2</v>
      </c>
      <c r="C194" s="78" t="s">
        <v>194</v>
      </c>
      <c r="D194" s="78">
        <v>8</v>
      </c>
      <c r="E194" s="78">
        <v>5</v>
      </c>
      <c r="F194" s="86" t="s">
        <v>290</v>
      </c>
      <c r="G194" s="80">
        <v>60296</v>
      </c>
      <c r="H194" s="78"/>
      <c r="I194" s="78"/>
      <c r="J194" s="78"/>
      <c r="K194" s="78"/>
      <c r="L194" s="87" t="s">
        <v>232</v>
      </c>
      <c r="M194" s="82">
        <v>0</v>
      </c>
      <c r="N194" s="83">
        <v>-25</v>
      </c>
      <c r="O194" s="298"/>
    </row>
    <row r="195" spans="1:15" ht="45" customHeight="1" x14ac:dyDescent="0.35">
      <c r="A195" s="78">
        <v>10</v>
      </c>
      <c r="B195" s="78">
        <v>2</v>
      </c>
      <c r="C195" s="78" t="s">
        <v>194</v>
      </c>
      <c r="D195" s="78">
        <v>12</v>
      </c>
      <c r="E195" s="78"/>
      <c r="F195" s="86" t="s">
        <v>293</v>
      </c>
      <c r="G195" s="80"/>
      <c r="H195" s="78"/>
      <c r="I195" s="78"/>
      <c r="J195" s="78"/>
      <c r="K195" s="78"/>
      <c r="L195" s="87" t="s">
        <v>231</v>
      </c>
      <c r="M195" s="82">
        <v>0</v>
      </c>
      <c r="N195" s="83">
        <v>-380</v>
      </c>
      <c r="O195" s="298"/>
    </row>
    <row r="196" spans="1:15" ht="45" customHeight="1" x14ac:dyDescent="0.35">
      <c r="A196" s="78">
        <v>10</v>
      </c>
      <c r="B196" s="78">
        <v>2</v>
      </c>
      <c r="C196" s="78" t="s">
        <v>194</v>
      </c>
      <c r="D196" s="78">
        <v>5</v>
      </c>
      <c r="E196" s="78"/>
      <c r="F196" s="86" t="s">
        <v>9</v>
      </c>
      <c r="G196" s="80"/>
      <c r="H196" s="78"/>
      <c r="I196" s="78"/>
      <c r="J196" s="78"/>
      <c r="K196" s="78"/>
      <c r="L196" s="87" t="s">
        <v>231</v>
      </c>
      <c r="M196" s="82">
        <v>0</v>
      </c>
      <c r="N196" s="83">
        <v>-380</v>
      </c>
      <c r="O196" s="298"/>
    </row>
    <row r="197" spans="1:15" ht="45" customHeight="1" x14ac:dyDescent="0.35">
      <c r="A197" s="78">
        <v>10</v>
      </c>
      <c r="B197" s="78">
        <v>3</v>
      </c>
      <c r="C197" s="78" t="s">
        <v>192</v>
      </c>
      <c r="D197" s="78">
        <v>11</v>
      </c>
      <c r="E197" s="78">
        <v>3</v>
      </c>
      <c r="F197" s="86" t="s">
        <v>295</v>
      </c>
      <c r="G197" s="80">
        <v>14119</v>
      </c>
      <c r="H197" s="78"/>
      <c r="I197" s="78"/>
      <c r="J197" s="78"/>
      <c r="K197" s="78"/>
      <c r="L197" s="87" t="s">
        <v>222</v>
      </c>
      <c r="M197" s="82">
        <v>0</v>
      </c>
      <c r="N197" s="83">
        <v>-37.5</v>
      </c>
      <c r="O197" s="298"/>
    </row>
    <row r="198" spans="1:15" ht="45" customHeight="1" x14ac:dyDescent="0.35">
      <c r="A198" s="78">
        <v>10</v>
      </c>
      <c r="B198" s="78">
        <v>3</v>
      </c>
      <c r="C198" s="78" t="s">
        <v>192</v>
      </c>
      <c r="D198" s="78">
        <v>1</v>
      </c>
      <c r="E198" s="78">
        <v>3</v>
      </c>
      <c r="F198" s="86" t="s">
        <v>299</v>
      </c>
      <c r="G198" s="80"/>
      <c r="H198" s="78"/>
      <c r="I198" s="78"/>
      <c r="J198" s="78"/>
      <c r="K198" s="78"/>
      <c r="L198" s="87" t="s">
        <v>200</v>
      </c>
      <c r="M198" s="82">
        <v>-18.75</v>
      </c>
      <c r="N198" s="83"/>
      <c r="O198" s="298"/>
    </row>
    <row r="199" spans="1:15" ht="45" customHeight="1" x14ac:dyDescent="0.35">
      <c r="A199" s="78">
        <v>10</v>
      </c>
      <c r="B199" s="78">
        <v>3</v>
      </c>
      <c r="C199" s="78" t="s">
        <v>192</v>
      </c>
      <c r="D199" s="78">
        <v>2</v>
      </c>
      <c r="E199" s="78"/>
      <c r="F199" s="86" t="s">
        <v>296</v>
      </c>
      <c r="G199" s="80"/>
      <c r="H199" s="78"/>
      <c r="I199" s="78"/>
      <c r="J199" s="78"/>
      <c r="K199" s="78"/>
      <c r="L199" s="87" t="s">
        <v>231</v>
      </c>
      <c r="M199" s="82">
        <v>0</v>
      </c>
      <c r="N199" s="83">
        <v>-150</v>
      </c>
      <c r="O199" s="298"/>
    </row>
    <row r="200" spans="1:15" ht="45" customHeight="1" x14ac:dyDescent="0.35">
      <c r="A200" s="78">
        <v>10</v>
      </c>
      <c r="B200" s="78">
        <v>3</v>
      </c>
      <c r="C200" s="78" t="s">
        <v>192</v>
      </c>
      <c r="D200" s="78">
        <v>3</v>
      </c>
      <c r="E200" s="78"/>
      <c r="F200" s="86" t="s">
        <v>298</v>
      </c>
      <c r="G200" s="80"/>
      <c r="H200" s="78"/>
      <c r="I200" s="78"/>
      <c r="J200" s="78"/>
      <c r="K200" s="78"/>
      <c r="L200" s="87" t="s">
        <v>218</v>
      </c>
      <c r="M200" s="82">
        <v>0</v>
      </c>
      <c r="N200" s="83">
        <v>-150</v>
      </c>
      <c r="O200" s="298"/>
    </row>
    <row r="201" spans="1:15" ht="45" customHeight="1" x14ac:dyDescent="0.35">
      <c r="A201" s="78">
        <v>10</v>
      </c>
      <c r="B201" s="78">
        <v>3</v>
      </c>
      <c r="C201" s="78" t="s">
        <v>192</v>
      </c>
      <c r="D201" s="78">
        <v>6</v>
      </c>
      <c r="E201" s="78"/>
      <c r="F201" s="86" t="s">
        <v>303</v>
      </c>
      <c r="G201" s="80"/>
      <c r="H201" s="78"/>
      <c r="I201" s="78"/>
      <c r="J201" s="78"/>
      <c r="K201" s="78"/>
      <c r="L201" s="87" t="s">
        <v>218</v>
      </c>
      <c r="M201" s="82">
        <v>0</v>
      </c>
      <c r="N201" s="83">
        <v>-150</v>
      </c>
      <c r="O201" s="298"/>
    </row>
    <row r="202" spans="1:15" ht="45" customHeight="1" x14ac:dyDescent="0.35">
      <c r="A202" s="78">
        <v>10</v>
      </c>
      <c r="B202" s="78">
        <v>3</v>
      </c>
      <c r="C202" s="78" t="s">
        <v>192</v>
      </c>
      <c r="D202" s="78">
        <v>8</v>
      </c>
      <c r="E202" s="78"/>
      <c r="F202" s="86" t="s">
        <v>302</v>
      </c>
      <c r="G202" s="80"/>
      <c r="H202" s="78"/>
      <c r="I202" s="78"/>
      <c r="J202" s="78"/>
      <c r="K202" s="78"/>
      <c r="L202" s="87" t="s">
        <v>218</v>
      </c>
      <c r="M202" s="82">
        <v>0</v>
      </c>
      <c r="N202" s="83">
        <v>-150</v>
      </c>
      <c r="O202" s="298"/>
    </row>
    <row r="203" spans="1:15" ht="45" customHeight="1" x14ac:dyDescent="0.35">
      <c r="A203" s="78">
        <v>10</v>
      </c>
      <c r="B203" s="78">
        <v>3</v>
      </c>
      <c r="C203" s="78" t="s">
        <v>194</v>
      </c>
      <c r="D203" s="78">
        <v>3</v>
      </c>
      <c r="E203" s="78"/>
      <c r="F203" s="86" t="s">
        <v>310</v>
      </c>
      <c r="G203" s="80"/>
      <c r="H203" s="78"/>
      <c r="I203" s="78"/>
      <c r="J203" s="78"/>
      <c r="K203" s="78"/>
      <c r="L203" s="87" t="s">
        <v>231</v>
      </c>
      <c r="M203" s="82">
        <v>0</v>
      </c>
      <c r="N203" s="83">
        <v>-150</v>
      </c>
      <c r="O203" s="298"/>
    </row>
    <row r="204" spans="1:15" ht="45" customHeight="1" x14ac:dyDescent="0.35">
      <c r="A204" s="78">
        <v>10</v>
      </c>
      <c r="B204" s="78">
        <v>3</v>
      </c>
      <c r="C204" s="78" t="s">
        <v>194</v>
      </c>
      <c r="D204" s="78">
        <v>12</v>
      </c>
      <c r="E204" s="78"/>
      <c r="F204" s="86" t="s">
        <v>307</v>
      </c>
      <c r="G204" s="80"/>
      <c r="H204" s="78"/>
      <c r="I204" s="78"/>
      <c r="J204" s="78"/>
      <c r="K204" s="78"/>
      <c r="L204" s="87" t="s">
        <v>218</v>
      </c>
      <c r="M204" s="82">
        <v>0</v>
      </c>
      <c r="N204" s="83">
        <v>-150</v>
      </c>
      <c r="O204" s="298"/>
    </row>
    <row r="205" spans="1:15" ht="45" customHeight="1" x14ac:dyDescent="0.35">
      <c r="A205" s="78">
        <v>10</v>
      </c>
      <c r="B205" s="78">
        <v>3</v>
      </c>
      <c r="C205" s="78" t="s">
        <v>198</v>
      </c>
      <c r="D205" s="78">
        <v>7</v>
      </c>
      <c r="E205" s="78">
        <v>3</v>
      </c>
      <c r="F205" s="86" t="s">
        <v>321</v>
      </c>
      <c r="G205" s="80">
        <v>15979</v>
      </c>
      <c r="H205" s="84" t="s">
        <v>647</v>
      </c>
      <c r="I205" s="85" t="s">
        <v>679</v>
      </c>
      <c r="J205" s="84" t="s">
        <v>226</v>
      </c>
      <c r="K205" s="85" t="s">
        <v>680</v>
      </c>
      <c r="L205" s="87" t="s">
        <v>212</v>
      </c>
      <c r="M205" s="82">
        <v>0</v>
      </c>
      <c r="N205" s="83">
        <v>-25</v>
      </c>
      <c r="O205" s="298"/>
    </row>
    <row r="206" spans="1:15" ht="45" customHeight="1" x14ac:dyDescent="0.35">
      <c r="A206" s="78">
        <v>10</v>
      </c>
      <c r="B206" s="78">
        <v>3</v>
      </c>
      <c r="C206" s="78" t="s">
        <v>198</v>
      </c>
      <c r="D206" s="78">
        <v>5</v>
      </c>
      <c r="E206" s="78">
        <v>3</v>
      </c>
      <c r="F206" s="86" t="s">
        <v>324</v>
      </c>
      <c r="G206" s="80">
        <v>57151</v>
      </c>
      <c r="H206" s="78"/>
      <c r="I206" s="78"/>
      <c r="J206" s="78"/>
      <c r="K206" s="78"/>
      <c r="L206" s="87" t="s">
        <v>214</v>
      </c>
      <c r="M206" s="82">
        <v>0</v>
      </c>
      <c r="N206" s="83">
        <v>-25</v>
      </c>
      <c r="O206" s="298"/>
    </row>
    <row r="207" spans="1:15" ht="45" customHeight="1" x14ac:dyDescent="0.35">
      <c r="A207" s="78">
        <v>10</v>
      </c>
      <c r="B207" s="78">
        <v>3</v>
      </c>
      <c r="C207" s="78" t="s">
        <v>198</v>
      </c>
      <c r="D207" s="78">
        <v>9</v>
      </c>
      <c r="E207" s="78">
        <v>1</v>
      </c>
      <c r="F207" s="86" t="s">
        <v>322</v>
      </c>
      <c r="G207" s="80">
        <v>22616</v>
      </c>
      <c r="H207" s="78"/>
      <c r="I207" s="78"/>
      <c r="J207" s="78"/>
      <c r="K207" s="78"/>
      <c r="L207" s="87" t="s">
        <v>220</v>
      </c>
      <c r="M207" s="82">
        <v>0</v>
      </c>
      <c r="N207" s="83">
        <v>-25</v>
      </c>
      <c r="O207" s="298"/>
    </row>
    <row r="208" spans="1:15" ht="45" customHeight="1" x14ac:dyDescent="0.35">
      <c r="A208" s="78">
        <v>10</v>
      </c>
      <c r="B208" s="78">
        <v>3</v>
      </c>
      <c r="C208" s="78" t="s">
        <v>198</v>
      </c>
      <c r="D208" s="78">
        <v>10</v>
      </c>
      <c r="E208" s="78"/>
      <c r="F208" s="86" t="s">
        <v>318</v>
      </c>
      <c r="G208" s="80"/>
      <c r="H208" s="78"/>
      <c r="I208" s="78"/>
      <c r="J208" s="78"/>
      <c r="K208" s="78"/>
      <c r="L208" s="87" t="s">
        <v>218</v>
      </c>
      <c r="M208" s="82">
        <v>0</v>
      </c>
      <c r="N208" s="83">
        <v>-150</v>
      </c>
      <c r="O208" s="298"/>
    </row>
    <row r="209" spans="1:15" ht="45" customHeight="1" x14ac:dyDescent="0.35">
      <c r="A209" s="78">
        <v>10</v>
      </c>
      <c r="B209" s="78">
        <v>3</v>
      </c>
      <c r="C209" s="78" t="s">
        <v>197</v>
      </c>
      <c r="D209" s="78">
        <v>4</v>
      </c>
      <c r="E209" s="78">
        <v>5</v>
      </c>
      <c r="F209" s="86" t="s">
        <v>38</v>
      </c>
      <c r="G209" s="80">
        <v>12947</v>
      </c>
      <c r="H209" s="78"/>
      <c r="I209" s="78"/>
      <c r="J209" s="78"/>
      <c r="K209" s="78"/>
      <c r="L209" s="87" t="s">
        <v>214</v>
      </c>
      <c r="M209" s="82">
        <v>0</v>
      </c>
      <c r="N209" s="83">
        <v>-25</v>
      </c>
      <c r="O209" s="298"/>
    </row>
    <row r="210" spans="1:15" ht="45" customHeight="1" x14ac:dyDescent="0.35">
      <c r="A210" s="78">
        <v>10</v>
      </c>
      <c r="B210" s="78">
        <v>3</v>
      </c>
      <c r="C210" s="78" t="s">
        <v>197</v>
      </c>
      <c r="D210" s="78">
        <v>9</v>
      </c>
      <c r="E210" s="78"/>
      <c r="F210" s="86" t="s">
        <v>330</v>
      </c>
      <c r="G210" s="80"/>
      <c r="H210" s="78"/>
      <c r="I210" s="78"/>
      <c r="J210" s="78"/>
      <c r="K210" s="78"/>
      <c r="L210" s="87" t="s">
        <v>218</v>
      </c>
      <c r="M210" s="82">
        <v>0</v>
      </c>
      <c r="N210" s="83">
        <v>-150</v>
      </c>
      <c r="O210" s="298"/>
    </row>
    <row r="211" spans="1:15" ht="45" customHeight="1" x14ac:dyDescent="0.35">
      <c r="A211" s="78">
        <v>10</v>
      </c>
      <c r="B211" s="78">
        <v>3</v>
      </c>
      <c r="C211" s="78" t="s">
        <v>197</v>
      </c>
      <c r="D211" s="78">
        <v>12</v>
      </c>
      <c r="E211" s="78"/>
      <c r="F211" s="86" t="s">
        <v>329</v>
      </c>
      <c r="G211" s="80"/>
      <c r="H211" s="78"/>
      <c r="I211" s="78"/>
      <c r="J211" s="78"/>
      <c r="K211" s="78"/>
      <c r="L211" s="87" t="s">
        <v>218</v>
      </c>
      <c r="M211" s="82">
        <v>0</v>
      </c>
      <c r="N211" s="83">
        <v>-150</v>
      </c>
      <c r="O211" s="298"/>
    </row>
    <row r="212" spans="1:15" ht="45" customHeight="1" x14ac:dyDescent="0.35">
      <c r="A212" s="78">
        <v>10</v>
      </c>
      <c r="B212" s="78">
        <v>4</v>
      </c>
      <c r="C212" s="78" t="s">
        <v>192</v>
      </c>
      <c r="D212" s="78">
        <v>10</v>
      </c>
      <c r="E212" s="78"/>
      <c r="F212" s="86" t="s">
        <v>337</v>
      </c>
      <c r="G212" s="80"/>
      <c r="H212" s="78"/>
      <c r="I212" s="78"/>
      <c r="J212" s="78"/>
      <c r="K212" s="78"/>
      <c r="L212" s="87" t="s">
        <v>218</v>
      </c>
      <c r="M212" s="82">
        <v>0</v>
      </c>
      <c r="N212" s="83">
        <v>-50</v>
      </c>
      <c r="O212" s="298"/>
    </row>
    <row r="213" spans="1:15" ht="45" customHeight="1" x14ac:dyDescent="0.35">
      <c r="A213" s="78">
        <v>10</v>
      </c>
      <c r="B213" s="78">
        <v>4</v>
      </c>
      <c r="C213" s="78" t="s">
        <v>192</v>
      </c>
      <c r="D213" s="78">
        <v>11</v>
      </c>
      <c r="E213" s="78"/>
      <c r="F213" s="86" t="s">
        <v>341</v>
      </c>
      <c r="G213" s="80"/>
      <c r="H213" s="78"/>
      <c r="I213" s="78"/>
      <c r="J213" s="78"/>
      <c r="K213" s="78"/>
      <c r="L213" s="87" t="s">
        <v>218</v>
      </c>
      <c r="M213" s="82">
        <v>0</v>
      </c>
      <c r="N213" s="83">
        <v>-50</v>
      </c>
      <c r="O213" s="298"/>
    </row>
    <row r="214" spans="1:15" ht="45" customHeight="1" x14ac:dyDescent="0.35">
      <c r="A214" s="78">
        <v>10</v>
      </c>
      <c r="B214" s="78">
        <v>4</v>
      </c>
      <c r="C214" s="78" t="s">
        <v>194</v>
      </c>
      <c r="D214" s="78">
        <v>5</v>
      </c>
      <c r="E214" s="78">
        <v>1</v>
      </c>
      <c r="F214" s="86" t="s">
        <v>19</v>
      </c>
      <c r="G214" s="80">
        <v>82635</v>
      </c>
      <c r="H214" s="84" t="s">
        <v>204</v>
      </c>
      <c r="I214" s="85" t="s">
        <v>647</v>
      </c>
      <c r="J214" s="84" t="s">
        <v>652</v>
      </c>
      <c r="K214" s="85" t="s">
        <v>227</v>
      </c>
      <c r="L214" s="87" t="s">
        <v>236</v>
      </c>
      <c r="M214" s="82">
        <v>0</v>
      </c>
      <c r="N214" s="83">
        <v>-12.5</v>
      </c>
      <c r="O214" s="298"/>
    </row>
    <row r="215" spans="1:15" ht="45" customHeight="1" x14ac:dyDescent="0.35">
      <c r="A215" s="78">
        <v>10</v>
      </c>
      <c r="B215" s="78">
        <v>4</v>
      </c>
      <c r="C215" s="78" t="s">
        <v>194</v>
      </c>
      <c r="D215" s="78">
        <v>12</v>
      </c>
      <c r="E215" s="78"/>
      <c r="F215" s="86" t="s">
        <v>353</v>
      </c>
      <c r="G215" s="80"/>
      <c r="H215" s="78"/>
      <c r="I215" s="78"/>
      <c r="J215" s="78"/>
      <c r="K215" s="78"/>
      <c r="L215" s="87" t="s">
        <v>231</v>
      </c>
      <c r="M215" s="82">
        <v>0</v>
      </c>
      <c r="N215" s="83">
        <v>-50</v>
      </c>
      <c r="O215" s="298"/>
    </row>
    <row r="216" spans="1:15" ht="45" customHeight="1" x14ac:dyDescent="0.35">
      <c r="A216" s="78">
        <v>10</v>
      </c>
      <c r="B216" s="78">
        <v>4</v>
      </c>
      <c r="C216" s="78" t="s">
        <v>194</v>
      </c>
      <c r="D216" s="78">
        <v>2</v>
      </c>
      <c r="E216" s="78"/>
      <c r="F216" s="86" t="s">
        <v>349</v>
      </c>
      <c r="G216" s="80"/>
      <c r="H216" s="78"/>
      <c r="I216" s="78"/>
      <c r="J216" s="78"/>
      <c r="K216" s="78"/>
      <c r="L216" s="87" t="s">
        <v>231</v>
      </c>
      <c r="M216" s="82">
        <v>0</v>
      </c>
      <c r="N216" s="83">
        <v>-50</v>
      </c>
      <c r="O216" s="298"/>
    </row>
    <row r="217" spans="1:15" ht="45" customHeight="1" x14ac:dyDescent="0.35">
      <c r="A217" s="78">
        <v>10</v>
      </c>
      <c r="B217" s="78">
        <v>4</v>
      </c>
      <c r="C217" s="78" t="s">
        <v>198</v>
      </c>
      <c r="D217" s="78">
        <v>4</v>
      </c>
      <c r="E217" s="78"/>
      <c r="F217" s="86" t="s">
        <v>59</v>
      </c>
      <c r="G217" s="80"/>
      <c r="H217" s="78"/>
      <c r="I217" s="78"/>
      <c r="J217" s="78"/>
      <c r="K217" s="78"/>
      <c r="L217" s="87" t="s">
        <v>218</v>
      </c>
      <c r="M217" s="82">
        <v>0</v>
      </c>
      <c r="N217" s="83">
        <v>-50</v>
      </c>
      <c r="O217" s="298"/>
    </row>
    <row r="218" spans="1:15" ht="45" customHeight="1" x14ac:dyDescent="0.35">
      <c r="A218" s="78">
        <v>10</v>
      </c>
      <c r="B218" s="78">
        <v>4</v>
      </c>
      <c r="C218" s="78" t="s">
        <v>198</v>
      </c>
      <c r="D218" s="78">
        <v>5</v>
      </c>
      <c r="E218" s="78"/>
      <c r="F218" s="86" t="s">
        <v>41</v>
      </c>
      <c r="G218" s="80"/>
      <c r="H218" s="78"/>
      <c r="I218" s="78"/>
      <c r="J218" s="78"/>
      <c r="K218" s="78"/>
      <c r="L218" s="87" t="s">
        <v>218</v>
      </c>
      <c r="M218" s="82">
        <v>0</v>
      </c>
      <c r="N218" s="83">
        <v>-50</v>
      </c>
      <c r="O218" s="298"/>
    </row>
    <row r="219" spans="1:15" ht="45" customHeight="1" x14ac:dyDescent="0.35">
      <c r="A219" s="78">
        <v>10</v>
      </c>
      <c r="B219" s="78">
        <v>4</v>
      </c>
      <c r="C219" s="78" t="s">
        <v>198</v>
      </c>
      <c r="D219" s="78">
        <v>9</v>
      </c>
      <c r="E219" s="78"/>
      <c r="F219" s="86" t="s">
        <v>358</v>
      </c>
      <c r="G219" s="80"/>
      <c r="H219" s="78"/>
      <c r="I219" s="78"/>
      <c r="J219" s="78"/>
      <c r="K219" s="78"/>
      <c r="L219" s="87" t="s">
        <v>231</v>
      </c>
      <c r="M219" s="82">
        <v>0</v>
      </c>
      <c r="N219" s="83">
        <v>-50</v>
      </c>
      <c r="O219" s="298"/>
    </row>
    <row r="220" spans="1:15" ht="45" customHeight="1" x14ac:dyDescent="0.35">
      <c r="A220" s="78">
        <v>10</v>
      </c>
      <c r="B220" s="78">
        <v>4</v>
      </c>
      <c r="C220" s="78" t="s">
        <v>198</v>
      </c>
      <c r="D220" s="78">
        <v>10</v>
      </c>
      <c r="E220" s="78"/>
      <c r="F220" s="86" t="s">
        <v>42</v>
      </c>
      <c r="G220" s="80"/>
      <c r="H220" s="78"/>
      <c r="I220" s="78"/>
      <c r="J220" s="78"/>
      <c r="K220" s="78"/>
      <c r="L220" s="87" t="s">
        <v>218</v>
      </c>
      <c r="M220" s="82">
        <v>0</v>
      </c>
      <c r="N220" s="83">
        <v>-50</v>
      </c>
      <c r="O220" s="298"/>
    </row>
    <row r="221" spans="1:15" ht="45" customHeight="1" x14ac:dyDescent="0.35">
      <c r="A221" s="78">
        <v>10</v>
      </c>
      <c r="B221" s="78">
        <v>4</v>
      </c>
      <c r="C221" s="78" t="s">
        <v>197</v>
      </c>
      <c r="D221" s="78">
        <v>11</v>
      </c>
      <c r="E221" s="78">
        <v>2</v>
      </c>
      <c r="F221" s="86" t="s">
        <v>366</v>
      </c>
      <c r="G221" s="80">
        <v>14893</v>
      </c>
      <c r="H221" s="78"/>
      <c r="I221" s="78"/>
      <c r="J221" s="78"/>
      <c r="K221" s="78"/>
      <c r="L221" s="87" t="s">
        <v>220</v>
      </c>
      <c r="M221" s="82">
        <v>0</v>
      </c>
      <c r="N221" s="83">
        <v>-12.5</v>
      </c>
      <c r="O221" s="298"/>
    </row>
    <row r="222" spans="1:15" ht="45" customHeight="1" x14ac:dyDescent="0.35">
      <c r="A222" s="78">
        <v>10</v>
      </c>
      <c r="B222" s="78">
        <v>4</v>
      </c>
      <c r="C222" s="78" t="s">
        <v>197</v>
      </c>
      <c r="D222" s="78">
        <v>8</v>
      </c>
      <c r="E222" s="78"/>
      <c r="F222" s="86" t="s">
        <v>370</v>
      </c>
      <c r="G222" s="80"/>
      <c r="H222" s="78"/>
      <c r="I222" s="78"/>
      <c r="J222" s="78"/>
      <c r="K222" s="78"/>
      <c r="L222" s="87" t="s">
        <v>241</v>
      </c>
      <c r="M222" s="82">
        <v>0</v>
      </c>
      <c r="N222" s="83">
        <v>-100</v>
      </c>
      <c r="O222" s="298"/>
    </row>
    <row r="223" spans="1:15" ht="45" customHeight="1" x14ac:dyDescent="0.35">
      <c r="A223" s="78">
        <v>10</v>
      </c>
      <c r="B223" s="78">
        <v>4</v>
      </c>
      <c r="C223" s="78" t="s">
        <v>197</v>
      </c>
      <c r="D223" s="78">
        <v>4</v>
      </c>
      <c r="E223" s="78"/>
      <c r="F223" s="86" t="s">
        <v>367</v>
      </c>
      <c r="G223" s="80"/>
      <c r="H223" s="78"/>
      <c r="I223" s="78"/>
      <c r="J223" s="78"/>
      <c r="K223" s="78"/>
      <c r="L223" s="87" t="s">
        <v>681</v>
      </c>
      <c r="M223" s="82">
        <v>-37.5</v>
      </c>
      <c r="N223" s="83"/>
      <c r="O223" s="298"/>
    </row>
    <row r="224" spans="1:15" ht="45" customHeight="1" x14ac:dyDescent="0.35">
      <c r="A224" s="78">
        <v>10</v>
      </c>
      <c r="B224" s="78">
        <v>4</v>
      </c>
      <c r="C224" s="78" t="s">
        <v>197</v>
      </c>
      <c r="D224" s="78">
        <v>5</v>
      </c>
      <c r="E224" s="78"/>
      <c r="F224" s="86" t="s">
        <v>368</v>
      </c>
      <c r="G224" s="80"/>
      <c r="H224" s="78"/>
      <c r="I224" s="78"/>
      <c r="J224" s="78"/>
      <c r="K224" s="78"/>
      <c r="L224" s="87" t="s">
        <v>218</v>
      </c>
      <c r="M224" s="82">
        <v>0</v>
      </c>
      <c r="N224" s="83">
        <v>-50</v>
      </c>
      <c r="O224" s="298"/>
    </row>
    <row r="225" spans="1:15" ht="45" customHeight="1" x14ac:dyDescent="0.35">
      <c r="A225" s="78">
        <v>10</v>
      </c>
      <c r="B225" s="78">
        <v>4</v>
      </c>
      <c r="C225" s="78" t="s">
        <v>203</v>
      </c>
      <c r="D225" s="78">
        <v>8</v>
      </c>
      <c r="E225" s="78">
        <v>4</v>
      </c>
      <c r="F225" s="86" t="s">
        <v>377</v>
      </c>
      <c r="G225" s="80">
        <v>2526</v>
      </c>
      <c r="H225" s="78"/>
      <c r="I225" s="78"/>
      <c r="J225" s="78"/>
      <c r="K225" s="78"/>
      <c r="L225" s="87" t="s">
        <v>691</v>
      </c>
      <c r="M225" s="82">
        <v>0</v>
      </c>
      <c r="N225" s="83">
        <v>-12.5</v>
      </c>
      <c r="O225" s="298"/>
    </row>
    <row r="226" spans="1:15" ht="45" customHeight="1" x14ac:dyDescent="0.35">
      <c r="A226" s="78">
        <v>10</v>
      </c>
      <c r="B226" s="78">
        <v>4</v>
      </c>
      <c r="C226" s="78" t="s">
        <v>203</v>
      </c>
      <c r="D226" s="78">
        <v>4</v>
      </c>
      <c r="E226" s="78">
        <v>4</v>
      </c>
      <c r="F226" s="86" t="s">
        <v>154</v>
      </c>
      <c r="G226" s="80"/>
      <c r="H226" s="78"/>
      <c r="I226" s="78"/>
      <c r="J226" s="78"/>
      <c r="K226" s="78"/>
      <c r="L226" s="171" t="s">
        <v>200</v>
      </c>
      <c r="M226" s="172">
        <v>-9.3699999999999992</v>
      </c>
      <c r="N226" s="83"/>
      <c r="O226" s="298"/>
    </row>
    <row r="227" spans="1:15" ht="45" customHeight="1" x14ac:dyDescent="0.35">
      <c r="A227" s="78">
        <v>10</v>
      </c>
      <c r="B227" s="78">
        <v>4</v>
      </c>
      <c r="C227" s="78" t="s">
        <v>217</v>
      </c>
      <c r="D227" s="78">
        <v>3</v>
      </c>
      <c r="E227" s="78"/>
      <c r="F227" s="86" t="s">
        <v>387</v>
      </c>
      <c r="G227" s="80"/>
      <c r="H227" s="78"/>
      <c r="I227" s="78"/>
      <c r="J227" s="78"/>
      <c r="K227" s="78"/>
      <c r="L227" s="87" t="s">
        <v>218</v>
      </c>
      <c r="M227" s="82">
        <v>0</v>
      </c>
      <c r="N227" s="83">
        <v>-50</v>
      </c>
      <c r="O227" s="298"/>
    </row>
    <row r="228" spans="1:15" ht="45" customHeight="1" x14ac:dyDescent="0.35">
      <c r="A228" s="78">
        <v>10</v>
      </c>
      <c r="B228" s="78">
        <v>4</v>
      </c>
      <c r="C228" s="78" t="s">
        <v>210</v>
      </c>
      <c r="D228" s="78">
        <v>6</v>
      </c>
      <c r="E228" s="78">
        <v>4</v>
      </c>
      <c r="F228" s="86" t="s">
        <v>390</v>
      </c>
      <c r="G228" s="80">
        <v>14898</v>
      </c>
      <c r="H228" s="84" t="s">
        <v>204</v>
      </c>
      <c r="I228" s="85" t="s">
        <v>651</v>
      </c>
      <c r="J228" s="84" t="s">
        <v>227</v>
      </c>
      <c r="K228" s="85" t="s">
        <v>227</v>
      </c>
      <c r="L228" s="87" t="s">
        <v>209</v>
      </c>
      <c r="M228" s="82">
        <v>0</v>
      </c>
      <c r="N228" s="83">
        <v>-12.5</v>
      </c>
      <c r="O228" s="298"/>
    </row>
    <row r="229" spans="1:15" ht="45" customHeight="1" x14ac:dyDescent="0.35">
      <c r="A229" s="78">
        <v>10</v>
      </c>
      <c r="B229" s="78">
        <v>4</v>
      </c>
      <c r="C229" s="78" t="s">
        <v>210</v>
      </c>
      <c r="D229" s="78">
        <v>3</v>
      </c>
      <c r="E229" s="78"/>
      <c r="F229" s="86" t="s">
        <v>394</v>
      </c>
      <c r="G229" s="80"/>
      <c r="H229" s="78"/>
      <c r="I229" s="78"/>
      <c r="J229" s="78"/>
      <c r="K229" s="78"/>
      <c r="L229" s="87" t="s">
        <v>218</v>
      </c>
      <c r="M229" s="82">
        <v>0</v>
      </c>
      <c r="N229" s="83">
        <v>-50</v>
      </c>
      <c r="O229" s="298"/>
    </row>
    <row r="230" spans="1:15" ht="45" customHeight="1" x14ac:dyDescent="0.35">
      <c r="A230" s="78">
        <v>10</v>
      </c>
      <c r="B230" s="78">
        <v>4</v>
      </c>
      <c r="C230" s="78" t="s">
        <v>201</v>
      </c>
      <c r="D230" s="78">
        <v>10</v>
      </c>
      <c r="E230" s="78"/>
      <c r="F230" s="86" t="s">
        <v>408</v>
      </c>
      <c r="G230" s="80"/>
      <c r="H230" s="78"/>
      <c r="I230" s="78"/>
      <c r="J230" s="78"/>
      <c r="K230" s="78"/>
      <c r="L230" s="87" t="s">
        <v>218</v>
      </c>
      <c r="M230" s="82">
        <v>0</v>
      </c>
      <c r="N230" s="83">
        <v>-50</v>
      </c>
      <c r="O230" s="298"/>
    </row>
    <row r="231" spans="1:15" ht="45" customHeight="1" x14ac:dyDescent="0.35">
      <c r="A231" s="78">
        <v>10</v>
      </c>
      <c r="B231" s="78">
        <v>5</v>
      </c>
      <c r="C231" s="78" t="s">
        <v>192</v>
      </c>
      <c r="D231" s="78">
        <v>2</v>
      </c>
      <c r="E231" s="78">
        <v>1</v>
      </c>
      <c r="F231" s="86" t="s">
        <v>415</v>
      </c>
      <c r="G231" s="80">
        <v>47589</v>
      </c>
      <c r="H231" s="78"/>
      <c r="I231" s="78"/>
      <c r="J231" s="78"/>
      <c r="K231" s="78"/>
      <c r="L231" s="87" t="s">
        <v>214</v>
      </c>
      <c r="M231" s="82">
        <v>0</v>
      </c>
      <c r="N231" s="83">
        <v>-12.5</v>
      </c>
      <c r="O231" s="298"/>
    </row>
    <row r="232" spans="1:15" ht="45" customHeight="1" x14ac:dyDescent="0.35">
      <c r="A232" s="78">
        <v>10</v>
      </c>
      <c r="B232" s="78">
        <v>5</v>
      </c>
      <c r="C232" s="78" t="s">
        <v>192</v>
      </c>
      <c r="D232" s="78">
        <v>10</v>
      </c>
      <c r="E232" s="78">
        <v>1</v>
      </c>
      <c r="F232" s="86" t="s">
        <v>64</v>
      </c>
      <c r="G232" s="80">
        <v>17483</v>
      </c>
      <c r="H232" s="84" t="s">
        <v>647</v>
      </c>
      <c r="I232" s="85" t="s">
        <v>679</v>
      </c>
      <c r="J232" s="84" t="s">
        <v>235</v>
      </c>
      <c r="K232" s="85" t="s">
        <v>682</v>
      </c>
      <c r="L232" s="87" t="s">
        <v>212</v>
      </c>
      <c r="M232" s="82">
        <v>0</v>
      </c>
      <c r="N232" s="83">
        <v>-12.5</v>
      </c>
      <c r="O232" s="298"/>
    </row>
    <row r="233" spans="1:15" ht="45" customHeight="1" x14ac:dyDescent="0.35">
      <c r="A233" s="78">
        <v>10</v>
      </c>
      <c r="B233" s="78">
        <v>5</v>
      </c>
      <c r="C233" s="78" t="s">
        <v>192</v>
      </c>
      <c r="D233" s="78">
        <v>11</v>
      </c>
      <c r="E233" s="78">
        <v>4</v>
      </c>
      <c r="F233" s="86" t="s">
        <v>410</v>
      </c>
      <c r="G233" s="80">
        <v>21144</v>
      </c>
      <c r="H233" s="78"/>
      <c r="I233" s="78"/>
      <c r="J233" s="78"/>
      <c r="K233" s="78"/>
      <c r="L233" s="87" t="s">
        <v>199</v>
      </c>
      <c r="M233" s="82">
        <v>0</v>
      </c>
      <c r="N233" s="83">
        <v>-18.75</v>
      </c>
      <c r="O233" s="298"/>
    </row>
    <row r="234" spans="1:15" ht="45" customHeight="1" x14ac:dyDescent="0.35">
      <c r="A234" s="78">
        <v>10</v>
      </c>
      <c r="B234" s="78">
        <v>5</v>
      </c>
      <c r="C234" s="78" t="s">
        <v>192</v>
      </c>
      <c r="D234" s="78">
        <v>1</v>
      </c>
      <c r="E234" s="78">
        <v>3</v>
      </c>
      <c r="F234" s="86" t="s">
        <v>416</v>
      </c>
      <c r="G234" s="80"/>
      <c r="H234" s="78"/>
      <c r="I234" s="78"/>
      <c r="J234" s="78"/>
      <c r="K234" s="78"/>
      <c r="L234" s="87" t="s">
        <v>200</v>
      </c>
      <c r="M234" s="82">
        <v>-9.3699999999999992</v>
      </c>
      <c r="N234" s="83"/>
      <c r="O234" s="298"/>
    </row>
    <row r="235" spans="1:15" ht="45" customHeight="1" x14ac:dyDescent="0.35">
      <c r="A235" s="78">
        <v>10</v>
      </c>
      <c r="B235" s="78">
        <v>5</v>
      </c>
      <c r="C235" s="78" t="s">
        <v>192</v>
      </c>
      <c r="D235" s="78">
        <v>8</v>
      </c>
      <c r="E235" s="78"/>
      <c r="F235" s="86" t="s">
        <v>414</v>
      </c>
      <c r="G235" s="80"/>
      <c r="H235" s="78"/>
      <c r="I235" s="78"/>
      <c r="J235" s="78"/>
      <c r="K235" s="78"/>
      <c r="L235" s="87" t="s">
        <v>218</v>
      </c>
      <c r="M235" s="82">
        <v>0</v>
      </c>
      <c r="N235" s="83">
        <v>-50</v>
      </c>
      <c r="O235" s="298"/>
    </row>
    <row r="236" spans="1:15" ht="45" customHeight="1" x14ac:dyDescent="0.35">
      <c r="A236" s="78">
        <v>10</v>
      </c>
      <c r="B236" s="78">
        <v>5</v>
      </c>
      <c r="C236" s="78" t="s">
        <v>192</v>
      </c>
      <c r="D236" s="78">
        <v>6</v>
      </c>
      <c r="E236" s="78"/>
      <c r="F236" s="86" t="s">
        <v>46</v>
      </c>
      <c r="G236" s="80"/>
      <c r="H236" s="78"/>
      <c r="I236" s="78"/>
      <c r="J236" s="78"/>
      <c r="K236" s="78"/>
      <c r="L236" s="87" t="s">
        <v>218</v>
      </c>
      <c r="M236" s="82">
        <v>0</v>
      </c>
      <c r="N236" s="83">
        <v>-50</v>
      </c>
      <c r="O236" s="298"/>
    </row>
    <row r="237" spans="1:15" ht="45" customHeight="1" x14ac:dyDescent="0.35">
      <c r="A237" s="78">
        <v>10</v>
      </c>
      <c r="B237" s="78">
        <v>5</v>
      </c>
      <c r="C237" s="78" t="s">
        <v>194</v>
      </c>
      <c r="D237" s="78">
        <v>4</v>
      </c>
      <c r="E237" s="78">
        <v>3</v>
      </c>
      <c r="F237" s="86" t="s">
        <v>418</v>
      </c>
      <c r="G237" s="80">
        <v>85642</v>
      </c>
      <c r="H237" s="78"/>
      <c r="I237" s="78"/>
      <c r="J237" s="78"/>
      <c r="K237" s="78"/>
      <c r="L237" s="87" t="s">
        <v>193</v>
      </c>
      <c r="M237" s="82">
        <v>0</v>
      </c>
      <c r="N237" s="83">
        <v>-18.75</v>
      </c>
      <c r="O237" s="298"/>
    </row>
    <row r="238" spans="1:15" ht="45" customHeight="1" x14ac:dyDescent="0.35">
      <c r="A238" s="78">
        <v>10</v>
      </c>
      <c r="B238" s="78">
        <v>5</v>
      </c>
      <c r="C238" s="78" t="s">
        <v>194</v>
      </c>
      <c r="D238" s="78">
        <v>11</v>
      </c>
      <c r="E238" s="78">
        <v>1</v>
      </c>
      <c r="F238" s="86" t="s">
        <v>420</v>
      </c>
      <c r="G238" s="80">
        <v>92819</v>
      </c>
      <c r="H238" s="78"/>
      <c r="I238" s="78"/>
      <c r="J238" s="78"/>
      <c r="K238" s="78"/>
      <c r="L238" s="87" t="s">
        <v>232</v>
      </c>
      <c r="M238" s="82">
        <v>0</v>
      </c>
      <c r="N238" s="83">
        <v>-12.5</v>
      </c>
      <c r="O238" s="298"/>
    </row>
    <row r="239" spans="1:15" ht="45" customHeight="1" x14ac:dyDescent="0.35">
      <c r="A239" s="78">
        <v>10</v>
      </c>
      <c r="B239" s="78">
        <v>5</v>
      </c>
      <c r="C239" s="78" t="s">
        <v>194</v>
      </c>
      <c r="D239" s="78">
        <v>12</v>
      </c>
      <c r="E239" s="78">
        <v>3</v>
      </c>
      <c r="F239" s="86" t="s">
        <v>421</v>
      </c>
      <c r="G239" s="80">
        <v>73393</v>
      </c>
      <c r="H239" s="78"/>
      <c r="I239" s="78"/>
      <c r="J239" s="78"/>
      <c r="K239" s="78"/>
      <c r="L239" s="87" t="s">
        <v>214</v>
      </c>
      <c r="M239" s="82">
        <v>0</v>
      </c>
      <c r="N239" s="83">
        <v>-12.5</v>
      </c>
      <c r="O239" s="298"/>
    </row>
    <row r="240" spans="1:15" ht="45" customHeight="1" x14ac:dyDescent="0.35">
      <c r="A240" s="78">
        <v>10</v>
      </c>
      <c r="B240" s="78">
        <v>5</v>
      </c>
      <c r="C240" s="78" t="s">
        <v>198</v>
      </c>
      <c r="D240" s="78">
        <v>10</v>
      </c>
      <c r="E240" s="78"/>
      <c r="F240" s="86" t="s">
        <v>436</v>
      </c>
      <c r="G240" s="80"/>
      <c r="H240" s="78"/>
      <c r="I240" s="78"/>
      <c r="J240" s="78"/>
      <c r="K240" s="78"/>
      <c r="L240" s="87" t="s">
        <v>218</v>
      </c>
      <c r="M240" s="82">
        <v>0</v>
      </c>
      <c r="N240" s="83">
        <v>-50</v>
      </c>
      <c r="O240" s="298"/>
    </row>
    <row r="241" spans="1:15" ht="45" customHeight="1" x14ac:dyDescent="0.35">
      <c r="A241" s="78">
        <v>10</v>
      </c>
      <c r="B241" s="78">
        <v>5</v>
      </c>
      <c r="C241" s="78" t="s">
        <v>197</v>
      </c>
      <c r="D241" s="78">
        <v>1</v>
      </c>
      <c r="E241" s="78"/>
      <c r="F241" s="86" t="s">
        <v>447</v>
      </c>
      <c r="G241" s="80"/>
      <c r="H241" s="78"/>
      <c r="I241" s="78"/>
      <c r="J241" s="78"/>
      <c r="K241" s="78"/>
      <c r="L241" s="87" t="s">
        <v>218</v>
      </c>
      <c r="M241" s="82">
        <v>0</v>
      </c>
      <c r="N241" s="83">
        <v>-50</v>
      </c>
      <c r="O241" s="298"/>
    </row>
    <row r="242" spans="1:15" ht="45" customHeight="1" x14ac:dyDescent="0.35">
      <c r="A242" s="78">
        <v>10</v>
      </c>
      <c r="B242" s="78">
        <v>5</v>
      </c>
      <c r="C242" s="78" t="s">
        <v>197</v>
      </c>
      <c r="D242" s="78">
        <v>2</v>
      </c>
      <c r="E242" s="78"/>
      <c r="F242" s="86" t="s">
        <v>449</v>
      </c>
      <c r="G242" s="80"/>
      <c r="H242" s="78"/>
      <c r="I242" s="78"/>
      <c r="J242" s="78"/>
      <c r="K242" s="78"/>
      <c r="L242" s="87" t="s">
        <v>231</v>
      </c>
      <c r="M242" s="82">
        <v>0</v>
      </c>
      <c r="N242" s="83">
        <v>-50</v>
      </c>
      <c r="O242" s="298"/>
    </row>
    <row r="243" spans="1:15" ht="45" customHeight="1" x14ac:dyDescent="0.35">
      <c r="A243" s="78">
        <v>10</v>
      </c>
      <c r="B243" s="78">
        <v>5</v>
      </c>
      <c r="C243" s="78" t="s">
        <v>197</v>
      </c>
      <c r="D243" s="78">
        <v>3</v>
      </c>
      <c r="E243" s="78"/>
      <c r="F243" s="86" t="s">
        <v>445</v>
      </c>
      <c r="G243" s="80"/>
      <c r="H243" s="78"/>
      <c r="I243" s="78"/>
      <c r="J243" s="78"/>
      <c r="K243" s="78"/>
      <c r="L243" s="87" t="s">
        <v>231</v>
      </c>
      <c r="M243" s="82">
        <v>0</v>
      </c>
      <c r="N243" s="83">
        <v>-50</v>
      </c>
      <c r="O243" s="298"/>
    </row>
    <row r="244" spans="1:15" ht="45" customHeight="1" x14ac:dyDescent="0.35">
      <c r="A244" s="78">
        <v>10</v>
      </c>
      <c r="B244" s="78">
        <v>5</v>
      </c>
      <c r="C244" s="78" t="s">
        <v>197</v>
      </c>
      <c r="D244" s="78">
        <v>5</v>
      </c>
      <c r="E244" s="78"/>
      <c r="F244" s="86" t="s">
        <v>448</v>
      </c>
      <c r="G244" s="80"/>
      <c r="H244" s="78"/>
      <c r="I244" s="78"/>
      <c r="J244" s="78"/>
      <c r="K244" s="78"/>
      <c r="L244" s="87" t="s">
        <v>218</v>
      </c>
      <c r="M244" s="82">
        <v>0</v>
      </c>
      <c r="N244" s="83">
        <v>-50</v>
      </c>
      <c r="O244" s="298"/>
    </row>
    <row r="245" spans="1:15" ht="45" customHeight="1" x14ac:dyDescent="0.35">
      <c r="A245" s="78">
        <v>10</v>
      </c>
      <c r="B245" s="78">
        <v>5</v>
      </c>
      <c r="C245" s="78" t="s">
        <v>197</v>
      </c>
      <c r="D245" s="78">
        <v>12</v>
      </c>
      <c r="E245" s="78"/>
      <c r="F245" s="86" t="s">
        <v>442</v>
      </c>
      <c r="G245" s="80"/>
      <c r="H245" s="78"/>
      <c r="I245" s="78"/>
      <c r="J245" s="78"/>
      <c r="K245" s="78"/>
      <c r="L245" s="87" t="s">
        <v>231</v>
      </c>
      <c r="M245" s="82">
        <v>0</v>
      </c>
      <c r="N245" s="83">
        <v>-50</v>
      </c>
      <c r="O245" s="298"/>
    </row>
    <row r="246" spans="1:15" ht="45" customHeight="1" x14ac:dyDescent="0.35">
      <c r="A246" s="78">
        <v>10</v>
      </c>
      <c r="B246" s="78">
        <v>5</v>
      </c>
      <c r="C246" s="78" t="s">
        <v>197</v>
      </c>
      <c r="D246" s="78">
        <v>8</v>
      </c>
      <c r="E246" s="78"/>
      <c r="F246" s="86" t="s">
        <v>444</v>
      </c>
      <c r="G246" s="80"/>
      <c r="H246" s="78"/>
      <c r="I246" s="78"/>
      <c r="J246" s="78"/>
      <c r="K246" s="78"/>
      <c r="L246" s="87" t="s">
        <v>231</v>
      </c>
      <c r="M246" s="82">
        <v>0</v>
      </c>
      <c r="N246" s="83">
        <v>-50</v>
      </c>
      <c r="O246" s="298"/>
    </row>
    <row r="247" spans="1:15" ht="45" customHeight="1" x14ac:dyDescent="0.35">
      <c r="A247" s="78">
        <v>10</v>
      </c>
      <c r="B247" s="78">
        <v>5</v>
      </c>
      <c r="C247" s="78" t="s">
        <v>203</v>
      </c>
      <c r="D247" s="78">
        <v>4</v>
      </c>
      <c r="E247" s="78"/>
      <c r="F247" s="86" t="s">
        <v>455</v>
      </c>
      <c r="G247" s="80"/>
      <c r="H247" s="78"/>
      <c r="I247" s="78"/>
      <c r="J247" s="78"/>
      <c r="K247" s="78"/>
      <c r="L247" s="87" t="s">
        <v>231</v>
      </c>
      <c r="M247" s="82">
        <v>0</v>
      </c>
      <c r="N247" s="83">
        <v>-50</v>
      </c>
      <c r="O247" s="298"/>
    </row>
    <row r="248" spans="1:15" ht="45" customHeight="1" x14ac:dyDescent="0.35">
      <c r="A248" s="78">
        <v>10</v>
      </c>
      <c r="B248" s="78">
        <v>5</v>
      </c>
      <c r="C248" s="78" t="s">
        <v>217</v>
      </c>
      <c r="D248" s="78">
        <v>3</v>
      </c>
      <c r="E248" s="78"/>
      <c r="F248" s="86" t="s">
        <v>467</v>
      </c>
      <c r="G248" s="80"/>
      <c r="H248" s="78"/>
      <c r="I248" s="78"/>
      <c r="J248" s="78"/>
      <c r="K248" s="78"/>
      <c r="L248" s="87" t="s">
        <v>241</v>
      </c>
      <c r="M248" s="82">
        <v>0</v>
      </c>
      <c r="N248" s="83">
        <v>-100</v>
      </c>
      <c r="O248" s="298"/>
    </row>
    <row r="249" spans="1:15" ht="45" customHeight="1" x14ac:dyDescent="0.35">
      <c r="A249" s="78">
        <v>10</v>
      </c>
      <c r="B249" s="78">
        <v>5</v>
      </c>
      <c r="C249" s="78" t="s">
        <v>217</v>
      </c>
      <c r="D249" s="78">
        <v>5</v>
      </c>
      <c r="E249" s="78"/>
      <c r="F249" s="86" t="s">
        <v>155</v>
      </c>
      <c r="G249" s="80"/>
      <c r="H249" s="78"/>
      <c r="I249" s="78"/>
      <c r="J249" s="78"/>
      <c r="K249" s="78"/>
      <c r="L249" s="87" t="s">
        <v>218</v>
      </c>
      <c r="M249" s="82">
        <v>0</v>
      </c>
      <c r="N249" s="83">
        <v>-50</v>
      </c>
      <c r="O249" s="298"/>
    </row>
    <row r="250" spans="1:15" ht="45" customHeight="1" x14ac:dyDescent="0.35">
      <c r="A250" s="78">
        <v>10</v>
      </c>
      <c r="B250" s="78">
        <v>5</v>
      </c>
      <c r="C250" s="78" t="s">
        <v>217</v>
      </c>
      <c r="D250" s="78">
        <v>6</v>
      </c>
      <c r="E250" s="78"/>
      <c r="F250" s="86" t="s">
        <v>462</v>
      </c>
      <c r="G250" s="80"/>
      <c r="H250" s="78"/>
      <c r="I250" s="78"/>
      <c r="J250" s="78"/>
      <c r="K250" s="78"/>
      <c r="L250" s="87" t="s">
        <v>683</v>
      </c>
      <c r="M250" s="82">
        <v>0</v>
      </c>
      <c r="N250" s="83">
        <v>-100</v>
      </c>
      <c r="O250" s="298"/>
    </row>
    <row r="251" spans="1:15" ht="45" customHeight="1" x14ac:dyDescent="0.35">
      <c r="A251" s="78">
        <v>10</v>
      </c>
      <c r="B251" s="78">
        <v>5</v>
      </c>
      <c r="C251" s="78" t="s">
        <v>217</v>
      </c>
      <c r="D251" s="78">
        <v>12</v>
      </c>
      <c r="E251" s="78"/>
      <c r="F251" s="86" t="s">
        <v>468</v>
      </c>
      <c r="G251" s="80"/>
      <c r="H251" s="78"/>
      <c r="I251" s="78"/>
      <c r="J251" s="78"/>
      <c r="K251" s="78"/>
      <c r="L251" s="87" t="s">
        <v>200</v>
      </c>
      <c r="M251" s="82">
        <v>-37.5</v>
      </c>
      <c r="N251" s="83"/>
      <c r="O251" s="298"/>
    </row>
    <row r="252" spans="1:15" ht="45" customHeight="1" x14ac:dyDescent="0.35">
      <c r="A252" s="78">
        <v>10</v>
      </c>
      <c r="B252" s="78">
        <v>5</v>
      </c>
      <c r="C252" s="78" t="s">
        <v>210</v>
      </c>
      <c r="D252" s="78">
        <v>1</v>
      </c>
      <c r="E252" s="78"/>
      <c r="F252" s="86" t="s">
        <v>479</v>
      </c>
      <c r="G252" s="80"/>
      <c r="H252" s="78"/>
      <c r="I252" s="78"/>
      <c r="J252" s="78"/>
      <c r="K252" s="78"/>
      <c r="L252" s="87" t="s">
        <v>218</v>
      </c>
      <c r="M252" s="82">
        <v>0</v>
      </c>
      <c r="N252" s="83">
        <v>-50</v>
      </c>
      <c r="O252" s="298"/>
    </row>
    <row r="253" spans="1:15" ht="45" customHeight="1" x14ac:dyDescent="0.35">
      <c r="A253" s="78">
        <v>10</v>
      </c>
      <c r="B253" s="78">
        <v>5</v>
      </c>
      <c r="C253" s="78" t="s">
        <v>210</v>
      </c>
      <c r="D253" s="78">
        <v>2</v>
      </c>
      <c r="E253" s="78"/>
      <c r="F253" s="86" t="s">
        <v>472</v>
      </c>
      <c r="G253" s="80"/>
      <c r="H253" s="78"/>
      <c r="I253" s="78"/>
      <c r="J253" s="78"/>
      <c r="K253" s="78"/>
      <c r="L253" s="87" t="s">
        <v>231</v>
      </c>
      <c r="M253" s="82">
        <v>0</v>
      </c>
      <c r="N253" s="83">
        <v>-50</v>
      </c>
      <c r="O253" s="298"/>
    </row>
    <row r="254" spans="1:15" ht="45" customHeight="1" x14ac:dyDescent="0.35">
      <c r="A254" s="78">
        <v>10</v>
      </c>
      <c r="B254" s="78">
        <v>5</v>
      </c>
      <c r="C254" s="78" t="s">
        <v>210</v>
      </c>
      <c r="D254" s="78">
        <v>4</v>
      </c>
      <c r="E254" s="78"/>
      <c r="F254" s="86" t="s">
        <v>67</v>
      </c>
      <c r="G254" s="80"/>
      <c r="H254" s="78"/>
      <c r="I254" s="78"/>
      <c r="J254" s="78"/>
      <c r="K254" s="78"/>
      <c r="L254" s="87" t="s">
        <v>218</v>
      </c>
      <c r="M254" s="82">
        <v>0</v>
      </c>
      <c r="N254" s="83">
        <v>-50</v>
      </c>
      <c r="O254" s="298"/>
    </row>
    <row r="255" spans="1:15" ht="45" customHeight="1" x14ac:dyDescent="0.35">
      <c r="A255" s="78">
        <v>10</v>
      </c>
      <c r="B255" s="78">
        <v>5</v>
      </c>
      <c r="C255" s="78" t="s">
        <v>210</v>
      </c>
      <c r="D255" s="78">
        <v>9</v>
      </c>
      <c r="E255" s="78"/>
      <c r="F255" s="86" t="s">
        <v>473</v>
      </c>
      <c r="G255" s="80"/>
      <c r="H255" s="78"/>
      <c r="I255" s="78"/>
      <c r="J255" s="78"/>
      <c r="K255" s="78"/>
      <c r="L255" s="87" t="s">
        <v>231</v>
      </c>
      <c r="M255" s="82">
        <v>0</v>
      </c>
      <c r="N255" s="83">
        <v>-50</v>
      </c>
      <c r="O255" s="298"/>
    </row>
    <row r="256" spans="1:15" ht="45" customHeight="1" x14ac:dyDescent="0.35">
      <c r="A256" s="78">
        <v>10</v>
      </c>
      <c r="B256" s="78">
        <v>5</v>
      </c>
      <c r="C256" s="78" t="s">
        <v>210</v>
      </c>
      <c r="D256" s="78">
        <v>12</v>
      </c>
      <c r="E256" s="78"/>
      <c r="F256" s="86" t="s">
        <v>471</v>
      </c>
      <c r="G256" s="80"/>
      <c r="H256" s="78"/>
      <c r="I256" s="78"/>
      <c r="J256" s="78"/>
      <c r="K256" s="78"/>
      <c r="L256" s="87" t="s">
        <v>218</v>
      </c>
      <c r="M256" s="82">
        <v>0</v>
      </c>
      <c r="N256" s="83">
        <v>-50</v>
      </c>
      <c r="O256" s="298"/>
    </row>
    <row r="257" spans="1:15" ht="45" customHeight="1" x14ac:dyDescent="0.35">
      <c r="A257" s="78">
        <v>10</v>
      </c>
      <c r="B257" s="78">
        <v>5</v>
      </c>
      <c r="C257" s="78" t="s">
        <v>201</v>
      </c>
      <c r="D257" s="78">
        <v>2</v>
      </c>
      <c r="E257" s="78">
        <v>1</v>
      </c>
      <c r="F257" s="86" t="s">
        <v>486</v>
      </c>
      <c r="G257" s="80">
        <v>10943</v>
      </c>
      <c r="H257" s="84" t="s">
        <v>195</v>
      </c>
      <c r="I257" s="85" t="s">
        <v>647</v>
      </c>
      <c r="J257" s="84" t="s">
        <v>206</v>
      </c>
      <c r="K257" s="85" t="s">
        <v>211</v>
      </c>
      <c r="L257" s="87" t="s">
        <v>212</v>
      </c>
      <c r="M257" s="82">
        <v>0</v>
      </c>
      <c r="N257" s="83">
        <v>-12.5</v>
      </c>
      <c r="O257" s="298"/>
    </row>
    <row r="258" spans="1:15" ht="45" customHeight="1" x14ac:dyDescent="0.35">
      <c r="A258" s="78">
        <v>10</v>
      </c>
      <c r="B258" s="78">
        <v>5</v>
      </c>
      <c r="C258" s="78" t="s">
        <v>201</v>
      </c>
      <c r="D258" s="78">
        <v>2</v>
      </c>
      <c r="E258" s="78">
        <v>2</v>
      </c>
      <c r="F258" s="86" t="s">
        <v>486</v>
      </c>
      <c r="G258" s="80">
        <v>14980</v>
      </c>
      <c r="H258" s="84" t="s">
        <v>190</v>
      </c>
      <c r="I258" s="85" t="s">
        <v>647</v>
      </c>
      <c r="J258" s="84" t="s">
        <v>206</v>
      </c>
      <c r="K258" s="85" t="s">
        <v>211</v>
      </c>
      <c r="L258" s="87" t="s">
        <v>212</v>
      </c>
      <c r="M258" s="82">
        <v>0</v>
      </c>
      <c r="N258" s="83">
        <v>-12.5</v>
      </c>
      <c r="O258" s="298"/>
    </row>
    <row r="259" spans="1:15" ht="45" customHeight="1" x14ac:dyDescent="0.35">
      <c r="A259" s="78">
        <v>10</v>
      </c>
      <c r="B259" s="78">
        <v>5</v>
      </c>
      <c r="C259" s="78" t="s">
        <v>201</v>
      </c>
      <c r="D259" s="78">
        <v>4</v>
      </c>
      <c r="E259" s="78"/>
      <c r="F259" s="86" t="s">
        <v>484</v>
      </c>
      <c r="G259" s="80"/>
      <c r="H259" s="78"/>
      <c r="I259" s="78"/>
      <c r="J259" s="78"/>
      <c r="K259" s="78"/>
      <c r="L259" s="87" t="s">
        <v>218</v>
      </c>
      <c r="M259" s="82">
        <v>0</v>
      </c>
      <c r="N259" s="83">
        <v>-50</v>
      </c>
      <c r="O259" s="298"/>
    </row>
    <row r="260" spans="1:15" ht="45" customHeight="1" x14ac:dyDescent="0.35">
      <c r="A260" s="78">
        <v>10</v>
      </c>
      <c r="B260" s="78">
        <v>5</v>
      </c>
      <c r="C260" s="78" t="s">
        <v>201</v>
      </c>
      <c r="D260" s="78">
        <v>5</v>
      </c>
      <c r="E260" s="78"/>
      <c r="F260" s="86" t="s">
        <v>490</v>
      </c>
      <c r="G260" s="80"/>
      <c r="H260" s="78"/>
      <c r="I260" s="78"/>
      <c r="J260" s="78"/>
      <c r="K260" s="78"/>
      <c r="L260" s="87" t="s">
        <v>218</v>
      </c>
      <c r="M260" s="82">
        <v>0</v>
      </c>
      <c r="N260" s="83">
        <v>-50</v>
      </c>
      <c r="O260" s="298"/>
    </row>
    <row r="261" spans="1:15" ht="45" customHeight="1" x14ac:dyDescent="0.35">
      <c r="A261" s="78">
        <v>10</v>
      </c>
      <c r="B261" s="78">
        <v>5</v>
      </c>
      <c r="C261" s="78" t="s">
        <v>201</v>
      </c>
      <c r="D261" s="78">
        <v>11</v>
      </c>
      <c r="E261" s="78"/>
      <c r="F261" s="86" t="s">
        <v>489</v>
      </c>
      <c r="G261" s="80"/>
      <c r="H261" s="78"/>
      <c r="I261" s="78"/>
      <c r="J261" s="78"/>
      <c r="K261" s="78"/>
      <c r="L261" s="87" t="s">
        <v>218</v>
      </c>
      <c r="M261" s="82">
        <v>0</v>
      </c>
      <c r="N261" s="83">
        <v>-50</v>
      </c>
      <c r="O261" s="298"/>
    </row>
    <row r="262" spans="1:15" ht="45" customHeight="1" x14ac:dyDescent="0.35">
      <c r="A262" s="78">
        <v>10</v>
      </c>
      <c r="B262" s="78">
        <v>5</v>
      </c>
      <c r="C262" s="78" t="s">
        <v>234</v>
      </c>
      <c r="D262" s="78">
        <v>1</v>
      </c>
      <c r="E262" s="78"/>
      <c r="F262" s="86" t="s">
        <v>497</v>
      </c>
      <c r="G262" s="80"/>
      <c r="H262" s="78"/>
      <c r="I262" s="78"/>
      <c r="J262" s="78"/>
      <c r="K262" s="78"/>
      <c r="L262" s="87" t="s">
        <v>231</v>
      </c>
      <c r="M262" s="82">
        <v>0</v>
      </c>
      <c r="N262" s="83">
        <v>-50</v>
      </c>
      <c r="O262" s="298"/>
    </row>
    <row r="263" spans="1:15" ht="45" customHeight="1" x14ac:dyDescent="0.35">
      <c r="A263" s="78">
        <v>10</v>
      </c>
      <c r="B263" s="78">
        <v>5</v>
      </c>
      <c r="C263" s="78" t="s">
        <v>234</v>
      </c>
      <c r="D263" s="78">
        <v>9</v>
      </c>
      <c r="E263" s="78"/>
      <c r="F263" s="86" t="s">
        <v>501</v>
      </c>
      <c r="G263" s="80"/>
      <c r="H263" s="78"/>
      <c r="I263" s="78"/>
      <c r="J263" s="78"/>
      <c r="K263" s="78"/>
      <c r="L263" s="87" t="s">
        <v>231</v>
      </c>
      <c r="M263" s="82">
        <v>0</v>
      </c>
      <c r="N263" s="83">
        <v>-50</v>
      </c>
      <c r="O263" s="298"/>
    </row>
    <row r="264" spans="1:15" ht="45" customHeight="1" x14ac:dyDescent="0.35">
      <c r="A264" s="78">
        <v>10</v>
      </c>
      <c r="B264" s="78">
        <v>5</v>
      </c>
      <c r="C264" s="78" t="s">
        <v>228</v>
      </c>
      <c r="D264" s="78">
        <v>6</v>
      </c>
      <c r="E264" s="78"/>
      <c r="F264" s="86" t="s">
        <v>68</v>
      </c>
      <c r="G264" s="80"/>
      <c r="H264" s="78"/>
      <c r="I264" s="78"/>
      <c r="J264" s="78"/>
      <c r="K264" s="78"/>
      <c r="L264" s="87" t="s">
        <v>218</v>
      </c>
      <c r="M264" s="82">
        <v>0</v>
      </c>
      <c r="N264" s="83">
        <v>-50</v>
      </c>
      <c r="O264" s="298"/>
    </row>
    <row r="265" spans="1:15" ht="45" customHeight="1" x14ac:dyDescent="0.35">
      <c r="A265" s="78">
        <v>10</v>
      </c>
      <c r="B265" s="78">
        <v>5</v>
      </c>
      <c r="C265" s="78" t="s">
        <v>228</v>
      </c>
      <c r="D265" s="78">
        <v>9</v>
      </c>
      <c r="E265" s="78"/>
      <c r="F265" s="86" t="s">
        <v>509</v>
      </c>
      <c r="G265" s="80"/>
      <c r="H265" s="78"/>
      <c r="I265" s="78"/>
      <c r="J265" s="78"/>
      <c r="K265" s="78"/>
      <c r="L265" s="87" t="s">
        <v>218</v>
      </c>
      <c r="M265" s="82">
        <v>0</v>
      </c>
      <c r="N265" s="83">
        <v>-50</v>
      </c>
      <c r="O265" s="298"/>
    </row>
    <row r="266" spans="1:15" ht="45" customHeight="1" x14ac:dyDescent="0.35">
      <c r="A266" s="78">
        <v>10</v>
      </c>
      <c r="B266" s="78">
        <v>5</v>
      </c>
      <c r="C266" s="78" t="s">
        <v>228</v>
      </c>
      <c r="D266" s="78">
        <v>10</v>
      </c>
      <c r="E266" s="78"/>
      <c r="F266" s="86" t="s">
        <v>157</v>
      </c>
      <c r="G266" s="80"/>
      <c r="H266" s="78"/>
      <c r="I266" s="78"/>
      <c r="J266" s="78"/>
      <c r="K266" s="78"/>
      <c r="L266" s="87" t="s">
        <v>218</v>
      </c>
      <c r="M266" s="82">
        <v>0</v>
      </c>
      <c r="N266" s="83">
        <v>-50</v>
      </c>
      <c r="O266" s="298"/>
    </row>
    <row r="267" spans="1:15" ht="45" customHeight="1" x14ac:dyDescent="0.35">
      <c r="A267" s="78">
        <v>10</v>
      </c>
      <c r="B267" s="78">
        <v>5</v>
      </c>
      <c r="C267" s="78" t="s">
        <v>221</v>
      </c>
      <c r="D267" s="78">
        <v>9</v>
      </c>
      <c r="E267" s="78">
        <v>1</v>
      </c>
      <c r="F267" s="86" t="s">
        <v>520</v>
      </c>
      <c r="G267" s="80">
        <v>98797</v>
      </c>
      <c r="H267" s="78"/>
      <c r="I267" s="78"/>
      <c r="J267" s="78"/>
      <c r="K267" s="78"/>
      <c r="L267" s="87" t="s">
        <v>220</v>
      </c>
      <c r="M267" s="82">
        <v>0</v>
      </c>
      <c r="N267" s="83">
        <v>-12.5</v>
      </c>
      <c r="O267" s="298"/>
    </row>
    <row r="268" spans="1:15" ht="45" customHeight="1" x14ac:dyDescent="0.35">
      <c r="A268" s="78">
        <v>10</v>
      </c>
      <c r="B268" s="78">
        <v>5</v>
      </c>
      <c r="C268" s="78" t="s">
        <v>221</v>
      </c>
      <c r="D268" s="78">
        <v>9</v>
      </c>
      <c r="E268" s="78">
        <v>3</v>
      </c>
      <c r="F268" s="86" t="s">
        <v>520</v>
      </c>
      <c r="G268" s="80">
        <v>20220</v>
      </c>
      <c r="H268" s="78"/>
      <c r="I268" s="78"/>
      <c r="J268" s="78"/>
      <c r="K268" s="78"/>
      <c r="L268" s="87" t="s">
        <v>220</v>
      </c>
      <c r="M268" s="82">
        <v>0</v>
      </c>
      <c r="N268" s="83">
        <v>-12.5</v>
      </c>
      <c r="O268" s="298"/>
    </row>
    <row r="269" spans="1:15" ht="45" customHeight="1" x14ac:dyDescent="0.35">
      <c r="A269" s="78">
        <v>10</v>
      </c>
      <c r="B269" s="78">
        <v>5</v>
      </c>
      <c r="C269" s="78" t="s">
        <v>221</v>
      </c>
      <c r="D269" s="78">
        <v>10</v>
      </c>
      <c r="E269" s="78"/>
      <c r="F269" s="86" t="s">
        <v>511</v>
      </c>
      <c r="G269" s="80"/>
      <c r="H269" s="78"/>
      <c r="I269" s="78"/>
      <c r="J269" s="78"/>
      <c r="K269" s="78"/>
      <c r="L269" s="87" t="s">
        <v>218</v>
      </c>
      <c r="M269" s="82">
        <v>0</v>
      </c>
      <c r="N269" s="83">
        <v>-50</v>
      </c>
      <c r="O269" s="298"/>
    </row>
    <row r="270" spans="1:15" ht="45" customHeight="1" x14ac:dyDescent="0.35">
      <c r="A270" s="78">
        <v>10</v>
      </c>
      <c r="B270" s="78">
        <v>5</v>
      </c>
      <c r="C270" s="78" t="s">
        <v>229</v>
      </c>
      <c r="D270" s="78">
        <v>1</v>
      </c>
      <c r="E270" s="78"/>
      <c r="F270" s="86" t="s">
        <v>526</v>
      </c>
      <c r="G270" s="80"/>
      <c r="H270" s="78"/>
      <c r="I270" s="78"/>
      <c r="J270" s="78"/>
      <c r="K270" s="78"/>
      <c r="L270" s="87" t="s">
        <v>218</v>
      </c>
      <c r="M270" s="82">
        <v>0</v>
      </c>
      <c r="N270" s="83">
        <v>-50</v>
      </c>
      <c r="O270" s="298"/>
    </row>
    <row r="271" spans="1:15" ht="45" customHeight="1" x14ac:dyDescent="0.35">
      <c r="A271" s="78">
        <v>10</v>
      </c>
      <c r="B271" s="78">
        <v>5</v>
      </c>
      <c r="C271" s="78" t="s">
        <v>229</v>
      </c>
      <c r="D271" s="78">
        <v>5</v>
      </c>
      <c r="E271" s="78"/>
      <c r="F271" s="86" t="s">
        <v>529</v>
      </c>
      <c r="G271" s="80"/>
      <c r="H271" s="78"/>
      <c r="I271" s="78"/>
      <c r="J271" s="78"/>
      <c r="K271" s="78"/>
      <c r="L271" s="87" t="s">
        <v>683</v>
      </c>
      <c r="M271" s="82">
        <v>0</v>
      </c>
      <c r="N271" s="83">
        <v>-100</v>
      </c>
      <c r="O271" s="298"/>
    </row>
    <row r="272" spans="1:15" ht="45" customHeight="1" x14ac:dyDescent="0.35">
      <c r="A272" s="78">
        <v>10</v>
      </c>
      <c r="B272" s="78">
        <v>5</v>
      </c>
      <c r="C272" s="78" t="s">
        <v>229</v>
      </c>
      <c r="D272" s="78">
        <v>6</v>
      </c>
      <c r="E272" s="78"/>
      <c r="F272" s="86" t="s">
        <v>174</v>
      </c>
      <c r="G272" s="80"/>
      <c r="H272" s="78"/>
      <c r="I272" s="78"/>
      <c r="J272" s="78"/>
      <c r="K272" s="78"/>
      <c r="L272" s="87" t="s">
        <v>218</v>
      </c>
      <c r="M272" s="82">
        <v>0</v>
      </c>
      <c r="N272" s="83">
        <v>-50</v>
      </c>
      <c r="O272" s="298"/>
    </row>
    <row r="273" spans="1:15" ht="45" customHeight="1" x14ac:dyDescent="0.35">
      <c r="A273" s="78">
        <v>10</v>
      </c>
      <c r="B273" s="78">
        <v>5</v>
      </c>
      <c r="C273" s="78" t="s">
        <v>223</v>
      </c>
      <c r="D273" s="78">
        <v>8</v>
      </c>
      <c r="E273" s="78">
        <v>2</v>
      </c>
      <c r="F273" s="86" t="s">
        <v>539</v>
      </c>
      <c r="G273" s="80">
        <v>17154</v>
      </c>
      <c r="H273" s="78"/>
      <c r="I273" s="78"/>
      <c r="J273" s="78"/>
      <c r="K273" s="78"/>
      <c r="L273" s="87" t="s">
        <v>232</v>
      </c>
      <c r="M273" s="82">
        <v>0</v>
      </c>
      <c r="N273" s="83">
        <v>-12.5</v>
      </c>
      <c r="O273" s="298"/>
    </row>
    <row r="274" spans="1:15" ht="45" customHeight="1" x14ac:dyDescent="0.35">
      <c r="A274" s="78">
        <v>10</v>
      </c>
      <c r="B274" s="78">
        <v>5</v>
      </c>
      <c r="C274" s="78" t="s">
        <v>224</v>
      </c>
      <c r="D274" s="78">
        <v>1</v>
      </c>
      <c r="E274" s="78"/>
      <c r="F274" s="86" t="s">
        <v>544</v>
      </c>
      <c r="G274" s="80"/>
      <c r="H274" s="78"/>
      <c r="I274" s="78"/>
      <c r="J274" s="78"/>
      <c r="K274" s="78"/>
      <c r="L274" s="87" t="s">
        <v>218</v>
      </c>
      <c r="M274" s="82">
        <v>0</v>
      </c>
      <c r="N274" s="83">
        <v>-50</v>
      </c>
      <c r="O274" s="298"/>
    </row>
    <row r="275" spans="1:15" ht="45" customHeight="1" x14ac:dyDescent="0.35">
      <c r="A275" s="78">
        <v>10</v>
      </c>
      <c r="B275" s="78">
        <v>5</v>
      </c>
      <c r="C275" s="78" t="s">
        <v>224</v>
      </c>
      <c r="D275" s="78">
        <v>2</v>
      </c>
      <c r="E275" s="78"/>
      <c r="F275" s="86" t="s">
        <v>553</v>
      </c>
      <c r="G275" s="80"/>
      <c r="H275" s="78"/>
      <c r="I275" s="78"/>
      <c r="J275" s="78"/>
      <c r="K275" s="78"/>
      <c r="L275" s="87" t="s">
        <v>218</v>
      </c>
      <c r="M275" s="82">
        <v>0</v>
      </c>
      <c r="N275" s="83">
        <v>-50</v>
      </c>
      <c r="O275" s="298"/>
    </row>
    <row r="276" spans="1:15" ht="45" customHeight="1" x14ac:dyDescent="0.35">
      <c r="A276" s="78">
        <v>10</v>
      </c>
      <c r="B276" s="78">
        <v>5</v>
      </c>
      <c r="C276" s="78" t="s">
        <v>224</v>
      </c>
      <c r="D276" s="78">
        <v>8</v>
      </c>
      <c r="E276" s="78"/>
      <c r="F276" s="86" t="s">
        <v>551</v>
      </c>
      <c r="G276" s="80"/>
      <c r="H276" s="78"/>
      <c r="I276" s="78"/>
      <c r="J276" s="78"/>
      <c r="K276" s="78"/>
      <c r="L276" s="87" t="s">
        <v>218</v>
      </c>
      <c r="M276" s="82">
        <v>0</v>
      </c>
      <c r="N276" s="83">
        <v>-50</v>
      </c>
      <c r="O276" s="298"/>
    </row>
    <row r="277" spans="1:15" ht="45" customHeight="1" thickBot="1" x14ac:dyDescent="0.4">
      <c r="A277" s="107">
        <v>10</v>
      </c>
      <c r="B277" s="107">
        <v>5</v>
      </c>
      <c r="C277" s="107" t="s">
        <v>224</v>
      </c>
      <c r="D277" s="107">
        <v>9</v>
      </c>
      <c r="E277" s="107"/>
      <c r="F277" s="122" t="s">
        <v>546</v>
      </c>
      <c r="G277" s="109"/>
      <c r="H277" s="107"/>
      <c r="I277" s="107"/>
      <c r="J277" s="107"/>
      <c r="K277" s="107"/>
      <c r="L277" s="110" t="s">
        <v>218</v>
      </c>
      <c r="M277" s="111">
        <v>0</v>
      </c>
      <c r="N277" s="112">
        <v>-50</v>
      </c>
      <c r="O277" s="299"/>
    </row>
    <row r="278" spans="1:15" ht="15" customHeight="1" thickTop="1" thickBot="1" x14ac:dyDescent="0.4">
      <c r="A278" s="94"/>
      <c r="B278" s="94"/>
      <c r="C278" s="94"/>
      <c r="D278" s="94"/>
      <c r="E278" s="94"/>
      <c r="F278" s="95"/>
      <c r="G278" s="96"/>
      <c r="H278" s="94"/>
      <c r="I278" s="94"/>
      <c r="J278" s="94"/>
      <c r="K278" s="94"/>
      <c r="L278" s="97"/>
      <c r="M278" s="71"/>
      <c r="N278" s="98"/>
      <c r="O278" s="98"/>
    </row>
    <row r="279" spans="1:15" ht="45" customHeight="1" thickTop="1" x14ac:dyDescent="0.35">
      <c r="A279" s="113">
        <v>11</v>
      </c>
      <c r="B279" s="113">
        <v>1</v>
      </c>
      <c r="C279" s="113"/>
      <c r="D279" s="113">
        <v>7</v>
      </c>
      <c r="E279" s="113"/>
      <c r="F279" s="130" t="s">
        <v>273</v>
      </c>
      <c r="G279" s="115"/>
      <c r="H279" s="113"/>
      <c r="I279" s="113"/>
      <c r="J279" s="113"/>
      <c r="K279" s="113"/>
      <c r="L279" s="129" t="s">
        <v>218</v>
      </c>
      <c r="M279" s="117">
        <v>0</v>
      </c>
      <c r="N279" s="118">
        <v>-570</v>
      </c>
      <c r="O279" s="294" t="s">
        <v>675</v>
      </c>
    </row>
    <row r="280" spans="1:15" ht="45" customHeight="1" x14ac:dyDescent="0.35">
      <c r="A280" s="78">
        <v>11</v>
      </c>
      <c r="B280" s="78">
        <v>1</v>
      </c>
      <c r="C280" s="78"/>
      <c r="D280" s="78">
        <v>8</v>
      </c>
      <c r="E280" s="78"/>
      <c r="F280" s="79" t="s">
        <v>7</v>
      </c>
      <c r="G280" s="80"/>
      <c r="H280" s="78"/>
      <c r="I280" s="78"/>
      <c r="J280" s="78"/>
      <c r="K280" s="78"/>
      <c r="L280" s="81" t="s">
        <v>218</v>
      </c>
      <c r="M280" s="82">
        <v>0</v>
      </c>
      <c r="N280" s="83">
        <v>-570</v>
      </c>
      <c r="O280" s="295"/>
    </row>
    <row r="281" spans="1:15" ht="45" customHeight="1" x14ac:dyDescent="0.35">
      <c r="A281" s="78">
        <v>11</v>
      </c>
      <c r="B281" s="78">
        <v>1</v>
      </c>
      <c r="C281" s="78"/>
      <c r="D281" s="78">
        <v>9</v>
      </c>
      <c r="E281" s="78"/>
      <c r="F281" s="79" t="s">
        <v>274</v>
      </c>
      <c r="G281" s="80"/>
      <c r="H281" s="78"/>
      <c r="I281" s="78"/>
      <c r="J281" s="78"/>
      <c r="K281" s="78"/>
      <c r="L281" s="81" t="s">
        <v>231</v>
      </c>
      <c r="M281" s="82">
        <v>0</v>
      </c>
      <c r="N281" s="83">
        <v>-570</v>
      </c>
      <c r="O281" s="295"/>
    </row>
    <row r="282" spans="1:15" ht="45" customHeight="1" x14ac:dyDescent="0.35">
      <c r="A282" s="78">
        <v>11</v>
      </c>
      <c r="B282" s="78">
        <v>1</v>
      </c>
      <c r="C282" s="78"/>
      <c r="D282" s="78">
        <v>10</v>
      </c>
      <c r="E282" s="78"/>
      <c r="F282" s="79" t="s">
        <v>272</v>
      </c>
      <c r="G282" s="80"/>
      <c r="H282" s="78"/>
      <c r="I282" s="78"/>
      <c r="J282" s="78"/>
      <c r="K282" s="78"/>
      <c r="L282" s="81" t="s">
        <v>218</v>
      </c>
      <c r="M282" s="82">
        <v>0</v>
      </c>
      <c r="N282" s="83">
        <v>-570</v>
      </c>
      <c r="O282" s="295"/>
    </row>
    <row r="283" spans="1:15" ht="45" customHeight="1" x14ac:dyDescent="0.35">
      <c r="A283" s="78">
        <v>11</v>
      </c>
      <c r="B283" s="78">
        <v>1</v>
      </c>
      <c r="C283" s="78"/>
      <c r="D283" s="78">
        <v>12</v>
      </c>
      <c r="E283" s="78"/>
      <c r="F283" s="79" t="s">
        <v>271</v>
      </c>
      <c r="G283" s="80"/>
      <c r="H283" s="78"/>
      <c r="I283" s="78"/>
      <c r="J283" s="78"/>
      <c r="K283" s="78"/>
      <c r="L283" s="81" t="s">
        <v>231</v>
      </c>
      <c r="M283" s="82">
        <v>0</v>
      </c>
      <c r="N283" s="83">
        <v>-570</v>
      </c>
      <c r="O283" s="295"/>
    </row>
    <row r="284" spans="1:15" ht="45" customHeight="1" x14ac:dyDescent="0.35">
      <c r="A284" s="78">
        <v>11</v>
      </c>
      <c r="B284" s="78">
        <v>2</v>
      </c>
      <c r="C284" s="78" t="s">
        <v>192</v>
      </c>
      <c r="D284" s="78">
        <v>2</v>
      </c>
      <c r="E284" s="78">
        <v>1</v>
      </c>
      <c r="F284" s="79" t="s">
        <v>276</v>
      </c>
      <c r="G284" s="80">
        <v>13463</v>
      </c>
      <c r="H284" s="78"/>
      <c r="I284" s="78"/>
      <c r="J284" s="78"/>
      <c r="K284" s="78"/>
      <c r="L284" s="81" t="s">
        <v>220</v>
      </c>
      <c r="M284" s="82">
        <v>0</v>
      </c>
      <c r="N284" s="83">
        <v>-100</v>
      </c>
      <c r="O284" s="295"/>
    </row>
    <row r="285" spans="1:15" ht="45" customHeight="1" x14ac:dyDescent="0.35">
      <c r="A285" s="78">
        <v>11</v>
      </c>
      <c r="B285" s="78">
        <v>2</v>
      </c>
      <c r="C285" s="78" t="s">
        <v>192</v>
      </c>
      <c r="D285" s="78">
        <v>6</v>
      </c>
      <c r="E285" s="78">
        <v>5</v>
      </c>
      <c r="F285" s="79" t="s">
        <v>275</v>
      </c>
      <c r="G285" s="80">
        <v>12736</v>
      </c>
      <c r="H285" s="78"/>
      <c r="I285" s="78"/>
      <c r="J285" s="78"/>
      <c r="K285" s="78"/>
      <c r="L285" s="81" t="s">
        <v>199</v>
      </c>
      <c r="M285" s="82">
        <v>0</v>
      </c>
      <c r="N285" s="83">
        <v>-50</v>
      </c>
      <c r="O285" s="295"/>
    </row>
    <row r="286" spans="1:15" ht="45" customHeight="1" x14ac:dyDescent="0.35">
      <c r="A286" s="78">
        <v>11</v>
      </c>
      <c r="B286" s="78">
        <v>2</v>
      </c>
      <c r="C286" s="78" t="s">
        <v>192</v>
      </c>
      <c r="D286" s="78">
        <v>7</v>
      </c>
      <c r="E286" s="78">
        <v>5</v>
      </c>
      <c r="F286" s="79" t="s">
        <v>17</v>
      </c>
      <c r="G286" s="80"/>
      <c r="H286" s="78"/>
      <c r="I286" s="78"/>
      <c r="J286" s="78"/>
      <c r="K286" s="78"/>
      <c r="L286" s="81" t="s">
        <v>200</v>
      </c>
      <c r="M286" s="82">
        <v>-25</v>
      </c>
      <c r="N286" s="83"/>
      <c r="O286" s="295"/>
    </row>
    <row r="287" spans="1:15" ht="45" customHeight="1" x14ac:dyDescent="0.35">
      <c r="A287" s="78">
        <v>11</v>
      </c>
      <c r="B287" s="78">
        <v>2</v>
      </c>
      <c r="C287" s="78" t="s">
        <v>194</v>
      </c>
      <c r="D287" s="78">
        <v>3</v>
      </c>
      <c r="E287" s="78"/>
      <c r="F287" s="79" t="s">
        <v>285</v>
      </c>
      <c r="G287" s="80"/>
      <c r="H287" s="78"/>
      <c r="I287" s="78"/>
      <c r="J287" s="78"/>
      <c r="K287" s="78"/>
      <c r="L287" s="81" t="s">
        <v>218</v>
      </c>
      <c r="M287" s="82">
        <v>0</v>
      </c>
      <c r="N287" s="83">
        <v>-380</v>
      </c>
      <c r="O287" s="295"/>
    </row>
    <row r="288" spans="1:15" ht="45" customHeight="1" x14ac:dyDescent="0.35">
      <c r="A288" s="78">
        <v>11</v>
      </c>
      <c r="B288" s="78">
        <v>2</v>
      </c>
      <c r="C288" s="78" t="s">
        <v>194</v>
      </c>
      <c r="D288" s="78">
        <v>12</v>
      </c>
      <c r="E288" s="78"/>
      <c r="F288" s="79" t="s">
        <v>293</v>
      </c>
      <c r="G288" s="80"/>
      <c r="H288" s="78"/>
      <c r="I288" s="78"/>
      <c r="J288" s="78"/>
      <c r="K288" s="78"/>
      <c r="L288" s="81" t="s">
        <v>231</v>
      </c>
      <c r="M288" s="82">
        <v>0</v>
      </c>
      <c r="N288" s="83">
        <v>-380</v>
      </c>
      <c r="O288" s="295"/>
    </row>
    <row r="289" spans="1:15" ht="45" customHeight="1" x14ac:dyDescent="0.35">
      <c r="A289" s="78">
        <v>11</v>
      </c>
      <c r="B289" s="78">
        <v>3</v>
      </c>
      <c r="C289" s="78" t="s">
        <v>192</v>
      </c>
      <c r="D289" s="78">
        <v>2</v>
      </c>
      <c r="E289" s="78"/>
      <c r="F289" s="79" t="s">
        <v>296</v>
      </c>
      <c r="G289" s="80"/>
      <c r="H289" s="78"/>
      <c r="I289" s="78"/>
      <c r="J289" s="78"/>
      <c r="K289" s="78"/>
      <c r="L289" s="81" t="s">
        <v>231</v>
      </c>
      <c r="M289" s="82">
        <v>0</v>
      </c>
      <c r="N289" s="83">
        <v>-150</v>
      </c>
      <c r="O289" s="295"/>
    </row>
    <row r="290" spans="1:15" ht="45" customHeight="1" x14ac:dyDescent="0.35">
      <c r="A290" s="78">
        <v>11</v>
      </c>
      <c r="B290" s="78">
        <v>3</v>
      </c>
      <c r="C290" s="78" t="s">
        <v>192</v>
      </c>
      <c r="D290" s="78">
        <v>3</v>
      </c>
      <c r="E290" s="78"/>
      <c r="F290" s="79" t="s">
        <v>298</v>
      </c>
      <c r="G290" s="80"/>
      <c r="H290" s="78"/>
      <c r="I290" s="78"/>
      <c r="J290" s="78"/>
      <c r="K290" s="78"/>
      <c r="L290" s="81" t="s">
        <v>218</v>
      </c>
      <c r="M290" s="82">
        <v>0</v>
      </c>
      <c r="N290" s="83">
        <v>-150</v>
      </c>
      <c r="O290" s="295"/>
    </row>
    <row r="291" spans="1:15" ht="45" customHeight="1" x14ac:dyDescent="0.35">
      <c r="A291" s="78">
        <v>11</v>
      </c>
      <c r="B291" s="78">
        <v>3</v>
      </c>
      <c r="C291" s="78" t="s">
        <v>192</v>
      </c>
      <c r="D291" s="78">
        <v>7</v>
      </c>
      <c r="E291" s="78"/>
      <c r="F291" s="79" t="s">
        <v>300</v>
      </c>
      <c r="G291" s="80"/>
      <c r="H291" s="78"/>
      <c r="I291" s="78"/>
      <c r="J291" s="78"/>
      <c r="K291" s="78"/>
      <c r="L291" s="81" t="s">
        <v>231</v>
      </c>
      <c r="M291" s="82">
        <v>0</v>
      </c>
      <c r="N291" s="83">
        <v>-150</v>
      </c>
      <c r="O291" s="295"/>
    </row>
    <row r="292" spans="1:15" ht="45" customHeight="1" x14ac:dyDescent="0.35">
      <c r="A292" s="78">
        <v>11</v>
      </c>
      <c r="B292" s="78">
        <v>3</v>
      </c>
      <c r="C292" s="78" t="s">
        <v>192</v>
      </c>
      <c r="D292" s="78">
        <v>8</v>
      </c>
      <c r="E292" s="78"/>
      <c r="F292" s="79" t="s">
        <v>302</v>
      </c>
      <c r="G292" s="80"/>
      <c r="H292" s="78"/>
      <c r="I292" s="78"/>
      <c r="J292" s="78"/>
      <c r="K292" s="78"/>
      <c r="L292" s="81" t="s">
        <v>218</v>
      </c>
      <c r="M292" s="82">
        <v>0</v>
      </c>
      <c r="N292" s="83">
        <v>-150</v>
      </c>
      <c r="O292" s="295"/>
    </row>
    <row r="293" spans="1:15" ht="45" customHeight="1" x14ac:dyDescent="0.35">
      <c r="A293" s="78">
        <v>11</v>
      </c>
      <c r="B293" s="78">
        <v>3</v>
      </c>
      <c r="C293" s="78" t="s">
        <v>192</v>
      </c>
      <c r="D293" s="78">
        <v>9</v>
      </c>
      <c r="E293" s="78">
        <v>1</v>
      </c>
      <c r="F293" s="79" t="s">
        <v>297</v>
      </c>
      <c r="G293" s="80">
        <v>15101</v>
      </c>
      <c r="H293" s="78"/>
      <c r="I293" s="78"/>
      <c r="J293" s="78"/>
      <c r="K293" s="78"/>
      <c r="L293" s="81" t="s">
        <v>215</v>
      </c>
      <c r="M293" s="82">
        <v>0</v>
      </c>
      <c r="N293" s="83">
        <v>-25</v>
      </c>
      <c r="O293" s="295"/>
    </row>
    <row r="294" spans="1:15" ht="45" customHeight="1" x14ac:dyDescent="0.35">
      <c r="A294" s="78">
        <v>11</v>
      </c>
      <c r="B294" s="78">
        <v>3</v>
      </c>
      <c r="C294" s="78" t="s">
        <v>194</v>
      </c>
      <c r="D294" s="78">
        <v>3</v>
      </c>
      <c r="E294" s="78"/>
      <c r="F294" s="79" t="s">
        <v>310</v>
      </c>
      <c r="G294" s="80"/>
      <c r="H294" s="78"/>
      <c r="I294" s="78"/>
      <c r="J294" s="78"/>
      <c r="K294" s="78"/>
      <c r="L294" s="81" t="s">
        <v>231</v>
      </c>
      <c r="M294" s="82">
        <v>0</v>
      </c>
      <c r="N294" s="83">
        <v>-150</v>
      </c>
      <c r="O294" s="295"/>
    </row>
    <row r="295" spans="1:15" ht="45" customHeight="1" x14ac:dyDescent="0.35">
      <c r="A295" s="78">
        <v>11</v>
      </c>
      <c r="B295" s="78">
        <v>3</v>
      </c>
      <c r="C295" s="78" t="s">
        <v>194</v>
      </c>
      <c r="D295" s="78">
        <v>8</v>
      </c>
      <c r="E295" s="78"/>
      <c r="F295" s="79" t="s">
        <v>312</v>
      </c>
      <c r="G295" s="80"/>
      <c r="H295" s="78"/>
      <c r="I295" s="78"/>
      <c r="J295" s="78"/>
      <c r="K295" s="78"/>
      <c r="L295" s="81" t="s">
        <v>231</v>
      </c>
      <c r="M295" s="82">
        <v>0</v>
      </c>
      <c r="N295" s="83">
        <v>-150</v>
      </c>
      <c r="O295" s="295"/>
    </row>
    <row r="296" spans="1:15" ht="45" customHeight="1" x14ac:dyDescent="0.35">
      <c r="A296" s="78">
        <v>11</v>
      </c>
      <c r="B296" s="78">
        <v>3</v>
      </c>
      <c r="C296" s="78" t="s">
        <v>194</v>
      </c>
      <c r="D296" s="78">
        <v>12</v>
      </c>
      <c r="E296" s="78"/>
      <c r="F296" s="79" t="s">
        <v>307</v>
      </c>
      <c r="G296" s="80"/>
      <c r="H296" s="78"/>
      <c r="I296" s="78"/>
      <c r="J296" s="78"/>
      <c r="K296" s="78"/>
      <c r="L296" s="81" t="s">
        <v>218</v>
      </c>
      <c r="M296" s="82">
        <v>0</v>
      </c>
      <c r="N296" s="83">
        <v>-150</v>
      </c>
      <c r="O296" s="295"/>
    </row>
    <row r="297" spans="1:15" ht="45" customHeight="1" x14ac:dyDescent="0.35">
      <c r="A297" s="78">
        <v>11</v>
      </c>
      <c r="B297" s="78">
        <v>3</v>
      </c>
      <c r="C297" s="78" t="s">
        <v>198</v>
      </c>
      <c r="D297" s="78">
        <v>9</v>
      </c>
      <c r="E297" s="78">
        <v>1</v>
      </c>
      <c r="F297" s="79" t="s">
        <v>322</v>
      </c>
      <c r="G297" s="80">
        <v>49051</v>
      </c>
      <c r="H297" s="78"/>
      <c r="I297" s="78"/>
      <c r="J297" s="78"/>
      <c r="K297" s="78"/>
      <c r="L297" s="81" t="s">
        <v>214</v>
      </c>
      <c r="M297" s="82">
        <v>0</v>
      </c>
      <c r="N297" s="83">
        <v>-25</v>
      </c>
      <c r="O297" s="295"/>
    </row>
    <row r="298" spans="1:15" ht="45" customHeight="1" x14ac:dyDescent="0.35">
      <c r="A298" s="78">
        <v>11</v>
      </c>
      <c r="B298" s="78">
        <v>3</v>
      </c>
      <c r="C298" s="78" t="s">
        <v>198</v>
      </c>
      <c r="D298" s="78">
        <v>9</v>
      </c>
      <c r="E298" s="78">
        <v>6</v>
      </c>
      <c r="F298" s="79" t="s">
        <v>322</v>
      </c>
      <c r="G298" s="80">
        <v>21325</v>
      </c>
      <c r="H298" s="78"/>
      <c r="I298" s="78"/>
      <c r="J298" s="78"/>
      <c r="K298" s="78"/>
      <c r="L298" s="81" t="s">
        <v>214</v>
      </c>
      <c r="M298" s="82">
        <v>0</v>
      </c>
      <c r="N298" s="83">
        <v>-25</v>
      </c>
      <c r="O298" s="295"/>
    </row>
    <row r="299" spans="1:15" ht="45" customHeight="1" x14ac:dyDescent="0.35">
      <c r="A299" s="78">
        <v>11</v>
      </c>
      <c r="B299" s="78">
        <v>3</v>
      </c>
      <c r="C299" s="78" t="s">
        <v>198</v>
      </c>
      <c r="D299" s="78">
        <v>10</v>
      </c>
      <c r="E299" s="78"/>
      <c r="F299" s="79" t="s">
        <v>318</v>
      </c>
      <c r="G299" s="80"/>
      <c r="H299" s="78"/>
      <c r="I299" s="78"/>
      <c r="J299" s="78"/>
      <c r="K299" s="78"/>
      <c r="L299" s="81" t="s">
        <v>218</v>
      </c>
      <c r="M299" s="82">
        <v>0</v>
      </c>
      <c r="N299" s="83">
        <v>-150</v>
      </c>
      <c r="O299" s="295"/>
    </row>
    <row r="300" spans="1:15" ht="45" customHeight="1" x14ac:dyDescent="0.35">
      <c r="A300" s="78">
        <v>11</v>
      </c>
      <c r="B300" s="78">
        <v>3</v>
      </c>
      <c r="C300" s="78" t="s">
        <v>198</v>
      </c>
      <c r="D300" s="78">
        <v>11</v>
      </c>
      <c r="E300" s="78"/>
      <c r="F300" s="79" t="s">
        <v>319</v>
      </c>
      <c r="G300" s="80"/>
      <c r="H300" s="78"/>
      <c r="I300" s="78"/>
      <c r="J300" s="78"/>
      <c r="K300" s="78"/>
      <c r="L300" s="81" t="s">
        <v>218</v>
      </c>
      <c r="M300" s="82">
        <v>0</v>
      </c>
      <c r="N300" s="83">
        <v>-150</v>
      </c>
      <c r="O300" s="295"/>
    </row>
    <row r="301" spans="1:15" ht="45" customHeight="1" x14ac:dyDescent="0.35">
      <c r="A301" s="78">
        <v>11</v>
      </c>
      <c r="B301" s="78">
        <v>3</v>
      </c>
      <c r="C301" s="78" t="s">
        <v>197</v>
      </c>
      <c r="D301" s="78">
        <v>3</v>
      </c>
      <c r="E301" s="78"/>
      <c r="F301" s="79" t="s">
        <v>332</v>
      </c>
      <c r="G301" s="80"/>
      <c r="H301" s="78"/>
      <c r="I301" s="78"/>
      <c r="J301" s="78"/>
      <c r="K301" s="78"/>
      <c r="L301" s="81" t="s">
        <v>218</v>
      </c>
      <c r="M301" s="82">
        <v>0</v>
      </c>
      <c r="N301" s="83">
        <v>-150</v>
      </c>
      <c r="O301" s="295"/>
    </row>
    <row r="302" spans="1:15" ht="45" customHeight="1" x14ac:dyDescent="0.35">
      <c r="A302" s="78">
        <v>11</v>
      </c>
      <c r="B302" s="78">
        <v>3</v>
      </c>
      <c r="C302" s="78" t="s">
        <v>197</v>
      </c>
      <c r="D302" s="78">
        <v>9</v>
      </c>
      <c r="E302" s="78"/>
      <c r="F302" s="79" t="s">
        <v>330</v>
      </c>
      <c r="G302" s="80"/>
      <c r="H302" s="78"/>
      <c r="I302" s="78"/>
      <c r="J302" s="78"/>
      <c r="K302" s="78"/>
      <c r="L302" s="81" t="s">
        <v>218</v>
      </c>
      <c r="M302" s="82">
        <v>0</v>
      </c>
      <c r="N302" s="83">
        <v>-150</v>
      </c>
      <c r="O302" s="295"/>
    </row>
    <row r="303" spans="1:15" ht="45" customHeight="1" x14ac:dyDescent="0.35">
      <c r="A303" s="78">
        <v>11</v>
      </c>
      <c r="B303" s="78">
        <v>4</v>
      </c>
      <c r="C303" s="78" t="s">
        <v>192</v>
      </c>
      <c r="D303" s="78">
        <v>10</v>
      </c>
      <c r="E303" s="78"/>
      <c r="F303" s="79" t="s">
        <v>337</v>
      </c>
      <c r="G303" s="80"/>
      <c r="H303" s="78"/>
      <c r="I303" s="78"/>
      <c r="J303" s="78"/>
      <c r="K303" s="78"/>
      <c r="L303" s="81" t="s">
        <v>218</v>
      </c>
      <c r="M303" s="82">
        <v>0</v>
      </c>
      <c r="N303" s="83">
        <v>-50</v>
      </c>
      <c r="O303" s="295"/>
    </row>
    <row r="304" spans="1:15" ht="45" customHeight="1" x14ac:dyDescent="0.35">
      <c r="A304" s="78">
        <v>11</v>
      </c>
      <c r="B304" s="78">
        <v>4</v>
      </c>
      <c r="C304" s="78" t="s">
        <v>192</v>
      </c>
      <c r="D304" s="78">
        <v>11</v>
      </c>
      <c r="E304" s="78"/>
      <c r="F304" s="79" t="s">
        <v>341</v>
      </c>
      <c r="G304" s="80"/>
      <c r="H304" s="78"/>
      <c r="I304" s="78"/>
      <c r="J304" s="78"/>
      <c r="K304" s="78"/>
      <c r="L304" s="81" t="s">
        <v>218</v>
      </c>
      <c r="M304" s="82">
        <v>0</v>
      </c>
      <c r="N304" s="83">
        <v>-50</v>
      </c>
      <c r="O304" s="295"/>
    </row>
    <row r="305" spans="1:15" ht="45" customHeight="1" x14ac:dyDescent="0.35">
      <c r="A305" s="78">
        <v>11</v>
      </c>
      <c r="B305" s="78">
        <v>4</v>
      </c>
      <c r="C305" s="78" t="s">
        <v>194</v>
      </c>
      <c r="D305" s="78">
        <v>2</v>
      </c>
      <c r="E305" s="78"/>
      <c r="F305" s="79" t="s">
        <v>349</v>
      </c>
      <c r="G305" s="80"/>
      <c r="H305" s="78"/>
      <c r="I305" s="78"/>
      <c r="J305" s="78"/>
      <c r="K305" s="78"/>
      <c r="L305" s="81" t="s">
        <v>231</v>
      </c>
      <c r="M305" s="82">
        <v>0</v>
      </c>
      <c r="N305" s="83">
        <v>-50</v>
      </c>
      <c r="O305" s="295"/>
    </row>
    <row r="306" spans="1:15" ht="45" customHeight="1" x14ac:dyDescent="0.35">
      <c r="A306" s="78">
        <v>11</v>
      </c>
      <c r="B306" s="78">
        <v>4</v>
      </c>
      <c r="C306" s="78" t="s">
        <v>194</v>
      </c>
      <c r="D306" s="78">
        <v>9</v>
      </c>
      <c r="E306" s="78"/>
      <c r="F306" s="79" t="s">
        <v>347</v>
      </c>
      <c r="G306" s="80"/>
      <c r="H306" s="78"/>
      <c r="I306" s="78"/>
      <c r="J306" s="78"/>
      <c r="K306" s="78"/>
      <c r="L306" s="81" t="s">
        <v>231</v>
      </c>
      <c r="M306" s="82">
        <v>0</v>
      </c>
      <c r="N306" s="83">
        <v>-50</v>
      </c>
      <c r="O306" s="295"/>
    </row>
    <row r="307" spans="1:15" ht="45" customHeight="1" x14ac:dyDescent="0.35">
      <c r="A307" s="78">
        <v>11</v>
      </c>
      <c r="B307" s="78">
        <v>4</v>
      </c>
      <c r="C307" s="78" t="s">
        <v>194</v>
      </c>
      <c r="D307" s="78">
        <v>12</v>
      </c>
      <c r="E307" s="78">
        <v>1</v>
      </c>
      <c r="F307" s="79" t="s">
        <v>353</v>
      </c>
      <c r="G307" s="78">
        <v>12756</v>
      </c>
      <c r="H307" s="131" t="s">
        <v>195</v>
      </c>
      <c r="I307" s="132" t="s">
        <v>647</v>
      </c>
      <c r="J307" s="131" t="s">
        <v>680</v>
      </c>
      <c r="K307" s="132" t="s">
        <v>659</v>
      </c>
      <c r="L307" s="81" t="s">
        <v>236</v>
      </c>
      <c r="M307" s="82">
        <v>0</v>
      </c>
      <c r="N307" s="83">
        <v>-12.5</v>
      </c>
      <c r="O307" s="295"/>
    </row>
    <row r="308" spans="1:15" ht="45" customHeight="1" x14ac:dyDescent="0.35">
      <c r="A308" s="78">
        <v>11</v>
      </c>
      <c r="B308" s="78">
        <v>4</v>
      </c>
      <c r="C308" s="78" t="s">
        <v>198</v>
      </c>
      <c r="D308" s="78">
        <v>5</v>
      </c>
      <c r="E308" s="78"/>
      <c r="F308" s="79" t="s">
        <v>41</v>
      </c>
      <c r="G308" s="80"/>
      <c r="H308" s="78"/>
      <c r="I308" s="78"/>
      <c r="J308" s="78"/>
      <c r="K308" s="78"/>
      <c r="L308" s="81" t="s">
        <v>218</v>
      </c>
      <c r="M308" s="82">
        <v>0</v>
      </c>
      <c r="N308" s="83">
        <v>-50</v>
      </c>
      <c r="O308" s="295"/>
    </row>
    <row r="309" spans="1:15" ht="45" customHeight="1" x14ac:dyDescent="0.35">
      <c r="A309" s="78">
        <v>11</v>
      </c>
      <c r="B309" s="78">
        <v>4</v>
      </c>
      <c r="C309" s="78" t="s">
        <v>198</v>
      </c>
      <c r="D309" s="78">
        <v>7</v>
      </c>
      <c r="E309" s="78">
        <v>2</v>
      </c>
      <c r="F309" s="79" t="s">
        <v>359</v>
      </c>
      <c r="G309" s="80">
        <v>80055</v>
      </c>
      <c r="H309" s="78"/>
      <c r="I309" s="78"/>
      <c r="J309" s="78"/>
      <c r="K309" s="78"/>
      <c r="L309" s="81" t="s">
        <v>202</v>
      </c>
      <c r="M309" s="82">
        <v>0</v>
      </c>
      <c r="N309" s="83">
        <v>-18.75</v>
      </c>
      <c r="O309" s="295"/>
    </row>
    <row r="310" spans="1:15" ht="45" customHeight="1" x14ac:dyDescent="0.35">
      <c r="A310" s="78">
        <v>11</v>
      </c>
      <c r="B310" s="78">
        <v>4</v>
      </c>
      <c r="C310" s="78" t="s">
        <v>198</v>
      </c>
      <c r="D310" s="78">
        <v>9</v>
      </c>
      <c r="E310" s="78"/>
      <c r="F310" s="79" t="s">
        <v>358</v>
      </c>
      <c r="G310" s="80"/>
      <c r="H310" s="78"/>
      <c r="I310" s="78"/>
      <c r="J310" s="78"/>
      <c r="K310" s="78"/>
      <c r="L310" s="81" t="s">
        <v>231</v>
      </c>
      <c r="M310" s="82">
        <v>0</v>
      </c>
      <c r="N310" s="83">
        <v>-50</v>
      </c>
      <c r="O310" s="295"/>
    </row>
    <row r="311" spans="1:15" ht="45" customHeight="1" x14ac:dyDescent="0.35">
      <c r="A311" s="78">
        <v>11</v>
      </c>
      <c r="B311" s="78">
        <v>4</v>
      </c>
      <c r="C311" s="78" t="s">
        <v>198</v>
      </c>
      <c r="D311" s="78">
        <v>10</v>
      </c>
      <c r="E311" s="78"/>
      <c r="F311" s="79" t="s">
        <v>42</v>
      </c>
      <c r="G311" s="80"/>
      <c r="H311" s="78"/>
      <c r="I311" s="78"/>
      <c r="J311" s="78"/>
      <c r="K311" s="78"/>
      <c r="L311" s="81" t="s">
        <v>218</v>
      </c>
      <c r="M311" s="82">
        <v>0</v>
      </c>
      <c r="N311" s="83">
        <v>-50</v>
      </c>
      <c r="O311" s="295"/>
    </row>
    <row r="312" spans="1:15" ht="45" customHeight="1" x14ac:dyDescent="0.35">
      <c r="A312" s="78">
        <v>11</v>
      </c>
      <c r="B312" s="78">
        <v>4</v>
      </c>
      <c r="C312" s="78" t="s">
        <v>197</v>
      </c>
      <c r="D312" s="78">
        <v>8</v>
      </c>
      <c r="E312" s="78">
        <v>4</v>
      </c>
      <c r="F312" s="79" t="s">
        <v>370</v>
      </c>
      <c r="G312" s="80">
        <v>21513</v>
      </c>
      <c r="H312" s="78"/>
      <c r="I312" s="78"/>
      <c r="J312" s="78"/>
      <c r="K312" s="78"/>
      <c r="L312" s="81" t="s">
        <v>215</v>
      </c>
      <c r="M312" s="82">
        <v>0</v>
      </c>
      <c r="N312" s="83">
        <v>-12.5</v>
      </c>
      <c r="O312" s="295"/>
    </row>
    <row r="313" spans="1:15" ht="45" customHeight="1" x14ac:dyDescent="0.35">
      <c r="A313" s="78">
        <v>11</v>
      </c>
      <c r="B313" s="78">
        <v>4</v>
      </c>
      <c r="C313" s="78" t="s">
        <v>197</v>
      </c>
      <c r="D313" s="78">
        <v>9</v>
      </c>
      <c r="E313" s="78">
        <v>1</v>
      </c>
      <c r="F313" s="79" t="s">
        <v>364</v>
      </c>
      <c r="G313" s="80">
        <v>14451</v>
      </c>
      <c r="H313" s="78"/>
      <c r="I313" s="78"/>
      <c r="J313" s="78"/>
      <c r="K313" s="78"/>
      <c r="L313" s="81" t="s">
        <v>215</v>
      </c>
      <c r="M313" s="82">
        <v>0</v>
      </c>
      <c r="N313" s="83">
        <v>-12.5</v>
      </c>
      <c r="O313" s="295"/>
    </row>
    <row r="314" spans="1:15" ht="45" customHeight="1" x14ac:dyDescent="0.35">
      <c r="A314" s="78">
        <v>11</v>
      </c>
      <c r="B314" s="78">
        <v>4</v>
      </c>
      <c r="C314" s="78" t="s">
        <v>197</v>
      </c>
      <c r="D314" s="78">
        <v>10</v>
      </c>
      <c r="E314" s="78"/>
      <c r="F314" s="79" t="s">
        <v>363</v>
      </c>
      <c r="G314" s="80"/>
      <c r="H314" s="78"/>
      <c r="I314" s="78"/>
      <c r="J314" s="78"/>
      <c r="K314" s="78"/>
      <c r="L314" s="81" t="s">
        <v>231</v>
      </c>
      <c r="M314" s="82">
        <v>0</v>
      </c>
      <c r="N314" s="83">
        <v>-50</v>
      </c>
      <c r="O314" s="295"/>
    </row>
    <row r="315" spans="1:15" ht="45" customHeight="1" x14ac:dyDescent="0.35">
      <c r="A315" s="78">
        <v>11</v>
      </c>
      <c r="B315" s="78">
        <v>4</v>
      </c>
      <c r="C315" s="78" t="s">
        <v>203</v>
      </c>
      <c r="D315" s="78">
        <v>2</v>
      </c>
      <c r="E315" s="78"/>
      <c r="F315" s="79" t="s">
        <v>375</v>
      </c>
      <c r="G315" s="80"/>
      <c r="H315" s="78"/>
      <c r="I315" s="78"/>
      <c r="J315" s="78"/>
      <c r="K315" s="78"/>
      <c r="L315" s="81" t="s">
        <v>218</v>
      </c>
      <c r="M315" s="82">
        <v>0</v>
      </c>
      <c r="N315" s="83">
        <v>-50</v>
      </c>
      <c r="O315" s="295"/>
    </row>
    <row r="316" spans="1:15" ht="45" customHeight="1" x14ac:dyDescent="0.35">
      <c r="A316" s="78">
        <v>11</v>
      </c>
      <c r="B316" s="78">
        <v>4</v>
      </c>
      <c r="C316" s="78" t="s">
        <v>203</v>
      </c>
      <c r="D316" s="78">
        <v>8</v>
      </c>
      <c r="E316" s="78">
        <v>4</v>
      </c>
      <c r="F316" s="79" t="s">
        <v>377</v>
      </c>
      <c r="G316" s="80">
        <v>21322</v>
      </c>
      <c r="H316" s="78"/>
      <c r="I316" s="78"/>
      <c r="J316" s="78"/>
      <c r="K316" s="78"/>
      <c r="L316" s="81" t="s">
        <v>214</v>
      </c>
      <c r="M316" s="82">
        <v>0</v>
      </c>
      <c r="N316" s="83">
        <v>-12.5</v>
      </c>
      <c r="O316" s="295"/>
    </row>
    <row r="317" spans="1:15" ht="45" customHeight="1" x14ac:dyDescent="0.35">
      <c r="A317" s="78">
        <v>11</v>
      </c>
      <c r="B317" s="78">
        <v>4</v>
      </c>
      <c r="C317" s="78" t="s">
        <v>217</v>
      </c>
      <c r="D317" s="78">
        <v>3</v>
      </c>
      <c r="E317" s="78"/>
      <c r="F317" s="79" t="s">
        <v>387</v>
      </c>
      <c r="G317" s="80"/>
      <c r="H317" s="78"/>
      <c r="I317" s="78"/>
      <c r="J317" s="78"/>
      <c r="K317" s="78"/>
      <c r="L317" s="81" t="s">
        <v>218</v>
      </c>
      <c r="M317" s="82">
        <v>0</v>
      </c>
      <c r="N317" s="83">
        <v>-50</v>
      </c>
      <c r="O317" s="295"/>
    </row>
    <row r="318" spans="1:15" ht="45" customHeight="1" x14ac:dyDescent="0.35">
      <c r="A318" s="78">
        <v>11</v>
      </c>
      <c r="B318" s="78">
        <v>4</v>
      </c>
      <c r="C318" s="78" t="s">
        <v>217</v>
      </c>
      <c r="D318" s="78">
        <v>5</v>
      </c>
      <c r="E318" s="78"/>
      <c r="F318" s="79" t="s">
        <v>22</v>
      </c>
      <c r="G318" s="80"/>
      <c r="H318" s="78"/>
      <c r="I318" s="78"/>
      <c r="J318" s="78"/>
      <c r="K318" s="78"/>
      <c r="L318" s="81" t="s">
        <v>231</v>
      </c>
      <c r="M318" s="82">
        <v>0</v>
      </c>
      <c r="N318" s="83">
        <v>-50</v>
      </c>
      <c r="O318" s="295"/>
    </row>
    <row r="319" spans="1:15" ht="45" customHeight="1" x14ac:dyDescent="0.35">
      <c r="A319" s="78">
        <v>11</v>
      </c>
      <c r="B319" s="78">
        <v>4</v>
      </c>
      <c r="C319" s="78" t="s">
        <v>217</v>
      </c>
      <c r="D319" s="78">
        <v>9</v>
      </c>
      <c r="E319" s="78">
        <v>1</v>
      </c>
      <c r="F319" s="79" t="s">
        <v>380</v>
      </c>
      <c r="G319" s="80">
        <v>18876</v>
      </c>
      <c r="H319" s="78"/>
      <c r="I319" s="78"/>
      <c r="J319" s="78"/>
      <c r="K319" s="78"/>
      <c r="L319" s="81" t="s">
        <v>215</v>
      </c>
      <c r="M319" s="82">
        <v>0</v>
      </c>
      <c r="N319" s="83">
        <v>-12.5</v>
      </c>
      <c r="O319" s="295"/>
    </row>
    <row r="320" spans="1:15" ht="45" customHeight="1" x14ac:dyDescent="0.35">
      <c r="A320" s="78">
        <v>11</v>
      </c>
      <c r="B320" s="78">
        <v>4</v>
      </c>
      <c r="C320" s="78" t="s">
        <v>210</v>
      </c>
      <c r="D320" s="78">
        <v>2</v>
      </c>
      <c r="E320" s="78"/>
      <c r="F320" s="79" t="s">
        <v>392</v>
      </c>
      <c r="G320" s="80"/>
      <c r="H320" s="78"/>
      <c r="I320" s="78"/>
      <c r="J320" s="78"/>
      <c r="K320" s="78"/>
      <c r="L320" s="81" t="s">
        <v>218</v>
      </c>
      <c r="M320" s="82">
        <v>0</v>
      </c>
      <c r="N320" s="83">
        <v>-50</v>
      </c>
      <c r="O320" s="295"/>
    </row>
    <row r="321" spans="1:15" ht="45" customHeight="1" x14ac:dyDescent="0.35">
      <c r="A321" s="78">
        <v>11</v>
      </c>
      <c r="B321" s="78">
        <v>4</v>
      </c>
      <c r="C321" s="78" t="s">
        <v>210</v>
      </c>
      <c r="D321" s="78">
        <v>8</v>
      </c>
      <c r="E321" s="78"/>
      <c r="F321" s="79" t="s">
        <v>397</v>
      </c>
      <c r="G321" s="80"/>
      <c r="H321" s="78"/>
      <c r="I321" s="78"/>
      <c r="J321" s="78"/>
      <c r="K321" s="78"/>
      <c r="L321" s="81" t="s">
        <v>218</v>
      </c>
      <c r="M321" s="82">
        <v>0</v>
      </c>
      <c r="N321" s="83">
        <v>-50</v>
      </c>
      <c r="O321" s="295"/>
    </row>
    <row r="322" spans="1:15" ht="45" customHeight="1" x14ac:dyDescent="0.35">
      <c r="A322" s="78">
        <v>11</v>
      </c>
      <c r="B322" s="78">
        <v>4</v>
      </c>
      <c r="C322" s="78" t="s">
        <v>210</v>
      </c>
      <c r="D322" s="78">
        <v>12</v>
      </c>
      <c r="E322" s="78"/>
      <c r="F322" s="79" t="s">
        <v>395</v>
      </c>
      <c r="G322" s="80"/>
      <c r="H322" s="78"/>
      <c r="I322" s="78"/>
      <c r="J322" s="78"/>
      <c r="K322" s="78"/>
      <c r="L322" s="81" t="s">
        <v>218</v>
      </c>
      <c r="M322" s="82">
        <v>0</v>
      </c>
      <c r="N322" s="83">
        <v>-50</v>
      </c>
      <c r="O322" s="295"/>
    </row>
    <row r="323" spans="1:15" ht="45" customHeight="1" x14ac:dyDescent="0.35">
      <c r="A323" s="78">
        <v>11</v>
      </c>
      <c r="B323" s="78">
        <v>4</v>
      </c>
      <c r="C323" s="78" t="s">
        <v>201</v>
      </c>
      <c r="D323" s="78">
        <v>2</v>
      </c>
      <c r="E323" s="78">
        <v>4</v>
      </c>
      <c r="F323" s="79" t="s">
        <v>403</v>
      </c>
      <c r="G323" s="80">
        <v>22175</v>
      </c>
      <c r="H323" s="131" t="s">
        <v>204</v>
      </c>
      <c r="I323" s="132" t="s">
        <v>651</v>
      </c>
      <c r="J323" s="131" t="s">
        <v>227</v>
      </c>
      <c r="K323" s="132" t="s">
        <v>227</v>
      </c>
      <c r="L323" s="81" t="s">
        <v>207</v>
      </c>
      <c r="M323" s="82">
        <v>0</v>
      </c>
      <c r="N323" s="83">
        <v>-12.5</v>
      </c>
      <c r="O323" s="295"/>
    </row>
    <row r="324" spans="1:15" ht="45" customHeight="1" x14ac:dyDescent="0.35">
      <c r="A324" s="78">
        <v>11</v>
      </c>
      <c r="B324" s="78">
        <v>4</v>
      </c>
      <c r="C324" s="78" t="s">
        <v>201</v>
      </c>
      <c r="D324" s="78">
        <v>5</v>
      </c>
      <c r="E324" s="78"/>
      <c r="F324" s="79" t="s">
        <v>407</v>
      </c>
      <c r="G324" s="80"/>
      <c r="H324" s="78"/>
      <c r="I324" s="78"/>
      <c r="J324" s="78"/>
      <c r="K324" s="78"/>
      <c r="L324" s="81" t="s">
        <v>218</v>
      </c>
      <c r="M324" s="82">
        <v>0</v>
      </c>
      <c r="N324" s="83">
        <v>-50</v>
      </c>
      <c r="O324" s="295"/>
    </row>
    <row r="325" spans="1:15" ht="45" customHeight="1" x14ac:dyDescent="0.35">
      <c r="A325" s="78">
        <v>11</v>
      </c>
      <c r="B325" s="78">
        <v>4</v>
      </c>
      <c r="C325" s="78" t="s">
        <v>201</v>
      </c>
      <c r="D325" s="78">
        <v>10</v>
      </c>
      <c r="E325" s="78"/>
      <c r="F325" s="79" t="s">
        <v>408</v>
      </c>
      <c r="G325" s="80"/>
      <c r="H325" s="78"/>
      <c r="I325" s="78"/>
      <c r="J325" s="78"/>
      <c r="K325" s="78"/>
      <c r="L325" s="81" t="s">
        <v>218</v>
      </c>
      <c r="M325" s="82">
        <v>0</v>
      </c>
      <c r="N325" s="83">
        <v>-50</v>
      </c>
      <c r="O325" s="295"/>
    </row>
    <row r="326" spans="1:15" ht="45" customHeight="1" x14ac:dyDescent="0.35">
      <c r="A326" s="78">
        <v>11</v>
      </c>
      <c r="B326" s="78">
        <v>5</v>
      </c>
      <c r="C326" s="78" t="s">
        <v>192</v>
      </c>
      <c r="D326" s="78">
        <v>2</v>
      </c>
      <c r="E326" s="78">
        <v>1</v>
      </c>
      <c r="F326" s="79" t="s">
        <v>415</v>
      </c>
      <c r="G326" s="80">
        <v>5321</v>
      </c>
      <c r="H326" s="78"/>
      <c r="I326" s="78"/>
      <c r="J326" s="78"/>
      <c r="K326" s="78"/>
      <c r="L326" s="81" t="s">
        <v>220</v>
      </c>
      <c r="M326" s="82">
        <v>0</v>
      </c>
      <c r="N326" s="83">
        <v>-12.5</v>
      </c>
      <c r="O326" s="295"/>
    </row>
    <row r="327" spans="1:15" ht="45" customHeight="1" x14ac:dyDescent="0.35">
      <c r="A327" s="78">
        <v>11</v>
      </c>
      <c r="B327" s="78">
        <v>5</v>
      </c>
      <c r="C327" s="78" t="s">
        <v>192</v>
      </c>
      <c r="D327" s="78">
        <v>2</v>
      </c>
      <c r="E327" s="78">
        <v>2</v>
      </c>
      <c r="F327" s="79" t="s">
        <v>415</v>
      </c>
      <c r="G327" s="80">
        <v>12909</v>
      </c>
      <c r="H327" s="78"/>
      <c r="I327" s="78"/>
      <c r="J327" s="78"/>
      <c r="K327" s="78"/>
      <c r="L327" s="81" t="s">
        <v>220</v>
      </c>
      <c r="M327" s="82">
        <v>0</v>
      </c>
      <c r="N327" s="83">
        <v>-12.5</v>
      </c>
      <c r="O327" s="295"/>
    </row>
    <row r="328" spans="1:15" ht="45" customHeight="1" x14ac:dyDescent="0.35">
      <c r="A328" s="78">
        <v>11</v>
      </c>
      <c r="B328" s="78">
        <v>5</v>
      </c>
      <c r="C328" s="78" t="s">
        <v>192</v>
      </c>
      <c r="D328" s="78">
        <v>6</v>
      </c>
      <c r="E328" s="78"/>
      <c r="F328" s="79" t="s">
        <v>46</v>
      </c>
      <c r="G328" s="80"/>
      <c r="H328" s="78"/>
      <c r="I328" s="78"/>
      <c r="J328" s="78"/>
      <c r="K328" s="78"/>
      <c r="L328" s="81" t="s">
        <v>218</v>
      </c>
      <c r="M328" s="82">
        <v>0</v>
      </c>
      <c r="N328" s="83">
        <v>-50</v>
      </c>
      <c r="O328" s="295"/>
    </row>
    <row r="329" spans="1:15" ht="45" customHeight="1" x14ac:dyDescent="0.35">
      <c r="A329" s="78">
        <v>11</v>
      </c>
      <c r="B329" s="78">
        <v>5</v>
      </c>
      <c r="C329" s="78" t="s">
        <v>192</v>
      </c>
      <c r="D329" s="78">
        <v>8</v>
      </c>
      <c r="E329" s="78"/>
      <c r="F329" s="79" t="s">
        <v>414</v>
      </c>
      <c r="G329" s="80"/>
      <c r="H329" s="78"/>
      <c r="I329" s="78"/>
      <c r="J329" s="78"/>
      <c r="K329" s="78"/>
      <c r="L329" s="81" t="s">
        <v>218</v>
      </c>
      <c r="M329" s="82">
        <v>0</v>
      </c>
      <c r="N329" s="83">
        <v>-50</v>
      </c>
      <c r="O329" s="295"/>
    </row>
    <row r="330" spans="1:15" ht="45" customHeight="1" x14ac:dyDescent="0.35">
      <c r="A330" s="78">
        <v>11</v>
      </c>
      <c r="B330" s="78">
        <v>5</v>
      </c>
      <c r="C330" s="78" t="s">
        <v>192</v>
      </c>
      <c r="D330" s="78">
        <v>10</v>
      </c>
      <c r="E330" s="78">
        <v>4</v>
      </c>
      <c r="F330" s="79" t="s">
        <v>64</v>
      </c>
      <c r="G330" s="80">
        <v>16100</v>
      </c>
      <c r="H330" s="131" t="s">
        <v>190</v>
      </c>
      <c r="I330" s="132" t="s">
        <v>647</v>
      </c>
      <c r="J330" s="131" t="s">
        <v>208</v>
      </c>
      <c r="K330" s="132" t="s">
        <v>208</v>
      </c>
      <c r="L330" s="81" t="s">
        <v>233</v>
      </c>
      <c r="M330" s="82">
        <v>0</v>
      </c>
      <c r="N330" s="83">
        <v>-12.5</v>
      </c>
      <c r="O330" s="295"/>
    </row>
    <row r="331" spans="1:15" ht="45" customHeight="1" x14ac:dyDescent="0.35">
      <c r="A331" s="78">
        <v>11</v>
      </c>
      <c r="B331" s="78">
        <v>5</v>
      </c>
      <c r="C331" s="78" t="s">
        <v>192</v>
      </c>
      <c r="D331" s="78">
        <v>12</v>
      </c>
      <c r="E331" s="78"/>
      <c r="F331" s="79" t="s">
        <v>409</v>
      </c>
      <c r="G331" s="80"/>
      <c r="H331" s="78"/>
      <c r="I331" s="78"/>
      <c r="J331" s="131" t="s">
        <v>227</v>
      </c>
      <c r="K331" s="132" t="s">
        <v>227</v>
      </c>
      <c r="L331" s="81" t="s">
        <v>684</v>
      </c>
      <c r="M331" s="82">
        <v>0</v>
      </c>
      <c r="N331" s="83"/>
      <c r="O331" s="295"/>
    </row>
    <row r="332" spans="1:15" ht="45" customHeight="1" x14ac:dyDescent="0.35">
      <c r="A332" s="78">
        <v>11</v>
      </c>
      <c r="B332" s="78">
        <v>5</v>
      </c>
      <c r="C332" s="78" t="s">
        <v>194</v>
      </c>
      <c r="D332" s="78">
        <v>11</v>
      </c>
      <c r="E332" s="78"/>
      <c r="F332" s="79" t="s">
        <v>420</v>
      </c>
      <c r="G332" s="80"/>
      <c r="H332" s="78"/>
      <c r="I332" s="78"/>
      <c r="J332" s="78"/>
      <c r="K332" s="78"/>
      <c r="L332" s="81" t="s">
        <v>231</v>
      </c>
      <c r="M332" s="82">
        <v>0</v>
      </c>
      <c r="N332" s="83">
        <v>-50</v>
      </c>
      <c r="O332" s="295"/>
    </row>
    <row r="333" spans="1:15" ht="45" customHeight="1" x14ac:dyDescent="0.35">
      <c r="A333" s="78">
        <v>11</v>
      </c>
      <c r="B333" s="78">
        <v>5</v>
      </c>
      <c r="C333" s="78" t="s">
        <v>198</v>
      </c>
      <c r="D333" s="78">
        <v>9</v>
      </c>
      <c r="E333" s="78">
        <v>1</v>
      </c>
      <c r="F333" s="79" t="s">
        <v>432</v>
      </c>
      <c r="G333" s="80">
        <v>13403</v>
      </c>
      <c r="H333" s="78"/>
      <c r="I333" s="78"/>
      <c r="J333" s="78"/>
      <c r="K333" s="78"/>
      <c r="L333" s="81" t="s">
        <v>215</v>
      </c>
      <c r="M333" s="82">
        <v>0</v>
      </c>
      <c r="N333" s="83">
        <v>-12.5</v>
      </c>
      <c r="O333" s="295"/>
    </row>
    <row r="334" spans="1:15" ht="45" customHeight="1" x14ac:dyDescent="0.35">
      <c r="A334" s="78">
        <v>11</v>
      </c>
      <c r="B334" s="78">
        <v>5</v>
      </c>
      <c r="C334" s="78" t="s">
        <v>198</v>
      </c>
      <c r="D334" s="78">
        <v>10</v>
      </c>
      <c r="E334" s="78"/>
      <c r="F334" s="79" t="s">
        <v>436</v>
      </c>
      <c r="G334" s="80"/>
      <c r="H334" s="78"/>
      <c r="I334" s="78"/>
      <c r="J334" s="78"/>
      <c r="K334" s="78"/>
      <c r="L334" s="81" t="s">
        <v>218</v>
      </c>
      <c r="M334" s="82">
        <v>0</v>
      </c>
      <c r="N334" s="83">
        <v>-50</v>
      </c>
      <c r="O334" s="295"/>
    </row>
    <row r="335" spans="1:15" ht="45" customHeight="1" x14ac:dyDescent="0.35">
      <c r="A335" s="78">
        <v>11</v>
      </c>
      <c r="B335" s="78">
        <v>5</v>
      </c>
      <c r="C335" s="78" t="s">
        <v>197</v>
      </c>
      <c r="D335" s="78">
        <v>2</v>
      </c>
      <c r="E335" s="78"/>
      <c r="F335" s="79" t="s">
        <v>449</v>
      </c>
      <c r="G335" s="80"/>
      <c r="H335" s="78"/>
      <c r="I335" s="78"/>
      <c r="J335" s="78"/>
      <c r="K335" s="78"/>
      <c r="L335" s="81" t="s">
        <v>231</v>
      </c>
      <c r="M335" s="82">
        <v>0</v>
      </c>
      <c r="N335" s="83">
        <v>-50</v>
      </c>
      <c r="O335" s="295"/>
    </row>
    <row r="336" spans="1:15" ht="45" customHeight="1" x14ac:dyDescent="0.35">
      <c r="A336" s="78">
        <v>11</v>
      </c>
      <c r="B336" s="78">
        <v>5</v>
      </c>
      <c r="C336" s="78" t="s">
        <v>197</v>
      </c>
      <c r="D336" s="78">
        <v>5</v>
      </c>
      <c r="E336" s="78"/>
      <c r="F336" s="79" t="s">
        <v>448</v>
      </c>
      <c r="G336" s="80"/>
      <c r="H336" s="78"/>
      <c r="I336" s="78"/>
      <c r="J336" s="78"/>
      <c r="K336" s="78"/>
      <c r="L336" s="81" t="s">
        <v>218</v>
      </c>
      <c r="M336" s="82">
        <v>0</v>
      </c>
      <c r="N336" s="83">
        <v>-50</v>
      </c>
      <c r="O336" s="295"/>
    </row>
    <row r="337" spans="1:15" ht="45" customHeight="1" x14ac:dyDescent="0.35">
      <c r="A337" s="78">
        <v>11</v>
      </c>
      <c r="B337" s="78">
        <v>5</v>
      </c>
      <c r="C337" s="78" t="s">
        <v>197</v>
      </c>
      <c r="D337" s="78">
        <v>12</v>
      </c>
      <c r="E337" s="78"/>
      <c r="F337" s="79" t="s">
        <v>442</v>
      </c>
      <c r="G337" s="80"/>
      <c r="H337" s="78"/>
      <c r="I337" s="78"/>
      <c r="J337" s="78"/>
      <c r="K337" s="78"/>
      <c r="L337" s="81" t="s">
        <v>231</v>
      </c>
      <c r="M337" s="82">
        <v>0</v>
      </c>
      <c r="N337" s="83">
        <v>-50</v>
      </c>
      <c r="O337" s="295"/>
    </row>
    <row r="338" spans="1:15" ht="45" customHeight="1" x14ac:dyDescent="0.35">
      <c r="A338" s="78">
        <v>11</v>
      </c>
      <c r="B338" s="78">
        <v>5</v>
      </c>
      <c r="C338" s="78" t="s">
        <v>203</v>
      </c>
      <c r="D338" s="78">
        <v>4</v>
      </c>
      <c r="E338" s="78"/>
      <c r="F338" s="79" t="s">
        <v>455</v>
      </c>
      <c r="G338" s="80"/>
      <c r="H338" s="78"/>
      <c r="I338" s="78"/>
      <c r="J338" s="78"/>
      <c r="K338" s="78"/>
      <c r="L338" s="81" t="s">
        <v>231</v>
      </c>
      <c r="M338" s="82">
        <v>0</v>
      </c>
      <c r="N338" s="83">
        <v>-50</v>
      </c>
      <c r="O338" s="295"/>
    </row>
    <row r="339" spans="1:15" ht="45" customHeight="1" x14ac:dyDescent="0.35">
      <c r="A339" s="78">
        <v>11</v>
      </c>
      <c r="B339" s="78">
        <v>5</v>
      </c>
      <c r="C339" s="78" t="s">
        <v>203</v>
      </c>
      <c r="D339" s="78">
        <v>8</v>
      </c>
      <c r="E339" s="78">
        <v>1</v>
      </c>
      <c r="F339" s="79" t="s">
        <v>456</v>
      </c>
      <c r="G339" s="80">
        <v>93661</v>
      </c>
      <c r="H339" s="131" t="s">
        <v>190</v>
      </c>
      <c r="I339" s="132" t="s">
        <v>647</v>
      </c>
      <c r="J339" s="131" t="s">
        <v>206</v>
      </c>
      <c r="K339" s="132" t="s">
        <v>206</v>
      </c>
      <c r="L339" s="81" t="s">
        <v>236</v>
      </c>
      <c r="M339" s="82">
        <v>0</v>
      </c>
      <c r="N339" s="83">
        <v>-12.5</v>
      </c>
      <c r="O339" s="295"/>
    </row>
    <row r="340" spans="1:15" ht="45" customHeight="1" x14ac:dyDescent="0.35">
      <c r="A340" s="78">
        <v>11</v>
      </c>
      <c r="B340" s="78">
        <v>5</v>
      </c>
      <c r="C340" s="78" t="s">
        <v>203</v>
      </c>
      <c r="D340" s="78">
        <v>11</v>
      </c>
      <c r="E340" s="78"/>
      <c r="F340" s="79" t="s">
        <v>457</v>
      </c>
      <c r="G340" s="80"/>
      <c r="H340" s="78"/>
      <c r="I340" s="78"/>
      <c r="J340" s="78"/>
      <c r="K340" s="78"/>
      <c r="L340" s="81" t="s">
        <v>231</v>
      </c>
      <c r="M340" s="82">
        <v>0</v>
      </c>
      <c r="N340" s="83">
        <v>-50</v>
      </c>
      <c r="O340" s="295"/>
    </row>
    <row r="341" spans="1:15" ht="45" customHeight="1" x14ac:dyDescent="0.35">
      <c r="A341" s="78">
        <v>11</v>
      </c>
      <c r="B341" s="78">
        <v>5</v>
      </c>
      <c r="C341" s="78" t="s">
        <v>217</v>
      </c>
      <c r="D341" s="78">
        <v>5</v>
      </c>
      <c r="E341" s="78"/>
      <c r="F341" s="79" t="s">
        <v>155</v>
      </c>
      <c r="G341" s="80"/>
      <c r="H341" s="78"/>
      <c r="I341" s="78"/>
      <c r="J341" s="78"/>
      <c r="K341" s="78"/>
      <c r="L341" s="81" t="s">
        <v>218</v>
      </c>
      <c r="M341" s="82">
        <v>0</v>
      </c>
      <c r="N341" s="83">
        <v>-50</v>
      </c>
      <c r="O341" s="295"/>
    </row>
    <row r="342" spans="1:15" ht="45" customHeight="1" x14ac:dyDescent="0.35">
      <c r="A342" s="78">
        <v>11</v>
      </c>
      <c r="B342" s="78">
        <v>5</v>
      </c>
      <c r="C342" s="78" t="s">
        <v>217</v>
      </c>
      <c r="D342" s="78">
        <v>6</v>
      </c>
      <c r="E342" s="78"/>
      <c r="F342" s="79" t="s">
        <v>462</v>
      </c>
      <c r="G342" s="80"/>
      <c r="H342" s="78"/>
      <c r="I342" s="78"/>
      <c r="J342" s="78"/>
      <c r="K342" s="78"/>
      <c r="L342" s="81" t="s">
        <v>218</v>
      </c>
      <c r="M342" s="82">
        <v>0</v>
      </c>
      <c r="N342" s="83">
        <v>-50</v>
      </c>
      <c r="O342" s="295"/>
    </row>
    <row r="343" spans="1:15" ht="45" customHeight="1" x14ac:dyDescent="0.35">
      <c r="A343" s="78">
        <v>11</v>
      </c>
      <c r="B343" s="78">
        <v>5</v>
      </c>
      <c r="C343" s="78" t="s">
        <v>217</v>
      </c>
      <c r="D343" s="78">
        <v>10</v>
      </c>
      <c r="E343" s="78"/>
      <c r="F343" s="79" t="s">
        <v>60</v>
      </c>
      <c r="G343" s="80"/>
      <c r="H343" s="78"/>
      <c r="I343" s="78"/>
      <c r="J343" s="78"/>
      <c r="K343" s="78"/>
      <c r="L343" s="81" t="s">
        <v>218</v>
      </c>
      <c r="M343" s="82">
        <v>0</v>
      </c>
      <c r="N343" s="83">
        <v>-50</v>
      </c>
      <c r="O343" s="295"/>
    </row>
    <row r="344" spans="1:15" ht="45" customHeight="1" x14ac:dyDescent="0.35">
      <c r="A344" s="78">
        <v>11</v>
      </c>
      <c r="B344" s="78">
        <v>5</v>
      </c>
      <c r="C344" s="78" t="s">
        <v>210</v>
      </c>
      <c r="D344" s="78">
        <v>2</v>
      </c>
      <c r="E344" s="78">
        <v>4</v>
      </c>
      <c r="F344" s="79" t="s">
        <v>472</v>
      </c>
      <c r="G344" s="80">
        <v>21430</v>
      </c>
      <c r="H344" s="78"/>
      <c r="I344" s="78"/>
      <c r="J344" s="78"/>
      <c r="K344" s="78"/>
      <c r="L344" s="81" t="s">
        <v>232</v>
      </c>
      <c r="M344" s="82">
        <v>0</v>
      </c>
      <c r="N344" s="83">
        <v>-12.5</v>
      </c>
      <c r="O344" s="295"/>
    </row>
    <row r="345" spans="1:15" ht="45" customHeight="1" x14ac:dyDescent="0.35">
      <c r="A345" s="78">
        <v>11</v>
      </c>
      <c r="B345" s="78">
        <v>5</v>
      </c>
      <c r="C345" s="78" t="s">
        <v>210</v>
      </c>
      <c r="D345" s="78">
        <v>4</v>
      </c>
      <c r="E345" s="78"/>
      <c r="F345" s="79" t="s">
        <v>67</v>
      </c>
      <c r="G345" s="80"/>
      <c r="H345" s="78"/>
      <c r="I345" s="78"/>
      <c r="J345" s="78"/>
      <c r="K345" s="78"/>
      <c r="L345" s="81" t="s">
        <v>218</v>
      </c>
      <c r="M345" s="82">
        <v>0</v>
      </c>
      <c r="N345" s="83">
        <v>-50</v>
      </c>
      <c r="O345" s="295"/>
    </row>
    <row r="346" spans="1:15" ht="45" customHeight="1" x14ac:dyDescent="0.35">
      <c r="A346" s="78">
        <v>11</v>
      </c>
      <c r="B346" s="78">
        <v>5</v>
      </c>
      <c r="C346" s="78" t="s">
        <v>210</v>
      </c>
      <c r="D346" s="78">
        <v>10</v>
      </c>
      <c r="E346" s="78"/>
      <c r="F346" s="79" t="s">
        <v>474</v>
      </c>
      <c r="G346" s="80"/>
      <c r="H346" s="78"/>
      <c r="I346" s="78"/>
      <c r="J346" s="78"/>
      <c r="K346" s="78"/>
      <c r="L346" s="81" t="s">
        <v>218</v>
      </c>
      <c r="M346" s="82">
        <v>0</v>
      </c>
      <c r="N346" s="83">
        <v>-50</v>
      </c>
      <c r="O346" s="295"/>
    </row>
    <row r="347" spans="1:15" ht="45" customHeight="1" x14ac:dyDescent="0.35">
      <c r="A347" s="78">
        <v>11</v>
      </c>
      <c r="B347" s="78">
        <v>5</v>
      </c>
      <c r="C347" s="78" t="s">
        <v>210</v>
      </c>
      <c r="D347" s="78">
        <v>12</v>
      </c>
      <c r="E347" s="78"/>
      <c r="F347" s="79" t="s">
        <v>471</v>
      </c>
      <c r="G347" s="80"/>
      <c r="H347" s="78"/>
      <c r="I347" s="78"/>
      <c r="J347" s="78"/>
      <c r="K347" s="78"/>
      <c r="L347" s="81" t="s">
        <v>218</v>
      </c>
      <c r="M347" s="82">
        <v>0</v>
      </c>
      <c r="N347" s="83">
        <v>-50</v>
      </c>
      <c r="O347" s="295"/>
    </row>
    <row r="348" spans="1:15" ht="45" customHeight="1" x14ac:dyDescent="0.35">
      <c r="A348" s="78">
        <v>11</v>
      </c>
      <c r="B348" s="78">
        <v>5</v>
      </c>
      <c r="C348" s="78" t="s">
        <v>201</v>
      </c>
      <c r="D348" s="78">
        <v>1</v>
      </c>
      <c r="E348" s="78">
        <v>2</v>
      </c>
      <c r="F348" s="79" t="s">
        <v>140</v>
      </c>
      <c r="G348" s="80">
        <v>15048</v>
      </c>
      <c r="H348" s="78"/>
      <c r="I348" s="78"/>
      <c r="J348" s="78"/>
      <c r="K348" s="78"/>
      <c r="L348" s="81" t="s">
        <v>220</v>
      </c>
      <c r="M348" s="82">
        <v>0</v>
      </c>
      <c r="N348" s="83">
        <v>-12.5</v>
      </c>
      <c r="O348" s="295"/>
    </row>
    <row r="349" spans="1:15" ht="45" customHeight="1" x14ac:dyDescent="0.35">
      <c r="A349" s="78">
        <v>11</v>
      </c>
      <c r="B349" s="78">
        <v>5</v>
      </c>
      <c r="C349" s="78" t="s">
        <v>201</v>
      </c>
      <c r="D349" s="78">
        <v>4</v>
      </c>
      <c r="E349" s="78"/>
      <c r="F349" s="79" t="s">
        <v>484</v>
      </c>
      <c r="G349" s="80"/>
      <c r="H349" s="78"/>
      <c r="I349" s="78"/>
      <c r="J349" s="78"/>
      <c r="K349" s="78"/>
      <c r="L349" s="81" t="s">
        <v>218</v>
      </c>
      <c r="M349" s="82">
        <v>0</v>
      </c>
      <c r="N349" s="83">
        <v>-50</v>
      </c>
      <c r="O349" s="295"/>
    </row>
    <row r="350" spans="1:15" ht="45" customHeight="1" x14ac:dyDescent="0.35">
      <c r="A350" s="78">
        <v>11</v>
      </c>
      <c r="B350" s="78">
        <v>5</v>
      </c>
      <c r="C350" s="78" t="s">
        <v>201</v>
      </c>
      <c r="D350" s="78">
        <v>5</v>
      </c>
      <c r="E350" s="78"/>
      <c r="F350" s="79" t="s">
        <v>490</v>
      </c>
      <c r="G350" s="80"/>
      <c r="H350" s="78"/>
      <c r="I350" s="78"/>
      <c r="J350" s="78"/>
      <c r="K350" s="78"/>
      <c r="L350" s="81" t="s">
        <v>218</v>
      </c>
      <c r="M350" s="82">
        <v>0</v>
      </c>
      <c r="N350" s="83">
        <v>-50</v>
      </c>
      <c r="O350" s="295"/>
    </row>
    <row r="351" spans="1:15" ht="45" customHeight="1" x14ac:dyDescent="0.35">
      <c r="A351" s="78">
        <v>11</v>
      </c>
      <c r="B351" s="78">
        <v>5</v>
      </c>
      <c r="C351" s="78" t="s">
        <v>201</v>
      </c>
      <c r="D351" s="78">
        <v>11</v>
      </c>
      <c r="E351" s="78"/>
      <c r="F351" s="79" t="s">
        <v>489</v>
      </c>
      <c r="G351" s="80"/>
      <c r="H351" s="78"/>
      <c r="I351" s="78"/>
      <c r="J351" s="78"/>
      <c r="K351" s="78"/>
      <c r="L351" s="81" t="s">
        <v>218</v>
      </c>
      <c r="M351" s="82">
        <v>0</v>
      </c>
      <c r="N351" s="83">
        <v>-50</v>
      </c>
      <c r="O351" s="295"/>
    </row>
    <row r="352" spans="1:15" ht="45" customHeight="1" x14ac:dyDescent="0.35">
      <c r="A352" s="78">
        <v>11</v>
      </c>
      <c r="B352" s="78">
        <v>5</v>
      </c>
      <c r="C352" s="78" t="s">
        <v>234</v>
      </c>
      <c r="D352" s="78">
        <v>1</v>
      </c>
      <c r="E352" s="78"/>
      <c r="F352" s="79" t="s">
        <v>497</v>
      </c>
      <c r="G352" s="80"/>
      <c r="H352" s="78"/>
      <c r="I352" s="78"/>
      <c r="J352" s="78"/>
      <c r="K352" s="78"/>
      <c r="L352" s="81" t="s">
        <v>231</v>
      </c>
      <c r="M352" s="82">
        <v>0</v>
      </c>
      <c r="N352" s="83">
        <v>-50</v>
      </c>
      <c r="O352" s="295"/>
    </row>
    <row r="353" spans="1:15" ht="45" customHeight="1" x14ac:dyDescent="0.35">
      <c r="A353" s="78">
        <v>11</v>
      </c>
      <c r="B353" s="78">
        <v>5</v>
      </c>
      <c r="C353" s="78" t="s">
        <v>234</v>
      </c>
      <c r="D353" s="78">
        <v>9</v>
      </c>
      <c r="E353" s="78"/>
      <c r="F353" s="79" t="s">
        <v>501</v>
      </c>
      <c r="G353" s="80"/>
      <c r="H353" s="78"/>
      <c r="I353" s="78"/>
      <c r="J353" s="78"/>
      <c r="K353" s="78"/>
      <c r="L353" s="81" t="s">
        <v>231</v>
      </c>
      <c r="M353" s="82">
        <v>0</v>
      </c>
      <c r="N353" s="83">
        <v>-50</v>
      </c>
      <c r="O353" s="295"/>
    </row>
    <row r="354" spans="1:15" ht="45" customHeight="1" x14ac:dyDescent="0.35">
      <c r="A354" s="78">
        <v>11</v>
      </c>
      <c r="B354" s="78">
        <v>5</v>
      </c>
      <c r="C354" s="78" t="s">
        <v>228</v>
      </c>
      <c r="D354" s="78">
        <v>6</v>
      </c>
      <c r="E354" s="78"/>
      <c r="F354" s="79" t="s">
        <v>68</v>
      </c>
      <c r="G354" s="80"/>
      <c r="H354" s="78"/>
      <c r="I354" s="78"/>
      <c r="J354" s="78"/>
      <c r="K354" s="78"/>
      <c r="L354" s="81" t="s">
        <v>218</v>
      </c>
      <c r="M354" s="82">
        <v>0</v>
      </c>
      <c r="N354" s="83">
        <v>-50</v>
      </c>
      <c r="O354" s="295"/>
    </row>
    <row r="355" spans="1:15" ht="45" customHeight="1" x14ac:dyDescent="0.35">
      <c r="A355" s="78">
        <v>11</v>
      </c>
      <c r="B355" s="78">
        <v>5</v>
      </c>
      <c r="C355" s="78" t="s">
        <v>228</v>
      </c>
      <c r="D355" s="78">
        <v>8</v>
      </c>
      <c r="E355" s="78"/>
      <c r="F355" s="79" t="s">
        <v>507</v>
      </c>
      <c r="G355" s="80"/>
      <c r="H355" s="78"/>
      <c r="I355" s="78"/>
      <c r="J355" s="78"/>
      <c r="K355" s="78"/>
      <c r="L355" s="81" t="s">
        <v>218</v>
      </c>
      <c r="M355" s="82">
        <v>0</v>
      </c>
      <c r="N355" s="83">
        <v>-50</v>
      </c>
      <c r="O355" s="295"/>
    </row>
    <row r="356" spans="1:15" ht="45" customHeight="1" x14ac:dyDescent="0.35">
      <c r="A356" s="78">
        <v>11</v>
      </c>
      <c r="B356" s="78">
        <v>5</v>
      </c>
      <c r="C356" s="78" t="s">
        <v>228</v>
      </c>
      <c r="D356" s="78">
        <v>10</v>
      </c>
      <c r="E356" s="78"/>
      <c r="F356" s="79" t="s">
        <v>157</v>
      </c>
      <c r="G356" s="80"/>
      <c r="H356" s="78"/>
      <c r="I356" s="78"/>
      <c r="J356" s="78"/>
      <c r="K356" s="78"/>
      <c r="L356" s="81" t="s">
        <v>218</v>
      </c>
      <c r="M356" s="82">
        <v>0</v>
      </c>
      <c r="N356" s="83">
        <v>-50</v>
      </c>
      <c r="O356" s="295"/>
    </row>
    <row r="357" spans="1:15" ht="45" customHeight="1" x14ac:dyDescent="0.35">
      <c r="A357" s="78">
        <v>11</v>
      </c>
      <c r="B357" s="78">
        <v>5</v>
      </c>
      <c r="C357" s="78" t="s">
        <v>229</v>
      </c>
      <c r="D357" s="78">
        <v>5</v>
      </c>
      <c r="E357" s="78"/>
      <c r="F357" s="79" t="s">
        <v>529</v>
      </c>
      <c r="G357" s="80"/>
      <c r="H357" s="78"/>
      <c r="I357" s="78"/>
      <c r="J357" s="78"/>
      <c r="K357" s="78"/>
      <c r="L357" s="81" t="s">
        <v>218</v>
      </c>
      <c r="M357" s="82">
        <v>0</v>
      </c>
      <c r="N357" s="83">
        <v>-50</v>
      </c>
      <c r="O357" s="295"/>
    </row>
    <row r="358" spans="1:15" ht="45" customHeight="1" x14ac:dyDescent="0.35">
      <c r="A358" s="78">
        <v>11</v>
      </c>
      <c r="B358" s="78">
        <v>5</v>
      </c>
      <c r="C358" s="78" t="s">
        <v>229</v>
      </c>
      <c r="D358" s="78">
        <v>6</v>
      </c>
      <c r="E358" s="78"/>
      <c r="F358" s="79" t="s">
        <v>174</v>
      </c>
      <c r="G358" s="80"/>
      <c r="H358" s="78"/>
      <c r="I358" s="78"/>
      <c r="J358" s="78"/>
      <c r="K358" s="78"/>
      <c r="L358" s="81" t="s">
        <v>218</v>
      </c>
      <c r="M358" s="82">
        <v>0</v>
      </c>
      <c r="N358" s="83">
        <v>-50</v>
      </c>
      <c r="O358" s="295"/>
    </row>
    <row r="359" spans="1:15" ht="45" customHeight="1" x14ac:dyDescent="0.35">
      <c r="A359" s="78">
        <v>11</v>
      </c>
      <c r="B359" s="78">
        <v>5</v>
      </c>
      <c r="C359" s="78" t="s">
        <v>229</v>
      </c>
      <c r="D359" s="78">
        <v>11</v>
      </c>
      <c r="E359" s="78"/>
      <c r="F359" s="79" t="s">
        <v>524</v>
      </c>
      <c r="G359" s="80"/>
      <c r="H359" s="78"/>
      <c r="I359" s="78"/>
      <c r="J359" s="78"/>
      <c r="K359" s="78"/>
      <c r="L359" s="81" t="s">
        <v>218</v>
      </c>
      <c r="M359" s="82">
        <v>0</v>
      </c>
      <c r="N359" s="83">
        <v>-50</v>
      </c>
      <c r="O359" s="295"/>
    </row>
    <row r="360" spans="1:15" ht="45" customHeight="1" x14ac:dyDescent="0.35">
      <c r="A360" s="78">
        <v>11</v>
      </c>
      <c r="B360" s="78">
        <v>5</v>
      </c>
      <c r="C360" s="78" t="s">
        <v>229</v>
      </c>
      <c r="D360" s="78">
        <v>12</v>
      </c>
      <c r="E360" s="78"/>
      <c r="F360" s="79" t="s">
        <v>527</v>
      </c>
      <c r="G360" s="80"/>
      <c r="H360" s="78"/>
      <c r="I360" s="78"/>
      <c r="J360" s="78"/>
      <c r="K360" s="78"/>
      <c r="L360" s="81" t="s">
        <v>218</v>
      </c>
      <c r="M360" s="82">
        <v>0</v>
      </c>
      <c r="N360" s="83">
        <v>-50</v>
      </c>
      <c r="O360" s="295"/>
    </row>
    <row r="361" spans="1:15" ht="45" customHeight="1" x14ac:dyDescent="0.35">
      <c r="A361" s="78">
        <v>11</v>
      </c>
      <c r="B361" s="78">
        <v>5</v>
      </c>
      <c r="C361" s="78" t="s">
        <v>223</v>
      </c>
      <c r="D361" s="78">
        <v>8</v>
      </c>
      <c r="E361" s="78"/>
      <c r="F361" s="79" t="s">
        <v>539</v>
      </c>
      <c r="G361" s="80"/>
      <c r="H361" s="78"/>
      <c r="I361" s="78"/>
      <c r="J361" s="78"/>
      <c r="K361" s="78"/>
      <c r="L361" s="81" t="s">
        <v>231</v>
      </c>
      <c r="M361" s="82">
        <v>0</v>
      </c>
      <c r="N361" s="83">
        <v>-50</v>
      </c>
      <c r="O361" s="295"/>
    </row>
    <row r="362" spans="1:15" ht="45" customHeight="1" x14ac:dyDescent="0.35">
      <c r="A362" s="78">
        <v>11</v>
      </c>
      <c r="B362" s="78">
        <v>5</v>
      </c>
      <c r="C362" s="78" t="s">
        <v>224</v>
      </c>
      <c r="D362" s="78">
        <v>1</v>
      </c>
      <c r="E362" s="78"/>
      <c r="F362" s="79" t="s">
        <v>544</v>
      </c>
      <c r="G362" s="80"/>
      <c r="H362" s="78"/>
      <c r="I362" s="78"/>
      <c r="J362" s="78"/>
      <c r="K362" s="78"/>
      <c r="L362" s="81" t="s">
        <v>218</v>
      </c>
      <c r="M362" s="82">
        <v>0</v>
      </c>
      <c r="N362" s="83">
        <v>-50</v>
      </c>
      <c r="O362" s="295"/>
    </row>
    <row r="363" spans="1:15" ht="45" customHeight="1" x14ac:dyDescent="0.35">
      <c r="A363" s="78">
        <v>11</v>
      </c>
      <c r="B363" s="78">
        <v>5</v>
      </c>
      <c r="C363" s="78" t="s">
        <v>224</v>
      </c>
      <c r="D363" s="78">
        <v>2</v>
      </c>
      <c r="E363" s="78"/>
      <c r="F363" s="79" t="s">
        <v>553</v>
      </c>
      <c r="G363" s="80"/>
      <c r="H363" s="78"/>
      <c r="I363" s="78"/>
      <c r="J363" s="78"/>
      <c r="K363" s="78"/>
      <c r="L363" s="81" t="s">
        <v>218</v>
      </c>
      <c r="M363" s="82">
        <v>0</v>
      </c>
      <c r="N363" s="83">
        <v>-50</v>
      </c>
      <c r="O363" s="295"/>
    </row>
    <row r="364" spans="1:15" ht="45" customHeight="1" x14ac:dyDescent="0.35">
      <c r="A364" s="78">
        <v>11</v>
      </c>
      <c r="B364" s="78">
        <v>5</v>
      </c>
      <c r="C364" s="78" t="s">
        <v>224</v>
      </c>
      <c r="D364" s="78">
        <v>8</v>
      </c>
      <c r="E364" s="78"/>
      <c r="F364" s="79" t="s">
        <v>551</v>
      </c>
      <c r="G364" s="80"/>
      <c r="H364" s="78"/>
      <c r="I364" s="78"/>
      <c r="J364" s="78"/>
      <c r="K364" s="78"/>
      <c r="L364" s="81" t="s">
        <v>218</v>
      </c>
      <c r="M364" s="82">
        <v>0</v>
      </c>
      <c r="N364" s="83">
        <v>-50</v>
      </c>
      <c r="O364" s="295"/>
    </row>
    <row r="365" spans="1:15" ht="45" customHeight="1" thickBot="1" x14ac:dyDescent="0.4">
      <c r="A365" s="107">
        <v>11</v>
      </c>
      <c r="B365" s="107">
        <v>5</v>
      </c>
      <c r="C365" s="107" t="s">
        <v>224</v>
      </c>
      <c r="D365" s="107">
        <v>9</v>
      </c>
      <c r="E365" s="107"/>
      <c r="F365" s="134" t="s">
        <v>546</v>
      </c>
      <c r="G365" s="109"/>
      <c r="H365" s="107"/>
      <c r="I365" s="107"/>
      <c r="J365" s="107"/>
      <c r="K365" s="107"/>
      <c r="L365" s="133" t="s">
        <v>218</v>
      </c>
      <c r="M365" s="111">
        <v>0</v>
      </c>
      <c r="N365" s="112">
        <v>-50</v>
      </c>
      <c r="O365" s="296"/>
    </row>
    <row r="366" spans="1:15" ht="16" thickTop="1" x14ac:dyDescent="0.35"/>
  </sheetData>
  <mergeCells count="34">
    <mergeCell ref="A1:O1"/>
    <mergeCell ref="A2:O2"/>
    <mergeCell ref="O279:O365"/>
    <mergeCell ref="O187:O277"/>
    <mergeCell ref="O165:O182"/>
    <mergeCell ref="O121:O123"/>
    <mergeCell ref="N139:O139"/>
    <mergeCell ref="N40:O40"/>
    <mergeCell ref="O6:O7"/>
    <mergeCell ref="L4:L5"/>
    <mergeCell ref="M4:M5"/>
    <mergeCell ref="N4:N5"/>
    <mergeCell ref="O4:O5"/>
    <mergeCell ref="M6:M7"/>
    <mergeCell ref="N6:N7"/>
    <mergeCell ref="A6:A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F4:F5"/>
    <mergeCell ref="G4:G5"/>
    <mergeCell ref="H4:I4"/>
    <mergeCell ref="J4:K4"/>
    <mergeCell ref="A4:A5"/>
    <mergeCell ref="B4:B5"/>
    <mergeCell ref="C4:C5"/>
    <mergeCell ref="D4:D5"/>
    <mergeCell ref="E4:E5"/>
  </mergeCells>
  <hyperlinks>
    <hyperlink ref="A1:O2" r:id="rId1" display="Meer uitleg over een aangekondigd forfait en het bedrag van de boetes" xr:uid="{4CABA797-108B-4EFB-B7A2-B4D0B8BB3886}"/>
  </hyperlinks>
  <pageMargins left="0.7" right="0.7" top="0.75" bottom="0.75" header="0.3" footer="0.3"/>
  <pageSetup paperSize="9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E69"/>
  <sheetViews>
    <sheetView topLeftCell="A18" zoomScale="90" workbookViewId="0">
      <selection activeCell="I24" sqref="I24"/>
    </sheetView>
  </sheetViews>
  <sheetFormatPr baseColWidth="10" defaultColWidth="8.81640625" defaultRowHeight="14.5" x14ac:dyDescent="0.35"/>
  <cols>
    <col min="2" max="2" width="4.54296875" bestFit="1" customWidth="1"/>
    <col min="3" max="3" width="39.54296875" bestFit="1" customWidth="1"/>
    <col min="4" max="4" width="15.81640625" bestFit="1" customWidth="1"/>
    <col min="5" max="5" width="20" customWidth="1"/>
  </cols>
  <sheetData>
    <row r="1" spans="1:4" ht="15.5" x14ac:dyDescent="0.35">
      <c r="C1" s="26" t="s">
        <v>136</v>
      </c>
      <c r="D1" s="17"/>
    </row>
    <row r="2" spans="1:4" ht="15.5" x14ac:dyDescent="0.35">
      <c r="C2" s="26" t="s">
        <v>253</v>
      </c>
      <c r="D2" s="17"/>
    </row>
    <row r="3" spans="1:4" ht="15.5" x14ac:dyDescent="0.35">
      <c r="C3" s="26"/>
      <c r="D3" s="17"/>
    </row>
    <row r="4" spans="1:4" x14ac:dyDescent="0.35">
      <c r="B4" s="18" t="s">
        <v>107</v>
      </c>
      <c r="C4" s="18" t="s">
        <v>108</v>
      </c>
      <c r="D4" s="19" t="s">
        <v>109</v>
      </c>
    </row>
    <row r="5" spans="1:4" x14ac:dyDescent="0.35">
      <c r="B5" s="18" t="s">
        <v>254</v>
      </c>
      <c r="C5" s="18" t="s">
        <v>255</v>
      </c>
      <c r="D5" s="19" t="s">
        <v>256</v>
      </c>
    </row>
    <row r="6" spans="1:4" x14ac:dyDescent="0.35">
      <c r="A6">
        <v>1</v>
      </c>
      <c r="B6" t="s">
        <v>75</v>
      </c>
      <c r="C6" s="40" t="s">
        <v>275</v>
      </c>
      <c r="D6" s="17">
        <v>1</v>
      </c>
    </row>
    <row r="7" spans="1:4" x14ac:dyDescent="0.35">
      <c r="A7">
        <v>2</v>
      </c>
      <c r="B7" t="s">
        <v>76</v>
      </c>
      <c r="C7" s="41" t="s">
        <v>284</v>
      </c>
      <c r="D7" s="17">
        <v>1</v>
      </c>
    </row>
    <row r="8" spans="1:4" x14ac:dyDescent="0.35">
      <c r="A8">
        <v>3</v>
      </c>
      <c r="B8" t="s">
        <v>77</v>
      </c>
      <c r="C8" s="40" t="s">
        <v>294</v>
      </c>
      <c r="D8" s="17">
        <v>2</v>
      </c>
    </row>
    <row r="9" spans="1:4" x14ac:dyDescent="0.35">
      <c r="A9">
        <v>4</v>
      </c>
      <c r="B9" t="s">
        <v>78</v>
      </c>
      <c r="C9" t="s">
        <v>306</v>
      </c>
      <c r="D9" s="17">
        <v>2</v>
      </c>
    </row>
    <row r="10" spans="1:4" x14ac:dyDescent="0.35">
      <c r="A10">
        <v>5</v>
      </c>
      <c r="B10" t="s">
        <v>79</v>
      </c>
      <c r="C10" t="s">
        <v>317</v>
      </c>
      <c r="D10" s="17">
        <v>2</v>
      </c>
    </row>
    <row r="11" spans="1:4" x14ac:dyDescent="0.35">
      <c r="A11">
        <v>6</v>
      </c>
      <c r="B11" t="s">
        <v>80</v>
      </c>
      <c r="C11" t="s">
        <v>328</v>
      </c>
      <c r="D11" s="17">
        <v>2</v>
      </c>
    </row>
    <row r="12" spans="1:4" x14ac:dyDescent="0.35">
      <c r="A12">
        <v>7</v>
      </c>
      <c r="B12" t="s">
        <v>81</v>
      </c>
      <c r="C12" t="s">
        <v>138</v>
      </c>
      <c r="D12" s="17">
        <v>3</v>
      </c>
    </row>
    <row r="13" spans="1:4" x14ac:dyDescent="0.35">
      <c r="A13">
        <v>8</v>
      </c>
      <c r="B13" t="s">
        <v>82</v>
      </c>
      <c r="C13" t="s">
        <v>345</v>
      </c>
      <c r="D13" s="17">
        <v>3</v>
      </c>
    </row>
    <row r="14" spans="1:4" x14ac:dyDescent="0.35">
      <c r="A14">
        <v>9</v>
      </c>
      <c r="B14" t="s">
        <v>83</v>
      </c>
      <c r="C14" t="s">
        <v>354</v>
      </c>
      <c r="D14" s="17">
        <v>3</v>
      </c>
    </row>
    <row r="15" spans="1:4" x14ac:dyDescent="0.35">
      <c r="A15">
        <v>10</v>
      </c>
      <c r="B15" t="s">
        <v>84</v>
      </c>
      <c r="C15" t="s">
        <v>361</v>
      </c>
      <c r="D15" s="17">
        <v>3</v>
      </c>
    </row>
    <row r="16" spans="1:4" x14ac:dyDescent="0.35">
      <c r="A16">
        <v>11</v>
      </c>
      <c r="B16" t="s">
        <v>85</v>
      </c>
      <c r="C16" t="s">
        <v>40</v>
      </c>
      <c r="D16" s="17">
        <v>3</v>
      </c>
    </row>
    <row r="17" spans="1:5" x14ac:dyDescent="0.35">
      <c r="A17">
        <v>12</v>
      </c>
      <c r="B17" t="s">
        <v>86</v>
      </c>
      <c r="C17" t="s">
        <v>378</v>
      </c>
      <c r="D17" s="17">
        <v>3</v>
      </c>
    </row>
    <row r="18" spans="1:5" x14ac:dyDescent="0.35">
      <c r="A18">
        <v>13</v>
      </c>
      <c r="B18" t="s">
        <v>87</v>
      </c>
      <c r="C18" t="s">
        <v>62</v>
      </c>
      <c r="D18" s="17">
        <v>3</v>
      </c>
    </row>
    <row r="19" spans="1:5" x14ac:dyDescent="0.35">
      <c r="A19">
        <v>14</v>
      </c>
      <c r="B19" t="s">
        <v>88</v>
      </c>
      <c r="C19" t="s">
        <v>398</v>
      </c>
      <c r="D19" s="17">
        <v>3</v>
      </c>
    </row>
    <row r="20" spans="1:5" x14ac:dyDescent="0.35">
      <c r="A20">
        <v>15</v>
      </c>
      <c r="B20" t="s">
        <v>89</v>
      </c>
      <c r="C20" t="s">
        <v>409</v>
      </c>
      <c r="D20" s="17">
        <v>4</v>
      </c>
    </row>
    <row r="21" spans="1:5" x14ac:dyDescent="0.35">
      <c r="A21">
        <v>16</v>
      </c>
      <c r="B21" t="s">
        <v>90</v>
      </c>
      <c r="C21" t="s">
        <v>177</v>
      </c>
      <c r="D21" s="17">
        <v>4</v>
      </c>
    </row>
    <row r="22" spans="1:5" x14ac:dyDescent="0.35">
      <c r="A22">
        <v>17</v>
      </c>
      <c r="B22" t="s">
        <v>91</v>
      </c>
      <c r="C22" t="s">
        <v>427</v>
      </c>
      <c r="D22" s="17">
        <v>4</v>
      </c>
    </row>
    <row r="23" spans="1:5" x14ac:dyDescent="0.35">
      <c r="A23">
        <v>18</v>
      </c>
      <c r="B23" t="s">
        <v>92</v>
      </c>
      <c r="C23" t="s">
        <v>439</v>
      </c>
      <c r="D23" s="17">
        <v>4</v>
      </c>
    </row>
    <row r="24" spans="1:5" x14ac:dyDescent="0.35">
      <c r="A24">
        <v>19</v>
      </c>
      <c r="B24" t="s">
        <v>93</v>
      </c>
      <c r="C24" t="s">
        <v>451</v>
      </c>
      <c r="D24" s="17">
        <v>4</v>
      </c>
    </row>
    <row r="25" spans="1:5" x14ac:dyDescent="0.35">
      <c r="A25">
        <v>20</v>
      </c>
      <c r="B25" t="s">
        <v>94</v>
      </c>
      <c r="C25" t="s">
        <v>460</v>
      </c>
      <c r="D25" s="17">
        <v>4</v>
      </c>
    </row>
    <row r="26" spans="1:5" x14ac:dyDescent="0.35">
      <c r="A26">
        <v>21</v>
      </c>
      <c r="B26" t="s">
        <v>95</v>
      </c>
      <c r="C26" t="s">
        <v>469</v>
      </c>
      <c r="D26" s="17">
        <v>4</v>
      </c>
    </row>
    <row r="27" spans="1:5" x14ac:dyDescent="0.35">
      <c r="A27">
        <v>22</v>
      </c>
      <c r="B27" t="s">
        <v>96</v>
      </c>
      <c r="C27" s="25" t="s">
        <v>480</v>
      </c>
      <c r="D27" s="17">
        <v>4</v>
      </c>
      <c r="E27" t="s">
        <v>701</v>
      </c>
    </row>
    <row r="28" spans="1:5" x14ac:dyDescent="0.35">
      <c r="A28">
        <v>23</v>
      </c>
      <c r="B28" t="s">
        <v>97</v>
      </c>
      <c r="C28" t="s">
        <v>492</v>
      </c>
      <c r="D28" s="17">
        <v>4</v>
      </c>
    </row>
    <row r="29" spans="1:5" x14ac:dyDescent="0.35">
      <c r="A29">
        <v>24</v>
      </c>
      <c r="B29" t="s">
        <v>98</v>
      </c>
      <c r="C29" t="s">
        <v>503</v>
      </c>
      <c r="D29" s="17">
        <v>4</v>
      </c>
    </row>
    <row r="30" spans="1:5" x14ac:dyDescent="0.35">
      <c r="A30">
        <v>25</v>
      </c>
      <c r="B30" t="s">
        <v>99</v>
      </c>
      <c r="C30" t="s">
        <v>512</v>
      </c>
      <c r="D30" s="17">
        <v>4</v>
      </c>
    </row>
    <row r="31" spans="1:5" x14ac:dyDescent="0.35">
      <c r="A31">
        <v>26</v>
      </c>
      <c r="B31" t="s">
        <v>100</v>
      </c>
      <c r="C31" t="s">
        <v>521</v>
      </c>
      <c r="D31" s="17">
        <v>4</v>
      </c>
    </row>
    <row r="32" spans="1:5" x14ac:dyDescent="0.35">
      <c r="A32">
        <v>27</v>
      </c>
      <c r="B32" t="s">
        <v>141</v>
      </c>
      <c r="C32" t="s">
        <v>532</v>
      </c>
      <c r="D32" s="17">
        <v>4</v>
      </c>
    </row>
    <row r="33" spans="1:5" x14ac:dyDescent="0.35">
      <c r="A33" s="189">
        <v>28</v>
      </c>
      <c r="B33" s="189" t="s">
        <v>166</v>
      </c>
      <c r="C33" s="189" t="s">
        <v>543</v>
      </c>
      <c r="D33" s="190">
        <v>4</v>
      </c>
      <c r="E33" s="191"/>
    </row>
    <row r="34" spans="1:5" x14ac:dyDescent="0.35">
      <c r="D34" s="17"/>
    </row>
    <row r="35" spans="1:5" ht="15.5" x14ac:dyDescent="0.35">
      <c r="C35" s="26" t="s">
        <v>707</v>
      </c>
      <c r="E35" s="277" t="s">
        <v>698</v>
      </c>
    </row>
    <row r="36" spans="1:5" ht="15.5" x14ac:dyDescent="0.35">
      <c r="C36" s="26" t="s">
        <v>257</v>
      </c>
      <c r="E36" s="278"/>
    </row>
    <row r="38" spans="1:5" x14ac:dyDescent="0.35">
      <c r="B38" s="18" t="s">
        <v>107</v>
      </c>
      <c r="C38" s="18" t="s">
        <v>108</v>
      </c>
      <c r="D38" s="19" t="s">
        <v>109</v>
      </c>
    </row>
    <row r="39" spans="1:5" x14ac:dyDescent="0.35">
      <c r="B39" s="18" t="s">
        <v>254</v>
      </c>
      <c r="C39" s="18" t="s">
        <v>255</v>
      </c>
      <c r="D39" s="19" t="s">
        <v>256</v>
      </c>
    </row>
    <row r="40" spans="1:5" x14ac:dyDescent="0.35">
      <c r="A40">
        <v>29</v>
      </c>
      <c r="B40" t="s">
        <v>75</v>
      </c>
      <c r="C40" s="191" t="s">
        <v>15</v>
      </c>
      <c r="D40" s="17">
        <v>1</v>
      </c>
      <c r="E40" t="s">
        <v>690</v>
      </c>
    </row>
    <row r="41" spans="1:5" x14ac:dyDescent="0.35">
      <c r="A41">
        <v>30</v>
      </c>
      <c r="B41" t="s">
        <v>78</v>
      </c>
      <c r="C41" s="25" t="s">
        <v>30</v>
      </c>
      <c r="D41" s="17">
        <v>2</v>
      </c>
      <c r="E41" t="s">
        <v>690</v>
      </c>
    </row>
    <row r="42" spans="1:5" x14ac:dyDescent="0.35">
      <c r="A42">
        <v>31</v>
      </c>
      <c r="B42" t="s">
        <v>81</v>
      </c>
      <c r="C42" s="25" t="s">
        <v>335</v>
      </c>
      <c r="D42" s="42">
        <v>3</v>
      </c>
      <c r="E42" t="s">
        <v>690</v>
      </c>
    </row>
    <row r="43" spans="1:5" x14ac:dyDescent="0.35">
      <c r="A43">
        <v>32</v>
      </c>
      <c r="B43" t="s">
        <v>82</v>
      </c>
      <c r="C43" s="25" t="s">
        <v>19</v>
      </c>
      <c r="D43" s="17">
        <v>3</v>
      </c>
      <c r="E43" t="s">
        <v>690</v>
      </c>
    </row>
    <row r="44" spans="1:5" x14ac:dyDescent="0.35">
      <c r="A44">
        <v>33</v>
      </c>
      <c r="B44" t="s">
        <v>87</v>
      </c>
      <c r="C44" s="25" t="s">
        <v>388</v>
      </c>
      <c r="D44" s="42">
        <v>3</v>
      </c>
      <c r="E44" t="s">
        <v>690</v>
      </c>
    </row>
    <row r="45" spans="1:5" x14ac:dyDescent="0.35">
      <c r="A45">
        <v>34</v>
      </c>
      <c r="B45" t="s">
        <v>85</v>
      </c>
      <c r="C45" s="25" t="s">
        <v>371</v>
      </c>
      <c r="D45" s="42">
        <v>3</v>
      </c>
      <c r="E45" t="s">
        <v>690</v>
      </c>
    </row>
    <row r="46" spans="1:5" x14ac:dyDescent="0.35">
      <c r="A46">
        <v>35</v>
      </c>
      <c r="B46" t="s">
        <v>84</v>
      </c>
      <c r="C46" s="25" t="s">
        <v>364</v>
      </c>
      <c r="D46" s="42">
        <v>3</v>
      </c>
      <c r="E46" t="s">
        <v>690</v>
      </c>
    </row>
    <row r="47" spans="1:5" x14ac:dyDescent="0.35">
      <c r="A47">
        <v>36</v>
      </c>
      <c r="B47" t="s">
        <v>88</v>
      </c>
      <c r="C47" t="s">
        <v>400</v>
      </c>
      <c r="D47" s="42">
        <v>3</v>
      </c>
      <c r="E47" t="s">
        <v>690</v>
      </c>
    </row>
    <row r="48" spans="1:5" x14ac:dyDescent="0.35">
      <c r="A48">
        <v>37</v>
      </c>
      <c r="B48" t="s">
        <v>89</v>
      </c>
      <c r="C48" s="25" t="s">
        <v>64</v>
      </c>
      <c r="D48" s="42">
        <v>4</v>
      </c>
      <c r="E48" t="s">
        <v>690</v>
      </c>
    </row>
    <row r="49" spans="1:5" x14ac:dyDescent="0.35">
      <c r="A49">
        <v>38</v>
      </c>
      <c r="B49" t="s">
        <v>98</v>
      </c>
      <c r="C49" s="25" t="s">
        <v>504</v>
      </c>
      <c r="D49" s="42">
        <v>4</v>
      </c>
      <c r="E49" t="s">
        <v>690</v>
      </c>
    </row>
    <row r="50" spans="1:5" x14ac:dyDescent="0.35">
      <c r="A50">
        <v>39</v>
      </c>
      <c r="B50" t="s">
        <v>93</v>
      </c>
      <c r="C50" s="25" t="s">
        <v>450</v>
      </c>
      <c r="D50" s="42">
        <v>4</v>
      </c>
      <c r="E50" t="s">
        <v>690</v>
      </c>
    </row>
    <row r="51" spans="1:5" x14ac:dyDescent="0.35">
      <c r="A51">
        <v>40</v>
      </c>
      <c r="B51" t="s">
        <v>90</v>
      </c>
      <c r="C51" s="25" t="s">
        <v>418</v>
      </c>
      <c r="D51" s="42">
        <v>4</v>
      </c>
      <c r="E51" t="s">
        <v>690</v>
      </c>
    </row>
    <row r="52" spans="1:5" x14ac:dyDescent="0.35">
      <c r="A52">
        <v>41</v>
      </c>
      <c r="B52" t="s">
        <v>96</v>
      </c>
      <c r="C52" s="25" t="s">
        <v>140</v>
      </c>
      <c r="D52" s="42">
        <v>4</v>
      </c>
      <c r="E52" t="s">
        <v>690</v>
      </c>
    </row>
    <row r="53" spans="1:5" x14ac:dyDescent="0.35">
      <c r="A53">
        <v>42</v>
      </c>
      <c r="B53" t="s">
        <v>97</v>
      </c>
      <c r="C53" s="25" t="s">
        <v>491</v>
      </c>
      <c r="D53" s="42">
        <v>4</v>
      </c>
      <c r="E53" t="s">
        <v>690</v>
      </c>
    </row>
    <row r="54" spans="1:5" x14ac:dyDescent="0.35">
      <c r="A54">
        <v>44</v>
      </c>
      <c r="B54" t="s">
        <v>91</v>
      </c>
      <c r="C54" s="25" t="s">
        <v>428</v>
      </c>
      <c r="D54" s="42">
        <v>4</v>
      </c>
      <c r="E54" t="s">
        <v>690</v>
      </c>
    </row>
    <row r="55" spans="1:5" x14ac:dyDescent="0.35">
      <c r="A55">
        <v>45</v>
      </c>
      <c r="B55" t="s">
        <v>95</v>
      </c>
      <c r="C55" s="25" t="s">
        <v>470</v>
      </c>
      <c r="D55" s="42">
        <v>4</v>
      </c>
      <c r="E55" t="s">
        <v>690</v>
      </c>
    </row>
    <row r="56" spans="1:5" x14ac:dyDescent="0.35">
      <c r="A56">
        <v>46</v>
      </c>
      <c r="B56" t="s">
        <v>99</v>
      </c>
      <c r="C56" t="s">
        <v>511</v>
      </c>
      <c r="D56" s="238">
        <v>4</v>
      </c>
      <c r="E56" t="s">
        <v>690</v>
      </c>
    </row>
    <row r="57" spans="1:5" x14ac:dyDescent="0.35">
      <c r="A57">
        <v>47</v>
      </c>
      <c r="B57" t="s">
        <v>166</v>
      </c>
      <c r="C57" t="s">
        <v>545</v>
      </c>
      <c r="D57" s="17">
        <v>4</v>
      </c>
      <c r="E57" t="s">
        <v>690</v>
      </c>
    </row>
    <row r="58" spans="1:5" x14ac:dyDescent="0.35">
      <c r="A58">
        <v>48</v>
      </c>
      <c r="B58" t="s">
        <v>94</v>
      </c>
      <c r="C58" t="s">
        <v>461</v>
      </c>
      <c r="D58" s="17">
        <v>4</v>
      </c>
      <c r="E58" t="s">
        <v>690</v>
      </c>
    </row>
    <row r="59" spans="1:5" x14ac:dyDescent="0.35">
      <c r="A59">
        <v>49</v>
      </c>
      <c r="B59" t="s">
        <v>92</v>
      </c>
      <c r="C59" t="s">
        <v>441</v>
      </c>
      <c r="D59" s="17">
        <v>4</v>
      </c>
      <c r="E59" t="s">
        <v>690</v>
      </c>
    </row>
    <row r="61" spans="1:5" ht="15.5" x14ac:dyDescent="0.35">
      <c r="C61" s="26" t="s">
        <v>708</v>
      </c>
      <c r="E61" s="277" t="s">
        <v>698</v>
      </c>
    </row>
    <row r="62" spans="1:5" ht="15.5" x14ac:dyDescent="0.35">
      <c r="C62" s="26" t="s">
        <v>702</v>
      </c>
      <c r="E62" s="278"/>
    </row>
    <row r="64" spans="1:5" x14ac:dyDescent="0.35">
      <c r="B64" s="18" t="s">
        <v>107</v>
      </c>
      <c r="C64" s="18" t="s">
        <v>108</v>
      </c>
      <c r="D64" s="19" t="s">
        <v>109</v>
      </c>
    </row>
    <row r="65" spans="1:5" x14ac:dyDescent="0.35">
      <c r="B65" s="18" t="s">
        <v>254</v>
      </c>
      <c r="C65" s="18" t="s">
        <v>255</v>
      </c>
      <c r="D65" s="19" t="s">
        <v>256</v>
      </c>
    </row>
    <row r="66" spans="1:5" x14ac:dyDescent="0.35">
      <c r="A66">
        <v>50</v>
      </c>
      <c r="B66" t="s">
        <v>90</v>
      </c>
      <c r="C66" t="s">
        <v>419</v>
      </c>
      <c r="D66" s="17">
        <v>4</v>
      </c>
      <c r="E66" t="s">
        <v>690</v>
      </c>
    </row>
    <row r="67" spans="1:5" x14ac:dyDescent="0.35">
      <c r="A67">
        <v>51</v>
      </c>
      <c r="B67" t="s">
        <v>97</v>
      </c>
      <c r="C67" t="s">
        <v>493</v>
      </c>
      <c r="D67" s="17">
        <v>4</v>
      </c>
      <c r="E67" t="s">
        <v>690</v>
      </c>
    </row>
    <row r="68" spans="1:5" x14ac:dyDescent="0.35">
      <c r="A68">
        <v>52</v>
      </c>
      <c r="B68" t="s">
        <v>91</v>
      </c>
      <c r="C68" t="s">
        <v>429</v>
      </c>
      <c r="D68" s="17">
        <v>4</v>
      </c>
      <c r="E68" t="s">
        <v>690</v>
      </c>
    </row>
    <row r="69" spans="1:5" x14ac:dyDescent="0.35">
      <c r="A69">
        <v>53</v>
      </c>
      <c r="B69" t="s">
        <v>93</v>
      </c>
      <c r="C69" t="s">
        <v>153</v>
      </c>
      <c r="D69" s="17">
        <v>4</v>
      </c>
      <c r="E69" t="s">
        <v>690</v>
      </c>
    </row>
  </sheetData>
  <mergeCells count="2">
    <mergeCell ref="E35:E36"/>
    <mergeCell ref="E61:E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E49"/>
  <sheetViews>
    <sheetView zoomScale="90" zoomScaleNormal="90" workbookViewId="0">
      <selection activeCell="F4" sqref="F4"/>
    </sheetView>
  </sheetViews>
  <sheetFormatPr baseColWidth="10" defaultColWidth="8.81640625" defaultRowHeight="14.5" x14ac:dyDescent="0.35"/>
  <cols>
    <col min="1" max="1" width="4.54296875" style="17" bestFit="1" customWidth="1"/>
    <col min="2" max="2" width="26.453125" style="25" customWidth="1"/>
    <col min="3" max="3" width="15.81640625" bestFit="1" customWidth="1"/>
    <col min="4" max="4" width="20.26953125" customWidth="1"/>
    <col min="5" max="5" width="9.453125" bestFit="1" customWidth="1"/>
  </cols>
  <sheetData>
    <row r="1" spans="1:4" ht="21" x14ac:dyDescent="0.5">
      <c r="B1" s="320" t="s">
        <v>709</v>
      </c>
      <c r="C1" s="17"/>
    </row>
    <row r="2" spans="1:4" ht="21" x14ac:dyDescent="0.5">
      <c r="B2" s="320" t="s">
        <v>710</v>
      </c>
      <c r="C2" s="17"/>
    </row>
    <row r="3" spans="1:4" x14ac:dyDescent="0.35">
      <c r="C3" s="17"/>
    </row>
    <row r="4" spans="1:4" x14ac:dyDescent="0.35">
      <c r="A4" s="19" t="s">
        <v>107</v>
      </c>
      <c r="B4" s="221" t="s">
        <v>108</v>
      </c>
      <c r="C4" s="19" t="s">
        <v>109</v>
      </c>
    </row>
    <row r="5" spans="1:4" x14ac:dyDescent="0.35">
      <c r="A5" s="19" t="s">
        <v>254</v>
      </c>
      <c r="B5" s="221" t="s">
        <v>255</v>
      </c>
      <c r="C5" s="19" t="s">
        <v>256</v>
      </c>
    </row>
    <row r="6" spans="1:4" x14ac:dyDescent="0.35">
      <c r="A6" s="17">
        <v>1</v>
      </c>
      <c r="B6" s="25" t="s">
        <v>274</v>
      </c>
      <c r="C6" s="17">
        <v>2</v>
      </c>
    </row>
    <row r="7" spans="1:4" x14ac:dyDescent="0.35">
      <c r="A7" s="17">
        <v>1</v>
      </c>
      <c r="B7" s="25" t="s">
        <v>273</v>
      </c>
      <c r="C7" s="17">
        <v>2</v>
      </c>
    </row>
    <row r="8" spans="1:4" x14ac:dyDescent="0.35">
      <c r="A8" s="17">
        <v>1</v>
      </c>
      <c r="B8" s="25" t="s">
        <v>267</v>
      </c>
      <c r="C8" s="17"/>
      <c r="D8" s="175" t="s">
        <v>695</v>
      </c>
    </row>
    <row r="9" spans="1:4" x14ac:dyDescent="0.35">
      <c r="A9" s="17">
        <v>4</v>
      </c>
      <c r="B9" s="25" t="s">
        <v>302</v>
      </c>
      <c r="C9" s="17"/>
      <c r="D9" s="175" t="s">
        <v>695</v>
      </c>
    </row>
    <row r="10" spans="1:4" x14ac:dyDescent="0.35">
      <c r="A10" s="17" t="s">
        <v>75</v>
      </c>
      <c r="B10" s="25" t="s">
        <v>17</v>
      </c>
      <c r="C10" s="17">
        <v>3</v>
      </c>
    </row>
    <row r="11" spans="1:4" x14ac:dyDescent="0.35">
      <c r="A11" s="17" t="s">
        <v>75</v>
      </c>
      <c r="B11" s="25" t="s">
        <v>282</v>
      </c>
      <c r="C11" s="17">
        <v>3</v>
      </c>
    </row>
    <row r="12" spans="1:4" x14ac:dyDescent="0.35">
      <c r="A12" s="17" t="s">
        <v>76</v>
      </c>
      <c r="B12" s="25" t="s">
        <v>293</v>
      </c>
      <c r="C12" s="17"/>
      <c r="D12" s="175" t="s">
        <v>695</v>
      </c>
    </row>
    <row r="13" spans="1:4" x14ac:dyDescent="0.35">
      <c r="A13" s="17" t="s">
        <v>76</v>
      </c>
      <c r="B13" s="25" t="s">
        <v>292</v>
      </c>
      <c r="C13" s="17">
        <v>3</v>
      </c>
    </row>
    <row r="14" spans="1:4" x14ac:dyDescent="0.35">
      <c r="A14" s="17" t="s">
        <v>77</v>
      </c>
      <c r="B14" s="25" t="s">
        <v>304</v>
      </c>
      <c r="C14" s="17">
        <v>4</v>
      </c>
      <c r="D14" s="41"/>
    </row>
    <row r="15" spans="1:4" x14ac:dyDescent="0.35">
      <c r="A15" s="17" t="s">
        <v>78</v>
      </c>
      <c r="B15" s="189" t="s">
        <v>310</v>
      </c>
      <c r="C15" s="17">
        <v>4</v>
      </c>
      <c r="D15" s="170" t="s">
        <v>689</v>
      </c>
    </row>
    <row r="16" spans="1:4" x14ac:dyDescent="0.35">
      <c r="A16" s="17" t="s">
        <v>78</v>
      </c>
      <c r="B16" s="25" t="s">
        <v>316</v>
      </c>
      <c r="C16" s="17">
        <v>4</v>
      </c>
    </row>
    <row r="17" spans="1:4" x14ac:dyDescent="0.35">
      <c r="A17" s="17" t="s">
        <v>78</v>
      </c>
      <c r="B17" s="189" t="s">
        <v>311</v>
      </c>
      <c r="C17" s="17"/>
      <c r="D17" s="175" t="s">
        <v>695</v>
      </c>
    </row>
    <row r="18" spans="1:4" x14ac:dyDescent="0.35">
      <c r="A18" s="17" t="s">
        <v>78</v>
      </c>
      <c r="B18" s="25" t="s">
        <v>315</v>
      </c>
      <c r="C18" s="17">
        <v>4</v>
      </c>
    </row>
    <row r="19" spans="1:4" x14ac:dyDescent="0.35">
      <c r="A19" s="17" t="s">
        <v>79</v>
      </c>
      <c r="B19" s="25" t="s">
        <v>327</v>
      </c>
      <c r="C19" s="17">
        <v>4</v>
      </c>
    </row>
    <row r="20" spans="1:4" x14ac:dyDescent="0.35">
      <c r="A20" s="17" t="s">
        <v>79</v>
      </c>
      <c r="B20" s="25" t="s">
        <v>325</v>
      </c>
      <c r="C20" s="17">
        <v>4</v>
      </c>
    </row>
    <row r="21" spans="1:4" x14ac:dyDescent="0.35">
      <c r="A21" s="17" t="s">
        <v>80</v>
      </c>
      <c r="B21" s="25" t="s">
        <v>334</v>
      </c>
      <c r="C21" s="17">
        <v>4</v>
      </c>
    </row>
    <row r="22" spans="1:4" x14ac:dyDescent="0.35">
      <c r="A22" s="17" t="s">
        <v>80</v>
      </c>
      <c r="B22" s="189" t="s">
        <v>332</v>
      </c>
      <c r="C22" s="17">
        <v>4</v>
      </c>
      <c r="D22" s="170" t="s">
        <v>689</v>
      </c>
    </row>
    <row r="23" spans="1:4" x14ac:dyDescent="0.35">
      <c r="A23" s="17" t="s">
        <v>80</v>
      </c>
      <c r="B23" s="25" t="s">
        <v>27</v>
      </c>
      <c r="C23" s="17">
        <v>4</v>
      </c>
      <c r="D23" s="41"/>
    </row>
    <row r="24" spans="1:4" x14ac:dyDescent="0.35">
      <c r="A24" s="17" t="s">
        <v>80</v>
      </c>
      <c r="B24" s="222" t="s">
        <v>330</v>
      </c>
      <c r="C24" s="17"/>
      <c r="D24" s="175" t="s">
        <v>695</v>
      </c>
    </row>
    <row r="25" spans="1:4" x14ac:dyDescent="0.35">
      <c r="A25" s="17" t="s">
        <v>81</v>
      </c>
      <c r="B25" s="25" t="s">
        <v>344</v>
      </c>
      <c r="C25" s="17">
        <v>5</v>
      </c>
    </row>
    <row r="26" spans="1:4" x14ac:dyDescent="0.35">
      <c r="A26" s="17" t="s">
        <v>81</v>
      </c>
      <c r="B26" s="25" t="s">
        <v>342</v>
      </c>
      <c r="C26" s="17">
        <v>5</v>
      </c>
    </row>
    <row r="27" spans="1:4" x14ac:dyDescent="0.35">
      <c r="A27" s="17" t="s">
        <v>81</v>
      </c>
      <c r="B27" s="25" t="s">
        <v>341</v>
      </c>
      <c r="C27" s="17"/>
      <c r="D27" s="175" t="s">
        <v>695</v>
      </c>
    </row>
    <row r="28" spans="1:4" x14ac:dyDescent="0.35">
      <c r="A28" s="17" t="s">
        <v>82</v>
      </c>
      <c r="B28" s="25" t="s">
        <v>353</v>
      </c>
      <c r="C28" s="17">
        <v>5</v>
      </c>
    </row>
    <row r="29" spans="1:4" x14ac:dyDescent="0.35">
      <c r="A29" s="17" t="s">
        <v>82</v>
      </c>
      <c r="B29" s="25" t="s">
        <v>352</v>
      </c>
      <c r="C29" s="173">
        <v>5</v>
      </c>
    </row>
    <row r="30" spans="1:4" x14ac:dyDescent="0.35">
      <c r="A30" s="17" t="s">
        <v>83</v>
      </c>
      <c r="B30" s="25" t="s">
        <v>41</v>
      </c>
      <c r="C30" s="17">
        <v>5</v>
      </c>
    </row>
    <row r="31" spans="1:4" x14ac:dyDescent="0.35">
      <c r="A31" s="17" t="s">
        <v>83</v>
      </c>
      <c r="B31" s="25" t="s">
        <v>358</v>
      </c>
      <c r="C31" s="17">
        <v>5</v>
      </c>
    </row>
    <row r="32" spans="1:4" x14ac:dyDescent="0.35">
      <c r="A32" s="17" t="s">
        <v>84</v>
      </c>
      <c r="B32" s="25" t="s">
        <v>369</v>
      </c>
      <c r="C32" s="17">
        <v>5</v>
      </c>
    </row>
    <row r="33" spans="1:5" x14ac:dyDescent="0.35">
      <c r="A33" s="17" t="s">
        <v>84</v>
      </c>
      <c r="B33" s="25" t="s">
        <v>363</v>
      </c>
      <c r="D33" s="175" t="s">
        <v>695</v>
      </c>
    </row>
    <row r="34" spans="1:5" x14ac:dyDescent="0.35">
      <c r="A34" s="17" t="s">
        <v>84</v>
      </c>
      <c r="B34" s="25" t="s">
        <v>370</v>
      </c>
      <c r="C34" s="17">
        <v>5</v>
      </c>
      <c r="D34" s="41"/>
    </row>
    <row r="35" spans="1:5" x14ac:dyDescent="0.35">
      <c r="A35" s="17" t="s">
        <v>84</v>
      </c>
      <c r="B35" s="25" t="s">
        <v>368</v>
      </c>
      <c r="C35" s="17"/>
      <c r="D35" s="175" t="s">
        <v>695</v>
      </c>
    </row>
    <row r="36" spans="1:5" x14ac:dyDescent="0.35">
      <c r="A36" s="17" t="s">
        <v>85</v>
      </c>
      <c r="B36" s="25" t="s">
        <v>45</v>
      </c>
      <c r="C36" s="50">
        <v>5</v>
      </c>
      <c r="D36" s="191"/>
      <c r="E36" s="25"/>
    </row>
    <row r="37" spans="1:5" x14ac:dyDescent="0.35">
      <c r="A37" s="17" t="s">
        <v>85</v>
      </c>
      <c r="B37" s="25" t="s">
        <v>139</v>
      </c>
      <c r="D37" s="175" t="s">
        <v>695</v>
      </c>
    </row>
    <row r="38" spans="1:5" x14ac:dyDescent="0.35">
      <c r="A38" s="17" t="s">
        <v>85</v>
      </c>
      <c r="B38" s="25" t="s">
        <v>377</v>
      </c>
      <c r="C38" s="17">
        <v>5</v>
      </c>
      <c r="D38" s="41"/>
    </row>
    <row r="39" spans="1:5" x14ac:dyDescent="0.35">
      <c r="A39" s="17" t="s">
        <v>86</v>
      </c>
      <c r="B39" s="25" t="s">
        <v>387</v>
      </c>
      <c r="C39" s="17">
        <v>5</v>
      </c>
      <c r="D39" s="41"/>
    </row>
    <row r="40" spans="1:5" x14ac:dyDescent="0.35">
      <c r="A40" s="17" t="s">
        <v>86</v>
      </c>
      <c r="B40" s="25" t="s">
        <v>384</v>
      </c>
      <c r="C40" s="17"/>
      <c r="D40" s="175" t="s">
        <v>695</v>
      </c>
    </row>
    <row r="41" spans="1:5" x14ac:dyDescent="0.35">
      <c r="A41" s="17" t="s">
        <v>86</v>
      </c>
      <c r="B41" s="25" t="s">
        <v>22</v>
      </c>
      <c r="C41" s="17">
        <v>5</v>
      </c>
      <c r="D41" s="41"/>
    </row>
    <row r="42" spans="1:5" x14ac:dyDescent="0.35">
      <c r="A42" s="17" t="s">
        <v>87</v>
      </c>
      <c r="B42" s="25" t="s">
        <v>397</v>
      </c>
      <c r="C42" s="17">
        <v>5</v>
      </c>
      <c r="D42" s="41"/>
    </row>
    <row r="43" spans="1:5" x14ac:dyDescent="0.35">
      <c r="A43" s="17" t="s">
        <v>87</v>
      </c>
      <c r="B43" s="25" t="s">
        <v>44</v>
      </c>
      <c r="D43" s="175" t="s">
        <v>695</v>
      </c>
    </row>
    <row r="44" spans="1:5" x14ac:dyDescent="0.35">
      <c r="A44" s="17" t="s">
        <v>87</v>
      </c>
      <c r="B44" s="25" t="s">
        <v>391</v>
      </c>
      <c r="C44" s="17"/>
      <c r="D44" s="239" t="s">
        <v>695</v>
      </c>
    </row>
    <row r="45" spans="1:5" x14ac:dyDescent="0.35">
      <c r="A45" s="17" t="s">
        <v>87</v>
      </c>
      <c r="B45" s="25" t="s">
        <v>396</v>
      </c>
      <c r="C45" s="17">
        <v>5</v>
      </c>
      <c r="D45" s="41"/>
    </row>
    <row r="46" spans="1:5" x14ac:dyDescent="0.35">
      <c r="A46" s="17" t="s">
        <v>87</v>
      </c>
      <c r="B46" s="25" t="s">
        <v>393</v>
      </c>
      <c r="C46" s="17"/>
      <c r="D46" s="175" t="s">
        <v>695</v>
      </c>
    </row>
    <row r="47" spans="1:5" x14ac:dyDescent="0.35">
      <c r="A47" s="17" t="s">
        <v>88</v>
      </c>
      <c r="B47" s="25" t="s">
        <v>407</v>
      </c>
      <c r="C47" s="17">
        <v>5</v>
      </c>
      <c r="D47" s="41"/>
    </row>
    <row r="48" spans="1:5" x14ac:dyDescent="0.35">
      <c r="A48" s="17" t="s">
        <v>88</v>
      </c>
      <c r="B48" s="25" t="s">
        <v>408</v>
      </c>
      <c r="C48" s="17">
        <v>5</v>
      </c>
      <c r="D48" s="41"/>
    </row>
    <row r="49" spans="1:4" x14ac:dyDescent="0.35">
      <c r="A49" s="50" t="s">
        <v>96</v>
      </c>
      <c r="B49" s="25" t="s">
        <v>480</v>
      </c>
      <c r="C49" s="238"/>
      <c r="D49" s="175" t="s">
        <v>695</v>
      </c>
    </row>
  </sheetData>
  <sortState xmlns:xlrd2="http://schemas.microsoft.com/office/spreadsheetml/2017/richdata2" ref="A6:E49">
    <sortCondition ref="A6:A49"/>
    <sortCondition ref="B6:B4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B918-C258-465D-999E-61AC5EE90C8A}">
  <dimension ref="A1:J60"/>
  <sheetViews>
    <sheetView topLeftCell="A35" zoomScale="90" zoomScaleNormal="90" workbookViewId="0">
      <selection activeCell="E3" sqref="E3"/>
    </sheetView>
  </sheetViews>
  <sheetFormatPr baseColWidth="10" defaultColWidth="11.453125" defaultRowHeight="14.5" x14ac:dyDescent="0.35"/>
  <cols>
    <col min="1" max="1" width="3" style="42" bestFit="1" customWidth="1"/>
    <col min="2" max="2" width="4.7265625" style="42" bestFit="1" customWidth="1"/>
    <col min="3" max="3" width="41.26953125" style="53" bestFit="1" customWidth="1"/>
    <col min="4" max="4" width="16.7265625" style="42" bestFit="1" customWidth="1"/>
    <col min="5" max="5" width="15.453125" style="201" bestFit="1" customWidth="1"/>
    <col min="6" max="6" width="11.453125" style="201"/>
    <col min="7" max="7" width="4.7265625" style="42" bestFit="1" customWidth="1"/>
    <col min="8" max="8" width="49.81640625" style="42" bestFit="1" customWidth="1"/>
    <col min="9" max="9" width="16.7265625" style="42" bestFit="1" customWidth="1"/>
    <col min="10" max="10" width="19.81640625" style="42" customWidth="1"/>
    <col min="11" max="16384" width="11.453125" style="42"/>
  </cols>
  <sheetData>
    <row r="1" spans="1:10" ht="21" x14ac:dyDescent="0.5">
      <c r="C1" s="321" t="s">
        <v>106</v>
      </c>
      <c r="G1" s="17"/>
      <c r="H1" s="320" t="s">
        <v>709</v>
      </c>
      <c r="I1" s="17"/>
      <c r="J1"/>
    </row>
    <row r="2" spans="1:10" ht="21" x14ac:dyDescent="0.5">
      <c r="C2" s="321" t="s">
        <v>700</v>
      </c>
      <c r="G2" s="17"/>
      <c r="H2" s="320" t="s">
        <v>710</v>
      </c>
      <c r="I2" s="17"/>
      <c r="J2"/>
    </row>
    <row r="3" spans="1:10" ht="15.5" x14ac:dyDescent="0.35">
      <c r="C3" s="224"/>
      <c r="G3" s="17"/>
      <c r="H3" s="25"/>
      <c r="I3" s="17"/>
      <c r="J3"/>
    </row>
    <row r="4" spans="1:10" x14ac:dyDescent="0.35">
      <c r="B4" s="223" t="s">
        <v>107</v>
      </c>
      <c r="C4" s="225" t="s">
        <v>108</v>
      </c>
      <c r="D4" s="223" t="s">
        <v>109</v>
      </c>
      <c r="G4" s="19" t="s">
        <v>107</v>
      </c>
      <c r="H4" s="221" t="s">
        <v>108</v>
      </c>
      <c r="I4" s="19" t="s">
        <v>109</v>
      </c>
      <c r="J4"/>
    </row>
    <row r="5" spans="1:10" x14ac:dyDescent="0.35">
      <c r="B5" s="223" t="s">
        <v>254</v>
      </c>
      <c r="C5" s="225" t="s">
        <v>255</v>
      </c>
      <c r="D5" s="223" t="s">
        <v>256</v>
      </c>
      <c r="G5" s="19" t="s">
        <v>254</v>
      </c>
      <c r="H5" s="221" t="s">
        <v>255</v>
      </c>
      <c r="I5" s="19" t="s">
        <v>256</v>
      </c>
      <c r="J5"/>
    </row>
    <row r="6" spans="1:10" x14ac:dyDescent="0.35">
      <c r="A6" s="275">
        <v>1</v>
      </c>
      <c r="B6" s="275" t="s">
        <v>75</v>
      </c>
      <c r="C6" s="318" t="s">
        <v>275</v>
      </c>
      <c r="D6" s="275">
        <v>1</v>
      </c>
      <c r="G6" s="228">
        <v>1</v>
      </c>
      <c r="H6" s="227" t="s">
        <v>273</v>
      </c>
      <c r="I6" s="228">
        <v>2</v>
      </c>
      <c r="J6"/>
    </row>
    <row r="7" spans="1:10" x14ac:dyDescent="0.35">
      <c r="A7" s="275">
        <v>2</v>
      </c>
      <c r="B7" s="275" t="s">
        <v>76</v>
      </c>
      <c r="C7" s="319" t="s">
        <v>284</v>
      </c>
      <c r="D7" s="275">
        <v>1</v>
      </c>
      <c r="G7" s="228">
        <v>1</v>
      </c>
      <c r="H7" s="227" t="s">
        <v>274</v>
      </c>
      <c r="I7" s="228">
        <v>2</v>
      </c>
      <c r="J7"/>
    </row>
    <row r="8" spans="1:10" x14ac:dyDescent="0.35">
      <c r="A8" s="275">
        <v>3</v>
      </c>
      <c r="B8" s="275" t="s">
        <v>75</v>
      </c>
      <c r="C8" s="319" t="s">
        <v>15</v>
      </c>
      <c r="D8" s="275">
        <v>1</v>
      </c>
      <c r="E8" s="175" t="s">
        <v>698</v>
      </c>
      <c r="G8" s="232">
        <v>1</v>
      </c>
      <c r="H8" s="231" t="s">
        <v>267</v>
      </c>
      <c r="I8" s="232"/>
      <c r="J8" s="175" t="s">
        <v>695</v>
      </c>
    </row>
    <row r="9" spans="1:10" s="201" customFormat="1" x14ac:dyDescent="0.35">
      <c r="C9" s="219"/>
      <c r="G9" s="50"/>
      <c r="H9" s="25"/>
      <c r="I9" s="50"/>
      <c r="J9" s="230"/>
    </row>
    <row r="10" spans="1:10" x14ac:dyDescent="0.35">
      <c r="A10" s="275">
        <v>1</v>
      </c>
      <c r="B10" s="275" t="s">
        <v>77</v>
      </c>
      <c r="C10" s="318" t="s">
        <v>294</v>
      </c>
      <c r="D10" s="275">
        <v>2</v>
      </c>
      <c r="G10" s="232">
        <v>1</v>
      </c>
      <c r="H10" s="231" t="s">
        <v>267</v>
      </c>
      <c r="I10" s="232"/>
      <c r="J10" s="175" t="s">
        <v>695</v>
      </c>
    </row>
    <row r="11" spans="1:10" x14ac:dyDescent="0.35">
      <c r="A11" s="275">
        <v>2</v>
      </c>
      <c r="B11" s="275" t="s">
        <v>78</v>
      </c>
      <c r="C11" s="315" t="s">
        <v>306</v>
      </c>
      <c r="D11" s="275">
        <v>2</v>
      </c>
      <c r="G11" s="228" t="s">
        <v>75</v>
      </c>
      <c r="H11" s="227" t="s">
        <v>17</v>
      </c>
      <c r="I11" s="228">
        <v>3</v>
      </c>
      <c r="J11"/>
    </row>
    <row r="12" spans="1:10" x14ac:dyDescent="0.35">
      <c r="A12" s="275">
        <v>3</v>
      </c>
      <c r="B12" s="275" t="s">
        <v>79</v>
      </c>
      <c r="C12" s="315" t="s">
        <v>317</v>
      </c>
      <c r="D12" s="275">
        <v>2</v>
      </c>
      <c r="G12" s="228" t="s">
        <v>75</v>
      </c>
      <c r="H12" s="227" t="s">
        <v>282</v>
      </c>
      <c r="I12" s="228">
        <v>3</v>
      </c>
      <c r="J12"/>
    </row>
    <row r="13" spans="1:10" x14ac:dyDescent="0.35">
      <c r="A13" s="275">
        <v>4</v>
      </c>
      <c r="B13" s="275" t="s">
        <v>80</v>
      </c>
      <c r="C13" s="315" t="s">
        <v>328</v>
      </c>
      <c r="D13" s="275">
        <v>2</v>
      </c>
      <c r="G13" s="228" t="s">
        <v>76</v>
      </c>
      <c r="H13" s="227" t="s">
        <v>292</v>
      </c>
      <c r="I13" s="228">
        <v>3</v>
      </c>
      <c r="J13"/>
    </row>
    <row r="14" spans="1:10" x14ac:dyDescent="0.35">
      <c r="A14" s="275">
        <v>5</v>
      </c>
      <c r="B14" s="316" t="s">
        <v>78</v>
      </c>
      <c r="C14" s="317" t="s">
        <v>30</v>
      </c>
      <c r="D14" s="316">
        <v>2</v>
      </c>
      <c r="E14" s="175" t="s">
        <v>698</v>
      </c>
      <c r="G14" s="232" t="s">
        <v>76</v>
      </c>
      <c r="H14" s="231" t="s">
        <v>293</v>
      </c>
      <c r="I14" s="232"/>
      <c r="J14" s="175" t="s">
        <v>695</v>
      </c>
    </row>
    <row r="15" spans="1:10" x14ac:dyDescent="0.35">
      <c r="C15" s="42"/>
    </row>
    <row r="16" spans="1:10" x14ac:dyDescent="0.35">
      <c r="A16" s="275">
        <v>1</v>
      </c>
      <c r="B16" s="275" t="s">
        <v>81</v>
      </c>
      <c r="C16" s="315" t="s">
        <v>138</v>
      </c>
      <c r="D16" s="275">
        <v>3</v>
      </c>
      <c r="G16" s="232">
        <v>1</v>
      </c>
      <c r="H16" s="231" t="s">
        <v>267</v>
      </c>
      <c r="I16" s="232"/>
      <c r="J16" s="175" t="s">
        <v>695</v>
      </c>
    </row>
    <row r="17" spans="1:10" x14ac:dyDescent="0.35">
      <c r="A17" s="275">
        <v>2</v>
      </c>
      <c r="B17" s="275" t="s">
        <v>82</v>
      </c>
      <c r="C17" s="315" t="s">
        <v>345</v>
      </c>
      <c r="D17" s="275">
        <v>3</v>
      </c>
      <c r="G17" s="232" t="s">
        <v>76</v>
      </c>
      <c r="H17" s="231" t="s">
        <v>293</v>
      </c>
      <c r="I17" s="232"/>
      <c r="J17" s="175" t="s">
        <v>695</v>
      </c>
    </row>
    <row r="18" spans="1:10" x14ac:dyDescent="0.35">
      <c r="A18" s="275">
        <v>3</v>
      </c>
      <c r="B18" s="275" t="s">
        <v>83</v>
      </c>
      <c r="C18" s="315" t="s">
        <v>354</v>
      </c>
      <c r="D18" s="275">
        <v>3</v>
      </c>
      <c r="G18" s="228" t="s">
        <v>77</v>
      </c>
      <c r="H18" s="227" t="s">
        <v>304</v>
      </c>
      <c r="I18" s="228">
        <v>4</v>
      </c>
      <c r="J18"/>
    </row>
    <row r="19" spans="1:10" x14ac:dyDescent="0.35">
      <c r="A19" s="275">
        <v>4</v>
      </c>
      <c r="B19" s="275" t="s">
        <v>84</v>
      </c>
      <c r="C19" s="315" t="s">
        <v>361</v>
      </c>
      <c r="D19" s="275">
        <v>3</v>
      </c>
      <c r="G19" s="232" t="s">
        <v>77</v>
      </c>
      <c r="H19" s="231" t="s">
        <v>302</v>
      </c>
      <c r="I19" s="232"/>
      <c r="J19" s="175" t="s">
        <v>695</v>
      </c>
    </row>
    <row r="20" spans="1:10" x14ac:dyDescent="0.35">
      <c r="A20" s="275">
        <v>5</v>
      </c>
      <c r="B20" s="275" t="s">
        <v>85</v>
      </c>
      <c r="C20" s="315" t="s">
        <v>40</v>
      </c>
      <c r="D20" s="275">
        <v>3</v>
      </c>
      <c r="G20" s="228" t="s">
        <v>78</v>
      </c>
      <c r="H20" s="227" t="s">
        <v>315</v>
      </c>
      <c r="I20" s="228">
        <v>4</v>
      </c>
      <c r="J20" s="41"/>
    </row>
    <row r="21" spans="1:10" x14ac:dyDescent="0.35">
      <c r="A21" s="275">
        <v>6</v>
      </c>
      <c r="B21" s="275" t="s">
        <v>86</v>
      </c>
      <c r="C21" s="315" t="s">
        <v>378</v>
      </c>
      <c r="D21" s="275">
        <v>3</v>
      </c>
      <c r="G21" s="228" t="s">
        <v>78</v>
      </c>
      <c r="H21" s="227" t="s">
        <v>316</v>
      </c>
      <c r="I21" s="228">
        <v>4</v>
      </c>
      <c r="J21"/>
    </row>
    <row r="22" spans="1:10" x14ac:dyDescent="0.35">
      <c r="A22" s="275">
        <v>7</v>
      </c>
      <c r="B22" s="275" t="s">
        <v>87</v>
      </c>
      <c r="C22" s="315" t="s">
        <v>62</v>
      </c>
      <c r="D22" s="275">
        <v>3</v>
      </c>
      <c r="G22" s="228" t="s">
        <v>79</v>
      </c>
      <c r="H22" s="227" t="s">
        <v>325</v>
      </c>
      <c r="I22" s="228">
        <v>4</v>
      </c>
      <c r="J22" s="41"/>
    </row>
    <row r="23" spans="1:10" x14ac:dyDescent="0.35">
      <c r="A23" s="275">
        <v>8</v>
      </c>
      <c r="B23" s="275" t="s">
        <v>88</v>
      </c>
      <c r="C23" s="315" t="s">
        <v>398</v>
      </c>
      <c r="D23" s="275">
        <v>3</v>
      </c>
      <c r="G23" s="228" t="s">
        <v>79</v>
      </c>
      <c r="H23" s="227" t="s">
        <v>327</v>
      </c>
      <c r="I23" s="228">
        <v>4</v>
      </c>
      <c r="J23"/>
    </row>
    <row r="24" spans="1:10" x14ac:dyDescent="0.35">
      <c r="A24" s="275">
        <v>9</v>
      </c>
      <c r="B24" s="275" t="s">
        <v>81</v>
      </c>
      <c r="C24" s="315" t="s">
        <v>335</v>
      </c>
      <c r="D24" s="275">
        <v>3</v>
      </c>
      <c r="E24" s="175" t="s">
        <v>698</v>
      </c>
      <c r="G24" s="228" t="s">
        <v>80</v>
      </c>
      <c r="H24" s="227" t="s">
        <v>27</v>
      </c>
      <c r="I24" s="228">
        <v>4</v>
      </c>
      <c r="J24"/>
    </row>
    <row r="25" spans="1:10" x14ac:dyDescent="0.35">
      <c r="A25" s="275">
        <v>10</v>
      </c>
      <c r="B25" s="275" t="s">
        <v>82</v>
      </c>
      <c r="C25" s="315" t="s">
        <v>19</v>
      </c>
      <c r="D25" s="275">
        <v>3</v>
      </c>
      <c r="E25" s="175" t="s">
        <v>698</v>
      </c>
      <c r="G25" s="228" t="s">
        <v>80</v>
      </c>
      <c r="H25" s="227" t="s">
        <v>334</v>
      </c>
      <c r="I25" s="228">
        <v>4</v>
      </c>
      <c r="J25"/>
    </row>
    <row r="26" spans="1:10" x14ac:dyDescent="0.35">
      <c r="A26" s="275">
        <v>11</v>
      </c>
      <c r="B26" s="275" t="s">
        <v>87</v>
      </c>
      <c r="C26" s="315" t="s">
        <v>388</v>
      </c>
      <c r="D26" s="275">
        <v>3</v>
      </c>
      <c r="E26" s="175" t="s">
        <v>698</v>
      </c>
      <c r="G26" s="232" t="s">
        <v>78</v>
      </c>
      <c r="H26" s="231" t="s">
        <v>311</v>
      </c>
      <c r="I26" s="232"/>
      <c r="J26" s="175" t="s">
        <v>695</v>
      </c>
    </row>
    <row r="27" spans="1:10" x14ac:dyDescent="0.35">
      <c r="A27" s="275">
        <v>12</v>
      </c>
      <c r="B27" s="275" t="s">
        <v>85</v>
      </c>
      <c r="C27" s="315" t="s">
        <v>371</v>
      </c>
      <c r="D27" s="275">
        <v>3</v>
      </c>
      <c r="E27" s="175" t="s">
        <v>698</v>
      </c>
      <c r="G27" s="228" t="s">
        <v>78</v>
      </c>
      <c r="H27" s="233" t="s">
        <v>310</v>
      </c>
      <c r="I27" s="228">
        <v>4</v>
      </c>
      <c r="J27" s="170" t="s">
        <v>689</v>
      </c>
    </row>
    <row r="28" spans="1:10" x14ac:dyDescent="0.35">
      <c r="A28" s="275">
        <v>13</v>
      </c>
      <c r="B28" s="275" t="s">
        <v>84</v>
      </c>
      <c r="C28" s="315" t="s">
        <v>364</v>
      </c>
      <c r="D28" s="275">
        <v>3</v>
      </c>
      <c r="E28" s="175" t="s">
        <v>698</v>
      </c>
      <c r="G28" s="228" t="s">
        <v>80</v>
      </c>
      <c r="H28" s="233" t="s">
        <v>332</v>
      </c>
      <c r="I28" s="228">
        <v>4</v>
      </c>
      <c r="J28" s="170" t="s">
        <v>689</v>
      </c>
    </row>
    <row r="29" spans="1:10" x14ac:dyDescent="0.35">
      <c r="A29" s="275">
        <v>14</v>
      </c>
      <c r="B29" s="275" t="s">
        <v>88</v>
      </c>
      <c r="C29" s="315" t="s">
        <v>400</v>
      </c>
      <c r="D29" s="275">
        <v>3</v>
      </c>
      <c r="E29" s="175" t="s">
        <v>698</v>
      </c>
      <c r="G29" s="232" t="s">
        <v>80</v>
      </c>
      <c r="H29" s="236" t="s">
        <v>330</v>
      </c>
      <c r="I29" s="232"/>
      <c r="J29" s="175" t="s">
        <v>695</v>
      </c>
    </row>
    <row r="31" spans="1:10" x14ac:dyDescent="0.35">
      <c r="A31" s="275">
        <v>1</v>
      </c>
      <c r="B31" s="275" t="s">
        <v>89</v>
      </c>
      <c r="C31" s="315" t="s">
        <v>409</v>
      </c>
      <c r="D31" s="275">
        <v>4</v>
      </c>
      <c r="G31" s="232">
        <v>1</v>
      </c>
      <c r="H31" s="231" t="s">
        <v>267</v>
      </c>
      <c r="I31" s="232"/>
      <c r="J31" s="175" t="s">
        <v>695</v>
      </c>
    </row>
    <row r="32" spans="1:10" x14ac:dyDescent="0.35">
      <c r="A32" s="275">
        <v>2</v>
      </c>
      <c r="B32" s="275" t="s">
        <v>90</v>
      </c>
      <c r="C32" s="315" t="s">
        <v>177</v>
      </c>
      <c r="D32" s="275">
        <v>4</v>
      </c>
      <c r="G32" s="232" t="s">
        <v>76</v>
      </c>
      <c r="H32" s="231" t="s">
        <v>293</v>
      </c>
      <c r="I32" s="232"/>
      <c r="J32" s="175" t="s">
        <v>695</v>
      </c>
    </row>
    <row r="33" spans="1:10" x14ac:dyDescent="0.35">
      <c r="A33" s="275">
        <v>3</v>
      </c>
      <c r="B33" s="275" t="s">
        <v>91</v>
      </c>
      <c r="C33" s="315" t="s">
        <v>427</v>
      </c>
      <c r="D33" s="275">
        <v>4</v>
      </c>
      <c r="G33" s="232" t="s">
        <v>78</v>
      </c>
      <c r="H33" s="231" t="s">
        <v>311</v>
      </c>
      <c r="I33" s="232"/>
      <c r="J33" s="175" t="s">
        <v>695</v>
      </c>
    </row>
    <row r="34" spans="1:10" x14ac:dyDescent="0.35">
      <c r="A34" s="275">
        <v>4</v>
      </c>
      <c r="B34" s="275" t="s">
        <v>92</v>
      </c>
      <c r="C34" s="315" t="s">
        <v>439</v>
      </c>
      <c r="D34" s="275">
        <v>4</v>
      </c>
      <c r="G34" s="232" t="s">
        <v>77</v>
      </c>
      <c r="H34" s="231" t="s">
        <v>302</v>
      </c>
      <c r="I34" s="232"/>
      <c r="J34" s="175" t="s">
        <v>695</v>
      </c>
    </row>
    <row r="35" spans="1:10" x14ac:dyDescent="0.35">
      <c r="A35" s="275">
        <v>5</v>
      </c>
      <c r="B35" s="275" t="s">
        <v>93</v>
      </c>
      <c r="C35" s="315" t="s">
        <v>451</v>
      </c>
      <c r="D35" s="275">
        <v>4</v>
      </c>
      <c r="G35" s="232" t="s">
        <v>80</v>
      </c>
      <c r="H35" s="236" t="s">
        <v>330</v>
      </c>
      <c r="I35" s="232"/>
      <c r="J35" s="175" t="s">
        <v>695</v>
      </c>
    </row>
    <row r="36" spans="1:10" x14ac:dyDescent="0.35">
      <c r="A36" s="275">
        <v>6</v>
      </c>
      <c r="B36" s="275" t="s">
        <v>94</v>
      </c>
      <c r="C36" s="315" t="s">
        <v>460</v>
      </c>
      <c r="D36" s="275">
        <v>4</v>
      </c>
      <c r="E36" s="313"/>
      <c r="G36" s="228" t="s">
        <v>81</v>
      </c>
      <c r="H36" s="227" t="s">
        <v>342</v>
      </c>
      <c r="I36" s="228">
        <v>5</v>
      </c>
      <c r="J36"/>
    </row>
    <row r="37" spans="1:10" x14ac:dyDescent="0.35">
      <c r="A37" s="275">
        <v>7</v>
      </c>
      <c r="B37" s="275" t="s">
        <v>95</v>
      </c>
      <c r="C37" s="315" t="s">
        <v>469</v>
      </c>
      <c r="D37" s="275">
        <v>4</v>
      </c>
      <c r="G37" s="228" t="s">
        <v>81</v>
      </c>
      <c r="H37" s="227" t="s">
        <v>344</v>
      </c>
      <c r="I37" s="228">
        <v>5</v>
      </c>
      <c r="J37"/>
    </row>
    <row r="38" spans="1:10" x14ac:dyDescent="0.35">
      <c r="A38" s="234">
        <v>8</v>
      </c>
      <c r="B38" s="234" t="s">
        <v>96</v>
      </c>
      <c r="C38" s="235" t="s">
        <v>480</v>
      </c>
      <c r="D38" s="234">
        <v>4</v>
      </c>
      <c r="E38" s="314"/>
      <c r="G38" s="228" t="s">
        <v>81</v>
      </c>
      <c r="H38" s="227" t="s">
        <v>341</v>
      </c>
      <c r="I38" s="228"/>
      <c r="J38" s="175" t="s">
        <v>695</v>
      </c>
    </row>
    <row r="39" spans="1:10" x14ac:dyDescent="0.35">
      <c r="A39" s="275">
        <v>9</v>
      </c>
      <c r="B39" s="275" t="s">
        <v>97</v>
      </c>
      <c r="C39" s="315" t="s">
        <v>492</v>
      </c>
      <c r="D39" s="275">
        <v>4</v>
      </c>
      <c r="G39" s="228" t="s">
        <v>82</v>
      </c>
      <c r="H39" s="227" t="s">
        <v>352</v>
      </c>
      <c r="I39" s="237">
        <v>5</v>
      </c>
      <c r="J39"/>
    </row>
    <row r="40" spans="1:10" x14ac:dyDescent="0.35">
      <c r="A40" s="275">
        <v>10</v>
      </c>
      <c r="B40" s="275" t="s">
        <v>98</v>
      </c>
      <c r="C40" s="315" t="s">
        <v>503</v>
      </c>
      <c r="D40" s="275">
        <v>4</v>
      </c>
      <c r="G40" s="228" t="s">
        <v>82</v>
      </c>
      <c r="H40" s="227" t="s">
        <v>353</v>
      </c>
      <c r="I40" s="228">
        <v>5</v>
      </c>
      <c r="J40"/>
    </row>
    <row r="41" spans="1:10" x14ac:dyDescent="0.35">
      <c r="A41" s="275">
        <v>11</v>
      </c>
      <c r="B41" s="275" t="s">
        <v>99</v>
      </c>
      <c r="C41" s="315" t="s">
        <v>512</v>
      </c>
      <c r="D41" s="275">
        <v>4</v>
      </c>
      <c r="G41" s="228" t="s">
        <v>83</v>
      </c>
      <c r="H41" s="227" t="s">
        <v>358</v>
      </c>
      <c r="I41" s="228">
        <v>5</v>
      </c>
      <c r="J41"/>
    </row>
    <row r="42" spans="1:10" x14ac:dyDescent="0.35">
      <c r="A42" s="275">
        <v>12</v>
      </c>
      <c r="B42" s="275" t="s">
        <v>100</v>
      </c>
      <c r="C42" s="315" t="s">
        <v>521</v>
      </c>
      <c r="D42" s="275">
        <v>4</v>
      </c>
      <c r="G42" s="228" t="s">
        <v>83</v>
      </c>
      <c r="H42" s="227" t="s">
        <v>41</v>
      </c>
      <c r="I42" s="228">
        <v>5</v>
      </c>
      <c r="J42"/>
    </row>
    <row r="43" spans="1:10" x14ac:dyDescent="0.35">
      <c r="A43" s="275">
        <v>13</v>
      </c>
      <c r="B43" s="275" t="s">
        <v>141</v>
      </c>
      <c r="C43" s="315" t="s">
        <v>532</v>
      </c>
      <c r="D43" s="275">
        <v>4</v>
      </c>
      <c r="G43" s="228" t="s">
        <v>84</v>
      </c>
      <c r="H43" s="227" t="s">
        <v>369</v>
      </c>
      <c r="I43" s="228">
        <v>5</v>
      </c>
      <c r="J43"/>
    </row>
    <row r="44" spans="1:10" x14ac:dyDescent="0.35">
      <c r="A44" s="316">
        <v>14</v>
      </c>
      <c r="B44" s="316" t="s">
        <v>166</v>
      </c>
      <c r="C44" s="317" t="s">
        <v>543</v>
      </c>
      <c r="D44" s="316">
        <v>4</v>
      </c>
      <c r="G44" s="228" t="s">
        <v>84</v>
      </c>
      <c r="H44" s="227" t="s">
        <v>370</v>
      </c>
      <c r="I44" s="228">
        <v>5</v>
      </c>
      <c r="J44"/>
    </row>
    <row r="45" spans="1:10" x14ac:dyDescent="0.35">
      <c r="A45" s="275">
        <v>15</v>
      </c>
      <c r="B45" s="275" t="s">
        <v>89</v>
      </c>
      <c r="C45" s="315" t="s">
        <v>64</v>
      </c>
      <c r="D45" s="275">
        <v>4</v>
      </c>
      <c r="E45" s="175" t="s">
        <v>698</v>
      </c>
      <c r="G45" s="228" t="s">
        <v>84</v>
      </c>
      <c r="H45" s="227" t="s">
        <v>368</v>
      </c>
      <c r="I45" s="228"/>
      <c r="J45" s="175" t="s">
        <v>695</v>
      </c>
    </row>
    <row r="46" spans="1:10" x14ac:dyDescent="0.35">
      <c r="A46" s="275">
        <v>16</v>
      </c>
      <c r="B46" s="275" t="s">
        <v>98</v>
      </c>
      <c r="C46" s="315" t="s">
        <v>504</v>
      </c>
      <c r="D46" s="275">
        <v>4</v>
      </c>
      <c r="E46" s="175" t="s">
        <v>698</v>
      </c>
      <c r="G46" s="226" t="s">
        <v>84</v>
      </c>
      <c r="H46" s="229" t="s">
        <v>363</v>
      </c>
      <c r="I46" s="226"/>
      <c r="J46" s="175" t="s">
        <v>695</v>
      </c>
    </row>
    <row r="47" spans="1:10" x14ac:dyDescent="0.35">
      <c r="A47" s="275">
        <v>17</v>
      </c>
      <c r="B47" s="275" t="s">
        <v>93</v>
      </c>
      <c r="C47" s="315" t="s">
        <v>450</v>
      </c>
      <c r="D47" s="275">
        <v>4</v>
      </c>
      <c r="E47" s="175" t="s">
        <v>698</v>
      </c>
      <c r="G47" s="228" t="s">
        <v>85</v>
      </c>
      <c r="H47" s="227" t="s">
        <v>45</v>
      </c>
      <c r="I47" s="228">
        <v>5</v>
      </c>
      <c r="J47" s="25"/>
    </row>
    <row r="48" spans="1:10" x14ac:dyDescent="0.35">
      <c r="A48" s="275">
        <v>18</v>
      </c>
      <c r="B48" s="275" t="s">
        <v>90</v>
      </c>
      <c r="C48" s="315" t="s">
        <v>418</v>
      </c>
      <c r="D48" s="275">
        <v>4</v>
      </c>
      <c r="E48" s="175" t="s">
        <v>698</v>
      </c>
      <c r="G48" s="228" t="s">
        <v>85</v>
      </c>
      <c r="H48" s="227" t="s">
        <v>377</v>
      </c>
      <c r="I48" s="228">
        <v>5</v>
      </c>
      <c r="J48"/>
    </row>
    <row r="49" spans="1:10" x14ac:dyDescent="0.35">
      <c r="A49" s="275">
        <v>19</v>
      </c>
      <c r="B49" s="275" t="s">
        <v>96</v>
      </c>
      <c r="C49" s="315" t="s">
        <v>140</v>
      </c>
      <c r="D49" s="275">
        <v>4</v>
      </c>
      <c r="E49" s="175" t="s">
        <v>698</v>
      </c>
      <c r="G49" s="226" t="s">
        <v>85</v>
      </c>
      <c r="H49" s="229" t="s">
        <v>139</v>
      </c>
      <c r="I49" s="226"/>
      <c r="J49" s="175" t="s">
        <v>695</v>
      </c>
    </row>
    <row r="50" spans="1:10" x14ac:dyDescent="0.35">
      <c r="A50" s="275">
        <v>20</v>
      </c>
      <c r="B50" s="275" t="s">
        <v>97</v>
      </c>
      <c r="C50" s="315" t="s">
        <v>491</v>
      </c>
      <c r="D50" s="275">
        <v>4</v>
      </c>
      <c r="E50" s="175" t="s">
        <v>698</v>
      </c>
      <c r="G50" s="228" t="s">
        <v>86</v>
      </c>
      <c r="H50" s="227" t="s">
        <v>22</v>
      </c>
      <c r="I50" s="228">
        <v>5</v>
      </c>
      <c r="J50"/>
    </row>
    <row r="51" spans="1:10" x14ac:dyDescent="0.35">
      <c r="A51" s="275">
        <v>21</v>
      </c>
      <c r="B51" s="275" t="s">
        <v>91</v>
      </c>
      <c r="C51" s="315" t="s">
        <v>428</v>
      </c>
      <c r="D51" s="275">
        <v>4</v>
      </c>
      <c r="E51" s="175" t="s">
        <v>698</v>
      </c>
      <c r="G51" s="228" t="s">
        <v>86</v>
      </c>
      <c r="H51" s="227" t="s">
        <v>387</v>
      </c>
      <c r="I51" s="228">
        <v>5</v>
      </c>
      <c r="J51"/>
    </row>
    <row r="52" spans="1:10" x14ac:dyDescent="0.35">
      <c r="A52" s="275">
        <v>22</v>
      </c>
      <c r="B52" s="275" t="s">
        <v>95</v>
      </c>
      <c r="C52" s="315" t="s">
        <v>470</v>
      </c>
      <c r="D52" s="275">
        <v>4</v>
      </c>
      <c r="E52" s="175" t="s">
        <v>698</v>
      </c>
      <c r="G52" s="228" t="s">
        <v>86</v>
      </c>
      <c r="H52" s="227" t="s">
        <v>384</v>
      </c>
      <c r="I52" s="228"/>
      <c r="J52" s="175" t="s">
        <v>695</v>
      </c>
    </row>
    <row r="53" spans="1:10" x14ac:dyDescent="0.35">
      <c r="A53" s="275">
        <v>23</v>
      </c>
      <c r="B53" s="275" t="s">
        <v>99</v>
      </c>
      <c r="C53" s="315" t="s">
        <v>511</v>
      </c>
      <c r="D53" s="275">
        <v>4</v>
      </c>
      <c r="E53" s="175" t="s">
        <v>698</v>
      </c>
      <c r="G53" s="228" t="s">
        <v>87</v>
      </c>
      <c r="H53" s="227" t="s">
        <v>396</v>
      </c>
      <c r="I53" s="228">
        <v>5</v>
      </c>
      <c r="J53"/>
    </row>
    <row r="54" spans="1:10" x14ac:dyDescent="0.35">
      <c r="A54" s="275">
        <v>24</v>
      </c>
      <c r="B54" s="275" t="s">
        <v>94</v>
      </c>
      <c r="C54" s="315" t="s">
        <v>461</v>
      </c>
      <c r="D54" s="275">
        <v>4</v>
      </c>
      <c r="E54" s="175" t="s">
        <v>698</v>
      </c>
      <c r="G54" s="228" t="s">
        <v>87</v>
      </c>
      <c r="H54" s="227" t="s">
        <v>397</v>
      </c>
      <c r="I54" s="228">
        <v>5</v>
      </c>
      <c r="J54"/>
    </row>
    <row r="55" spans="1:10" x14ac:dyDescent="0.35">
      <c r="A55" s="275">
        <v>25</v>
      </c>
      <c r="B55" s="275" t="s">
        <v>92</v>
      </c>
      <c r="C55" s="315" t="s">
        <v>441</v>
      </c>
      <c r="D55" s="275">
        <v>4</v>
      </c>
      <c r="E55" s="175" t="s">
        <v>698</v>
      </c>
      <c r="G55" s="228" t="s">
        <v>87</v>
      </c>
      <c r="H55" s="227" t="s">
        <v>393</v>
      </c>
      <c r="I55" s="228"/>
      <c r="J55" s="175" t="s">
        <v>695</v>
      </c>
    </row>
    <row r="56" spans="1:10" x14ac:dyDescent="0.35">
      <c r="A56" s="275">
        <v>26</v>
      </c>
      <c r="B56" s="275" t="s">
        <v>166</v>
      </c>
      <c r="C56" s="315" t="s">
        <v>545</v>
      </c>
      <c r="D56" s="275">
        <v>4</v>
      </c>
      <c r="E56" s="175" t="s">
        <v>698</v>
      </c>
      <c r="G56" s="228" t="s">
        <v>87</v>
      </c>
      <c r="H56" s="227" t="s">
        <v>391</v>
      </c>
      <c r="I56" s="228"/>
      <c r="J56" s="175" t="s">
        <v>695</v>
      </c>
    </row>
    <row r="57" spans="1:10" x14ac:dyDescent="0.35">
      <c r="A57" s="275">
        <v>27</v>
      </c>
      <c r="B57" s="275" t="s">
        <v>90</v>
      </c>
      <c r="C57" s="315" t="s">
        <v>419</v>
      </c>
      <c r="D57" s="275">
        <v>4</v>
      </c>
      <c r="E57" s="175" t="s">
        <v>698</v>
      </c>
      <c r="G57" s="228" t="s">
        <v>87</v>
      </c>
      <c r="H57" s="227" t="s">
        <v>44</v>
      </c>
      <c r="I57" s="226"/>
      <c r="J57" s="175" t="s">
        <v>695</v>
      </c>
    </row>
    <row r="58" spans="1:10" x14ac:dyDescent="0.35">
      <c r="A58" s="275">
        <v>28</v>
      </c>
      <c r="B58" s="275" t="s">
        <v>97</v>
      </c>
      <c r="C58" s="315" t="s">
        <v>493</v>
      </c>
      <c r="D58" s="275">
        <v>4</v>
      </c>
      <c r="E58" s="175" t="s">
        <v>698</v>
      </c>
      <c r="G58" s="228" t="s">
        <v>88</v>
      </c>
      <c r="H58" s="227" t="s">
        <v>407</v>
      </c>
      <c r="I58" s="228">
        <v>5</v>
      </c>
      <c r="J58"/>
    </row>
    <row r="59" spans="1:10" x14ac:dyDescent="0.35">
      <c r="A59" s="275">
        <v>29</v>
      </c>
      <c r="B59" s="275" t="s">
        <v>91</v>
      </c>
      <c r="C59" s="315" t="s">
        <v>429</v>
      </c>
      <c r="D59" s="275">
        <v>4</v>
      </c>
      <c r="E59" s="175" t="s">
        <v>698</v>
      </c>
      <c r="G59" s="228" t="s">
        <v>88</v>
      </c>
      <c r="H59" s="227" t="s">
        <v>408</v>
      </c>
      <c r="I59" s="228">
        <v>5</v>
      </c>
      <c r="J59"/>
    </row>
    <row r="60" spans="1:10" x14ac:dyDescent="0.35">
      <c r="A60" s="275">
        <v>30</v>
      </c>
      <c r="B60" s="275" t="s">
        <v>93</v>
      </c>
      <c r="C60" s="315" t="s">
        <v>153</v>
      </c>
      <c r="D60" s="275">
        <v>4</v>
      </c>
      <c r="E60" s="175" t="s">
        <v>698</v>
      </c>
      <c r="G60" s="234" t="s">
        <v>96</v>
      </c>
      <c r="H60" s="235" t="s">
        <v>480</v>
      </c>
      <c r="I60" s="234"/>
      <c r="J60" s="175" t="s">
        <v>695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/>
  <dimension ref="A1:I50"/>
  <sheetViews>
    <sheetView topLeftCell="A25" workbookViewId="0">
      <selection activeCell="L40" sqref="L40"/>
    </sheetView>
  </sheetViews>
  <sheetFormatPr baseColWidth="10" defaultColWidth="8.81640625" defaultRowHeight="14.5" x14ac:dyDescent="0.35"/>
  <cols>
    <col min="1" max="1" width="4.54296875" style="201" customWidth="1"/>
    <col min="2" max="2" width="7.453125" style="201" bestFit="1" customWidth="1"/>
    <col min="3" max="3" width="36.08984375" style="219" bestFit="1" customWidth="1"/>
    <col min="4" max="4" width="4.453125" style="201" bestFit="1" customWidth="1"/>
    <col min="5" max="5" width="3.54296875" style="201" bestFit="1" customWidth="1"/>
    <col min="6" max="6" width="3.453125" style="201" customWidth="1"/>
    <col min="7" max="7" width="9.1796875" style="201" bestFit="1" customWidth="1"/>
    <col min="8" max="8" width="5.81640625" style="201" bestFit="1" customWidth="1"/>
    <col min="9" max="9" width="17.7265625" style="201" customWidth="1"/>
    <col min="10" max="16384" width="8.81640625" style="201"/>
  </cols>
  <sheetData>
    <row r="1" spans="1:9" x14ac:dyDescent="0.35">
      <c r="C1" s="305" t="s">
        <v>703</v>
      </c>
    </row>
    <row r="2" spans="1:9" ht="15" thickBot="1" x14ac:dyDescent="0.4">
      <c r="C2" s="305"/>
    </row>
    <row r="3" spans="1:9" ht="15.5" thickTop="1" thickBot="1" x14ac:dyDescent="0.4">
      <c r="A3" s="193" t="s">
        <v>101</v>
      </c>
      <c r="B3" s="194" t="s">
        <v>102</v>
      </c>
      <c r="C3" s="195" t="s">
        <v>103</v>
      </c>
      <c r="D3" s="196" t="s">
        <v>3</v>
      </c>
      <c r="E3" s="197" t="s">
        <v>4</v>
      </c>
      <c r="F3" s="198" t="s">
        <v>5</v>
      </c>
      <c r="G3" s="199" t="s">
        <v>104</v>
      </c>
      <c r="H3" s="200" t="s">
        <v>105</v>
      </c>
    </row>
    <row r="4" spans="1:9" x14ac:dyDescent="0.35">
      <c r="A4" s="202">
        <v>1</v>
      </c>
      <c r="B4" s="203" t="s">
        <v>76</v>
      </c>
      <c r="C4" s="204" t="s">
        <v>286</v>
      </c>
      <c r="D4" s="205">
        <v>54</v>
      </c>
      <c r="E4" s="206">
        <v>17</v>
      </c>
      <c r="F4" s="206">
        <v>11</v>
      </c>
      <c r="G4" s="207">
        <v>61.363636363636367</v>
      </c>
      <c r="H4" s="208">
        <v>77.272727272727266</v>
      </c>
      <c r="I4" s="175" t="s">
        <v>699</v>
      </c>
    </row>
    <row r="5" spans="1:9" x14ac:dyDescent="0.35">
      <c r="A5" s="209">
        <v>2</v>
      </c>
      <c r="B5" s="51" t="s">
        <v>75</v>
      </c>
      <c r="C5" s="276" t="s">
        <v>15</v>
      </c>
      <c r="D5" s="63">
        <v>49.5</v>
      </c>
      <c r="E5" s="64">
        <v>17</v>
      </c>
      <c r="F5" s="58">
        <v>11</v>
      </c>
      <c r="G5" s="59">
        <v>56.25</v>
      </c>
      <c r="H5" s="65">
        <v>77.272727272727266</v>
      </c>
      <c r="I5" s="201" t="s">
        <v>690</v>
      </c>
    </row>
    <row r="6" spans="1:9" x14ac:dyDescent="0.35">
      <c r="A6" s="61">
        <v>1</v>
      </c>
      <c r="B6" s="51" t="s">
        <v>78</v>
      </c>
      <c r="C6" s="306" t="s">
        <v>30</v>
      </c>
      <c r="D6" s="63">
        <v>49</v>
      </c>
      <c r="E6" s="64">
        <v>20</v>
      </c>
      <c r="F6" s="58">
        <v>11</v>
      </c>
      <c r="G6" s="59">
        <v>74.242424242424249</v>
      </c>
      <c r="H6" s="65">
        <v>90.909090909090907</v>
      </c>
      <c r="I6" s="201" t="s">
        <v>690</v>
      </c>
    </row>
    <row r="7" spans="1:9" x14ac:dyDescent="0.35">
      <c r="A7" s="61">
        <v>2</v>
      </c>
      <c r="B7" s="51" t="s">
        <v>77</v>
      </c>
      <c r="C7" s="52" t="s">
        <v>295</v>
      </c>
      <c r="D7" s="63">
        <v>42.5</v>
      </c>
      <c r="E7" s="64">
        <v>17</v>
      </c>
      <c r="F7" s="58">
        <v>11</v>
      </c>
      <c r="G7" s="59">
        <v>64.393939393939391</v>
      </c>
      <c r="H7" s="65">
        <v>77.272727272727266</v>
      </c>
    </row>
    <row r="8" spans="1:9" x14ac:dyDescent="0.35">
      <c r="A8" s="61">
        <v>3</v>
      </c>
      <c r="B8" s="51" t="s">
        <v>79</v>
      </c>
      <c r="C8" s="52" t="s">
        <v>21</v>
      </c>
      <c r="D8" s="63">
        <v>39</v>
      </c>
      <c r="E8" s="64">
        <v>17</v>
      </c>
      <c r="F8" s="58">
        <v>11</v>
      </c>
      <c r="G8" s="59">
        <v>59.090909090909093</v>
      </c>
      <c r="H8" s="65">
        <v>77.272727272727266</v>
      </c>
    </row>
    <row r="9" spans="1:9" x14ac:dyDescent="0.35">
      <c r="A9" s="61">
        <v>4</v>
      </c>
      <c r="B9" s="51" t="s">
        <v>80</v>
      </c>
      <c r="C9" s="52" t="s">
        <v>24</v>
      </c>
      <c r="D9" s="63">
        <v>38</v>
      </c>
      <c r="E9" s="64">
        <v>15</v>
      </c>
      <c r="F9" s="58">
        <v>11</v>
      </c>
      <c r="G9" s="59">
        <v>57.575757575757578</v>
      </c>
      <c r="H9" s="65">
        <v>68.181818181818187</v>
      </c>
    </row>
    <row r="10" spans="1:9" x14ac:dyDescent="0.35">
      <c r="A10" s="209">
        <v>1</v>
      </c>
      <c r="B10" s="51" t="s">
        <v>81</v>
      </c>
      <c r="C10" s="276" t="s">
        <v>335</v>
      </c>
      <c r="D10" s="63">
        <v>31.5</v>
      </c>
      <c r="E10" s="64">
        <v>18</v>
      </c>
      <c r="F10" s="58">
        <v>11</v>
      </c>
      <c r="G10" s="59">
        <v>71.590909090909093</v>
      </c>
      <c r="H10" s="65">
        <v>81.818181818181813</v>
      </c>
      <c r="I10" s="201" t="s">
        <v>690</v>
      </c>
    </row>
    <row r="11" spans="1:9" x14ac:dyDescent="0.35">
      <c r="A11" s="209">
        <v>2</v>
      </c>
      <c r="B11" s="51" t="s">
        <v>87</v>
      </c>
      <c r="C11" s="276" t="s">
        <v>388</v>
      </c>
      <c r="D11" s="63">
        <v>30.5</v>
      </c>
      <c r="E11" s="64">
        <v>18</v>
      </c>
      <c r="F11" s="58">
        <v>11</v>
      </c>
      <c r="G11" s="59">
        <v>69.318181818181813</v>
      </c>
      <c r="H11" s="65">
        <v>81.818181818181813</v>
      </c>
      <c r="I11" s="201" t="s">
        <v>690</v>
      </c>
    </row>
    <row r="12" spans="1:9" x14ac:dyDescent="0.35">
      <c r="A12" s="209">
        <v>3</v>
      </c>
      <c r="B12" s="51" t="s">
        <v>85</v>
      </c>
      <c r="C12" s="276" t="s">
        <v>371</v>
      </c>
      <c r="D12" s="63">
        <v>28.5</v>
      </c>
      <c r="E12" s="64">
        <v>18</v>
      </c>
      <c r="F12" s="58">
        <v>11</v>
      </c>
      <c r="G12" s="59">
        <v>64.772727272727266</v>
      </c>
      <c r="H12" s="65">
        <v>81.818181818181813</v>
      </c>
      <c r="I12" s="201" t="s">
        <v>690</v>
      </c>
    </row>
    <row r="13" spans="1:9" x14ac:dyDescent="0.35">
      <c r="A13" s="209">
        <v>4</v>
      </c>
      <c r="B13" s="51" t="s">
        <v>84</v>
      </c>
      <c r="C13" s="276" t="s">
        <v>364</v>
      </c>
      <c r="D13" s="63">
        <v>28.5</v>
      </c>
      <c r="E13" s="64">
        <v>17</v>
      </c>
      <c r="F13" s="58">
        <v>11</v>
      </c>
      <c r="G13" s="59">
        <v>64.772727272727266</v>
      </c>
      <c r="H13" s="65">
        <v>77.272727272727266</v>
      </c>
      <c r="I13" s="201" t="s">
        <v>690</v>
      </c>
    </row>
    <row r="14" spans="1:9" x14ac:dyDescent="0.35">
      <c r="A14" s="209">
        <v>5</v>
      </c>
      <c r="B14" s="51" t="s">
        <v>82</v>
      </c>
      <c r="C14" s="276" t="s">
        <v>19</v>
      </c>
      <c r="D14" s="63">
        <v>28</v>
      </c>
      <c r="E14" s="64">
        <v>17</v>
      </c>
      <c r="F14" s="58">
        <v>11</v>
      </c>
      <c r="G14" s="59">
        <v>63.636363636363633</v>
      </c>
      <c r="H14" s="65">
        <v>77.272727272727266</v>
      </c>
      <c r="I14" s="201" t="s">
        <v>690</v>
      </c>
    </row>
    <row r="15" spans="1:9" x14ac:dyDescent="0.35">
      <c r="A15" s="209">
        <v>6</v>
      </c>
      <c r="B15" s="51" t="s">
        <v>88</v>
      </c>
      <c r="C15" s="276" t="s">
        <v>400</v>
      </c>
      <c r="D15" s="63">
        <v>26</v>
      </c>
      <c r="E15" s="64">
        <v>17</v>
      </c>
      <c r="F15" s="58">
        <v>11</v>
      </c>
      <c r="G15" s="59">
        <v>59.090909090909093</v>
      </c>
      <c r="H15" s="65">
        <v>77.272727272727266</v>
      </c>
      <c r="I15" s="201" t="s">
        <v>690</v>
      </c>
    </row>
    <row r="16" spans="1:9" x14ac:dyDescent="0.35">
      <c r="A16" s="210">
        <v>7</v>
      </c>
      <c r="B16" s="55" t="s">
        <v>86</v>
      </c>
      <c r="C16" s="211" t="s">
        <v>379</v>
      </c>
      <c r="D16" s="56">
        <v>28.5</v>
      </c>
      <c r="E16" s="57">
        <v>16</v>
      </c>
      <c r="F16" s="58">
        <v>11</v>
      </c>
      <c r="G16" s="59">
        <v>64.772727272727266</v>
      </c>
      <c r="H16" s="60">
        <v>72.727272727272734</v>
      </c>
    </row>
    <row r="17" spans="1:9" x14ac:dyDescent="0.35">
      <c r="A17" s="209">
        <v>8</v>
      </c>
      <c r="B17" s="51" t="s">
        <v>83</v>
      </c>
      <c r="C17" s="52" t="s">
        <v>356</v>
      </c>
      <c r="D17" s="63">
        <v>28.5</v>
      </c>
      <c r="E17" s="64">
        <v>14</v>
      </c>
      <c r="F17" s="58">
        <v>11</v>
      </c>
      <c r="G17" s="59">
        <v>64.772727272727266</v>
      </c>
      <c r="H17" s="65">
        <v>63.636363636363633</v>
      </c>
    </row>
    <row r="18" spans="1:9" x14ac:dyDescent="0.35">
      <c r="A18" s="54">
        <v>1</v>
      </c>
      <c r="B18" s="55" t="s">
        <v>89</v>
      </c>
      <c r="C18" s="307" t="s">
        <v>64</v>
      </c>
      <c r="D18" s="56">
        <v>32.5</v>
      </c>
      <c r="E18" s="57">
        <v>20</v>
      </c>
      <c r="F18" s="58">
        <v>11</v>
      </c>
      <c r="G18" s="59">
        <v>73.86363636363636</v>
      </c>
      <c r="H18" s="60">
        <v>90.909090909090907</v>
      </c>
      <c r="I18" s="201" t="s">
        <v>690</v>
      </c>
    </row>
    <row r="19" spans="1:9" x14ac:dyDescent="0.35">
      <c r="A19" s="61">
        <v>2</v>
      </c>
      <c r="B19" s="62" t="s">
        <v>98</v>
      </c>
      <c r="C19" s="308" t="s">
        <v>504</v>
      </c>
      <c r="D19" s="63">
        <v>32.5</v>
      </c>
      <c r="E19" s="64">
        <v>18</v>
      </c>
      <c r="F19" s="58">
        <v>10</v>
      </c>
      <c r="G19" s="59">
        <v>81.25</v>
      </c>
      <c r="H19" s="65">
        <v>90</v>
      </c>
      <c r="I19" s="201" t="s">
        <v>690</v>
      </c>
    </row>
    <row r="20" spans="1:9" x14ac:dyDescent="0.35">
      <c r="A20" s="61">
        <v>3</v>
      </c>
      <c r="B20" s="51" t="s">
        <v>93</v>
      </c>
      <c r="C20" s="306" t="s">
        <v>450</v>
      </c>
      <c r="D20" s="63">
        <v>28.5</v>
      </c>
      <c r="E20" s="64">
        <v>16</v>
      </c>
      <c r="F20" s="58">
        <v>9</v>
      </c>
      <c r="G20" s="59">
        <v>79.166666666666671</v>
      </c>
      <c r="H20" s="65">
        <v>88.888888888888886</v>
      </c>
      <c r="I20" s="201" t="s">
        <v>690</v>
      </c>
    </row>
    <row r="21" spans="1:9" x14ac:dyDescent="0.35">
      <c r="A21" s="61">
        <v>4</v>
      </c>
      <c r="B21" s="51" t="s">
        <v>90</v>
      </c>
      <c r="C21" s="276" t="s">
        <v>418</v>
      </c>
      <c r="D21" s="63">
        <v>28</v>
      </c>
      <c r="E21" s="64">
        <v>17</v>
      </c>
      <c r="F21" s="58">
        <v>10</v>
      </c>
      <c r="G21" s="59">
        <v>70</v>
      </c>
      <c r="H21" s="65">
        <v>85</v>
      </c>
      <c r="I21" s="201" t="s">
        <v>690</v>
      </c>
    </row>
    <row r="22" spans="1:9" x14ac:dyDescent="0.35">
      <c r="A22" s="61">
        <v>5</v>
      </c>
      <c r="B22" s="51" t="s">
        <v>96</v>
      </c>
      <c r="C22" s="308" t="s">
        <v>140</v>
      </c>
      <c r="D22" s="63">
        <v>30.5</v>
      </c>
      <c r="E22" s="64">
        <v>18</v>
      </c>
      <c r="F22" s="58">
        <v>11</v>
      </c>
      <c r="G22" s="59">
        <v>69.318181818181813</v>
      </c>
      <c r="H22" s="65">
        <v>81.818181818181813</v>
      </c>
      <c r="I22" s="201" t="s">
        <v>690</v>
      </c>
    </row>
    <row r="23" spans="1:9" x14ac:dyDescent="0.35">
      <c r="A23" s="61">
        <v>6</v>
      </c>
      <c r="B23" s="51" t="s">
        <v>97</v>
      </c>
      <c r="C23" s="276" t="s">
        <v>491</v>
      </c>
      <c r="D23" s="63">
        <v>29.5</v>
      </c>
      <c r="E23" s="64">
        <v>16</v>
      </c>
      <c r="F23" s="58">
        <v>10</v>
      </c>
      <c r="G23" s="59">
        <v>73.75</v>
      </c>
      <c r="H23" s="65">
        <v>80</v>
      </c>
      <c r="I23" s="201" t="s">
        <v>690</v>
      </c>
    </row>
    <row r="24" spans="1:9" x14ac:dyDescent="0.35">
      <c r="A24" s="61">
        <v>7</v>
      </c>
      <c r="B24" s="51" t="s">
        <v>141</v>
      </c>
      <c r="C24" s="52" t="s">
        <v>533</v>
      </c>
      <c r="D24" s="63">
        <v>27.5</v>
      </c>
      <c r="E24" s="64">
        <v>16</v>
      </c>
      <c r="F24" s="58">
        <v>10</v>
      </c>
      <c r="G24" s="59">
        <v>68.75</v>
      </c>
      <c r="H24" s="65">
        <v>80</v>
      </c>
      <c r="I24" s="220" t="s">
        <v>696</v>
      </c>
    </row>
    <row r="25" spans="1:9" x14ac:dyDescent="0.35">
      <c r="A25" s="61">
        <v>8</v>
      </c>
      <c r="B25" s="51" t="s">
        <v>100</v>
      </c>
      <c r="C25" s="52" t="s">
        <v>522</v>
      </c>
      <c r="D25" s="63">
        <v>27</v>
      </c>
      <c r="E25" s="64">
        <v>16</v>
      </c>
      <c r="F25" s="58">
        <v>10</v>
      </c>
      <c r="G25" s="59">
        <v>67.5</v>
      </c>
      <c r="H25" s="65">
        <v>80</v>
      </c>
      <c r="I25" s="220" t="s">
        <v>696</v>
      </c>
    </row>
    <row r="26" spans="1:9" x14ac:dyDescent="0.35">
      <c r="A26" s="61">
        <v>9</v>
      </c>
      <c r="B26" s="51" t="s">
        <v>91</v>
      </c>
      <c r="C26" s="308" t="s">
        <v>428</v>
      </c>
      <c r="D26" s="63">
        <v>24</v>
      </c>
      <c r="E26" s="64">
        <v>14</v>
      </c>
      <c r="F26" s="58">
        <v>9</v>
      </c>
      <c r="G26" s="59">
        <v>66.666666666666671</v>
      </c>
      <c r="H26" s="65">
        <v>77.777777777777771</v>
      </c>
      <c r="I26" s="201" t="s">
        <v>690</v>
      </c>
    </row>
    <row r="27" spans="1:9" x14ac:dyDescent="0.35">
      <c r="A27" s="61">
        <v>10</v>
      </c>
      <c r="B27" s="51" t="s">
        <v>95</v>
      </c>
      <c r="C27" s="276" t="s">
        <v>470</v>
      </c>
      <c r="D27" s="63">
        <v>32</v>
      </c>
      <c r="E27" s="64">
        <v>17</v>
      </c>
      <c r="F27" s="58">
        <v>11</v>
      </c>
      <c r="G27" s="59">
        <v>72.727272727272734</v>
      </c>
      <c r="H27" s="65">
        <v>77.272727272727266</v>
      </c>
      <c r="I27" s="201" t="s">
        <v>690</v>
      </c>
    </row>
    <row r="28" spans="1:9" x14ac:dyDescent="0.35">
      <c r="A28" s="61">
        <v>11</v>
      </c>
      <c r="B28" s="51" t="s">
        <v>94</v>
      </c>
      <c r="C28" s="308" t="s">
        <v>461</v>
      </c>
      <c r="D28" s="63">
        <v>31.5</v>
      </c>
      <c r="E28" s="64">
        <v>17</v>
      </c>
      <c r="F28" s="58">
        <v>11</v>
      </c>
      <c r="G28" s="59">
        <v>71.590909090909093</v>
      </c>
      <c r="H28" s="65">
        <v>77.272727272727266</v>
      </c>
      <c r="I28" s="201" t="s">
        <v>690</v>
      </c>
    </row>
    <row r="29" spans="1:9" x14ac:dyDescent="0.35">
      <c r="A29" s="61">
        <v>12</v>
      </c>
      <c r="B29" s="51" t="s">
        <v>99</v>
      </c>
      <c r="C29" s="276" t="s">
        <v>511</v>
      </c>
      <c r="D29" s="63">
        <v>31</v>
      </c>
      <c r="E29" s="64">
        <v>17</v>
      </c>
      <c r="F29" s="58">
        <v>11</v>
      </c>
      <c r="G29" s="59">
        <v>70.454545454545453</v>
      </c>
      <c r="H29" s="65">
        <v>77.272727272727266</v>
      </c>
      <c r="I29" s="201" t="s">
        <v>690</v>
      </c>
    </row>
    <row r="30" spans="1:9" x14ac:dyDescent="0.35">
      <c r="A30" s="61">
        <v>13</v>
      </c>
      <c r="B30" s="51" t="s">
        <v>92</v>
      </c>
      <c r="C30" s="276" t="s">
        <v>441</v>
      </c>
      <c r="D30" s="63">
        <v>30</v>
      </c>
      <c r="E30" s="64">
        <v>16</v>
      </c>
      <c r="F30" s="58">
        <v>11</v>
      </c>
      <c r="G30" s="59">
        <v>68.181818181818187</v>
      </c>
      <c r="H30" s="65">
        <v>72.727272727272734</v>
      </c>
      <c r="I30" s="201" t="s">
        <v>690</v>
      </c>
    </row>
    <row r="31" spans="1:9" ht="15" thickBot="1" x14ac:dyDescent="0.4">
      <c r="A31" s="212">
        <v>14</v>
      </c>
      <c r="B31" s="213" t="s">
        <v>166</v>
      </c>
      <c r="C31" s="309" t="s">
        <v>545</v>
      </c>
      <c r="D31" s="214">
        <v>30.5</v>
      </c>
      <c r="E31" s="215">
        <v>14</v>
      </c>
      <c r="F31" s="216">
        <v>11</v>
      </c>
      <c r="G31" s="217">
        <v>69.318181818181813</v>
      </c>
      <c r="H31" s="218">
        <v>63.636363636363633</v>
      </c>
      <c r="I31" s="201" t="s">
        <v>690</v>
      </c>
    </row>
    <row r="32" spans="1:9" ht="15" thickTop="1" x14ac:dyDescent="0.35"/>
    <row r="33" spans="1:9" x14ac:dyDescent="0.35">
      <c r="C33" s="305" t="s">
        <v>704</v>
      </c>
    </row>
    <row r="34" spans="1:9" ht="15" thickBot="1" x14ac:dyDescent="0.4"/>
    <row r="35" spans="1:9" ht="15.5" thickTop="1" thickBot="1" x14ac:dyDescent="0.35">
      <c r="A35" s="193" t="s">
        <v>101</v>
      </c>
      <c r="B35" s="240" t="s">
        <v>102</v>
      </c>
      <c r="C35" s="241" t="s">
        <v>103</v>
      </c>
      <c r="D35" s="242" t="s">
        <v>3</v>
      </c>
      <c r="E35" s="243" t="s">
        <v>4</v>
      </c>
      <c r="F35" s="244" t="s">
        <v>5</v>
      </c>
      <c r="G35" s="245" t="s">
        <v>104</v>
      </c>
      <c r="H35" s="246" t="s">
        <v>105</v>
      </c>
    </row>
    <row r="36" spans="1:9" x14ac:dyDescent="0.3">
      <c r="A36" s="274">
        <v>1</v>
      </c>
      <c r="B36" s="247" t="s">
        <v>90</v>
      </c>
      <c r="C36" s="310" t="s">
        <v>419</v>
      </c>
      <c r="D36" s="248">
        <v>30.5</v>
      </c>
      <c r="E36" s="249">
        <v>16</v>
      </c>
      <c r="F36" s="249">
        <v>10</v>
      </c>
      <c r="G36" s="250">
        <v>76.25</v>
      </c>
      <c r="H36" s="251">
        <v>80</v>
      </c>
      <c r="I36" s="201" t="s">
        <v>690</v>
      </c>
    </row>
    <row r="37" spans="1:9" x14ac:dyDescent="0.3">
      <c r="A37" s="61">
        <v>2</v>
      </c>
      <c r="B37" s="252" t="s">
        <v>97</v>
      </c>
      <c r="C37" s="311" t="s">
        <v>493</v>
      </c>
      <c r="D37" s="254">
        <v>26</v>
      </c>
      <c r="E37" s="255">
        <v>16</v>
      </c>
      <c r="F37" s="256">
        <v>10</v>
      </c>
      <c r="G37" s="257">
        <v>65</v>
      </c>
      <c r="H37" s="258">
        <v>80</v>
      </c>
      <c r="I37" s="201" t="s">
        <v>690</v>
      </c>
    </row>
    <row r="38" spans="1:9" x14ac:dyDescent="0.3">
      <c r="A38" s="61">
        <v>3</v>
      </c>
      <c r="B38" s="252" t="s">
        <v>93</v>
      </c>
      <c r="C38" s="310" t="s">
        <v>153</v>
      </c>
      <c r="D38" s="254">
        <v>26</v>
      </c>
      <c r="E38" s="255">
        <v>14</v>
      </c>
      <c r="F38" s="256">
        <v>9</v>
      </c>
      <c r="G38" s="257">
        <v>72.222222222222229</v>
      </c>
      <c r="H38" s="258">
        <v>77.777777777777771</v>
      </c>
      <c r="I38" s="201" t="s">
        <v>690</v>
      </c>
    </row>
    <row r="39" spans="1:9" x14ac:dyDescent="0.3">
      <c r="A39" s="61">
        <v>4</v>
      </c>
      <c r="B39" s="252" t="s">
        <v>91</v>
      </c>
      <c r="C39" s="311" t="s">
        <v>429</v>
      </c>
      <c r="D39" s="254">
        <v>22.5</v>
      </c>
      <c r="E39" s="255">
        <v>14</v>
      </c>
      <c r="F39" s="256">
        <v>9</v>
      </c>
      <c r="G39" s="257">
        <v>62.5</v>
      </c>
      <c r="H39" s="258">
        <v>77.777777777777771</v>
      </c>
      <c r="I39" s="201" t="s">
        <v>690</v>
      </c>
    </row>
    <row r="40" spans="1:9" x14ac:dyDescent="0.3">
      <c r="A40" s="61">
        <v>5</v>
      </c>
      <c r="B40" s="252" t="s">
        <v>141</v>
      </c>
      <c r="C40" s="253" t="s">
        <v>534</v>
      </c>
      <c r="D40" s="254">
        <v>23.5</v>
      </c>
      <c r="E40" s="255">
        <v>15</v>
      </c>
      <c r="F40" s="256">
        <v>10</v>
      </c>
      <c r="G40" s="257">
        <v>58.75</v>
      </c>
      <c r="H40" s="258">
        <v>75</v>
      </c>
    </row>
    <row r="41" spans="1:9" x14ac:dyDescent="0.3">
      <c r="A41" s="61">
        <v>6</v>
      </c>
      <c r="B41" s="252" t="s">
        <v>92</v>
      </c>
      <c r="C41" s="253" t="s">
        <v>440</v>
      </c>
      <c r="D41" s="254">
        <v>29</v>
      </c>
      <c r="E41" s="255">
        <v>16</v>
      </c>
      <c r="F41" s="256">
        <v>11</v>
      </c>
      <c r="G41" s="257">
        <v>65.909090909090907</v>
      </c>
      <c r="H41" s="258">
        <v>72.727272727272734</v>
      </c>
    </row>
    <row r="42" spans="1:9" x14ac:dyDescent="0.3">
      <c r="A42" s="61">
        <v>7</v>
      </c>
      <c r="B42" s="252" t="s">
        <v>99</v>
      </c>
      <c r="C42" s="253" t="s">
        <v>513</v>
      </c>
      <c r="D42" s="254">
        <v>25.5</v>
      </c>
      <c r="E42" s="255">
        <v>16</v>
      </c>
      <c r="F42" s="256">
        <v>11</v>
      </c>
      <c r="G42" s="257">
        <v>57.954545454545453</v>
      </c>
      <c r="H42" s="258">
        <v>72.727272727272734</v>
      </c>
    </row>
    <row r="43" spans="1:9" x14ac:dyDescent="0.3">
      <c r="A43" s="61">
        <v>8</v>
      </c>
      <c r="B43" s="252" t="s">
        <v>89</v>
      </c>
      <c r="C43" s="253" t="s">
        <v>410</v>
      </c>
      <c r="D43" s="254">
        <v>28.5</v>
      </c>
      <c r="E43" s="255">
        <v>15</v>
      </c>
      <c r="F43" s="256">
        <v>11</v>
      </c>
      <c r="G43" s="257">
        <v>64.772727272727266</v>
      </c>
      <c r="H43" s="258">
        <v>68.181818181818187</v>
      </c>
    </row>
    <row r="44" spans="1:9" x14ac:dyDescent="0.3">
      <c r="A44" s="61">
        <v>9</v>
      </c>
      <c r="B44" s="252" t="s">
        <v>96</v>
      </c>
      <c r="C44" s="253" t="s">
        <v>481</v>
      </c>
      <c r="D44" s="254">
        <v>26.5</v>
      </c>
      <c r="E44" s="255">
        <v>15</v>
      </c>
      <c r="F44" s="256">
        <v>11</v>
      </c>
      <c r="G44" s="257">
        <v>60.227272727272727</v>
      </c>
      <c r="H44" s="258">
        <v>68.181818181818187</v>
      </c>
    </row>
    <row r="45" spans="1:9" x14ac:dyDescent="0.3">
      <c r="A45" s="61">
        <v>10</v>
      </c>
      <c r="B45" s="252" t="s">
        <v>98</v>
      </c>
      <c r="C45" s="253" t="s">
        <v>156</v>
      </c>
      <c r="D45" s="254">
        <v>23.5</v>
      </c>
      <c r="E45" s="255">
        <v>13</v>
      </c>
      <c r="F45" s="256">
        <v>10</v>
      </c>
      <c r="G45" s="257">
        <v>58.75</v>
      </c>
      <c r="H45" s="258">
        <v>65</v>
      </c>
    </row>
    <row r="46" spans="1:9" x14ac:dyDescent="0.3">
      <c r="A46" s="61">
        <v>11</v>
      </c>
      <c r="B46" s="252" t="s">
        <v>166</v>
      </c>
      <c r="C46" s="253" t="s">
        <v>547</v>
      </c>
      <c r="D46" s="254">
        <v>26</v>
      </c>
      <c r="E46" s="255">
        <v>14</v>
      </c>
      <c r="F46" s="256">
        <v>11</v>
      </c>
      <c r="G46" s="257">
        <v>59.090909090909093</v>
      </c>
      <c r="H46" s="258">
        <v>63.636363636363633</v>
      </c>
    </row>
    <row r="47" spans="1:9" x14ac:dyDescent="0.3">
      <c r="A47" s="61">
        <v>12</v>
      </c>
      <c r="B47" s="259" t="s">
        <v>94</v>
      </c>
      <c r="C47" s="260" t="s">
        <v>464</v>
      </c>
      <c r="D47" s="261">
        <v>24</v>
      </c>
      <c r="E47" s="262">
        <v>14</v>
      </c>
      <c r="F47" s="263">
        <v>11</v>
      </c>
      <c r="G47" s="264">
        <v>54.545454545454547</v>
      </c>
      <c r="H47" s="265">
        <v>63.636363636363633</v>
      </c>
    </row>
    <row r="48" spans="1:9" x14ac:dyDescent="0.3">
      <c r="A48" s="61">
        <v>13</v>
      </c>
      <c r="B48" s="259" t="s">
        <v>95</v>
      </c>
      <c r="C48" s="260" t="s">
        <v>471</v>
      </c>
      <c r="D48" s="261">
        <v>23.5</v>
      </c>
      <c r="E48" s="262">
        <v>14</v>
      </c>
      <c r="F48" s="263">
        <v>11</v>
      </c>
      <c r="G48" s="266">
        <v>53.409090909090907</v>
      </c>
      <c r="H48" s="265">
        <v>63.636363636363633</v>
      </c>
    </row>
    <row r="49" spans="1:8" ht="15" thickBot="1" x14ac:dyDescent="0.35">
      <c r="A49" s="212">
        <v>14</v>
      </c>
      <c r="B49" s="267" t="s">
        <v>100</v>
      </c>
      <c r="C49" s="268" t="s">
        <v>525</v>
      </c>
      <c r="D49" s="269">
        <v>18.5</v>
      </c>
      <c r="E49" s="270">
        <v>12</v>
      </c>
      <c r="F49" s="271">
        <v>10</v>
      </c>
      <c r="G49" s="272">
        <v>46.25</v>
      </c>
      <c r="H49" s="273">
        <v>60</v>
      </c>
    </row>
    <row r="50" spans="1:8" ht="15" thickTop="1" x14ac:dyDescent="0.35"/>
  </sheetData>
  <sortState xmlns:xlrd2="http://schemas.microsoft.com/office/spreadsheetml/2017/richdata2" ref="A18:H31">
    <sortCondition descending="1" ref="H18:H31"/>
    <sortCondition descending="1" ref="G18:G3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F105"/>
  <sheetViews>
    <sheetView zoomScaleNormal="100" workbookViewId="0">
      <pane ySplit="2" topLeftCell="A79" activePane="bottomLeft" state="frozen"/>
      <selection pane="bottomLeft" activeCell="F87" sqref="F87"/>
    </sheetView>
  </sheetViews>
  <sheetFormatPr baseColWidth="10" defaultColWidth="8.81640625" defaultRowHeight="14.5" x14ac:dyDescent="0.35"/>
  <cols>
    <col min="1" max="1" width="7.453125" customWidth="1"/>
    <col min="2" max="2" width="18.1796875" bestFit="1" customWidth="1"/>
    <col min="3" max="3" width="12.453125" style="142" bestFit="1" customWidth="1"/>
    <col min="5" max="5" width="7.26953125" bestFit="1" customWidth="1"/>
    <col min="6" max="6" width="10.7265625" bestFit="1" customWidth="1"/>
  </cols>
  <sheetData>
    <row r="1" spans="1:4" x14ac:dyDescent="0.35">
      <c r="A1" s="20" t="s">
        <v>258</v>
      </c>
      <c r="B1" s="20" t="s">
        <v>259</v>
      </c>
      <c r="C1" s="141" t="s">
        <v>132</v>
      </c>
      <c r="D1" s="20" t="s">
        <v>173</v>
      </c>
    </row>
    <row r="2" spans="1:4" x14ac:dyDescent="0.35">
      <c r="A2" s="20" t="s">
        <v>110</v>
      </c>
      <c r="B2" s="20" t="s">
        <v>111</v>
      </c>
      <c r="C2" s="141" t="s">
        <v>112</v>
      </c>
      <c r="D2" s="20" t="s">
        <v>173</v>
      </c>
    </row>
    <row r="3" spans="1:4" x14ac:dyDescent="0.35">
      <c r="A3">
        <v>101</v>
      </c>
      <c r="B3" t="s">
        <v>554</v>
      </c>
      <c r="C3" s="142">
        <v>140</v>
      </c>
      <c r="D3" s="29"/>
    </row>
    <row r="4" spans="1:4" x14ac:dyDescent="0.35">
      <c r="A4">
        <v>109</v>
      </c>
      <c r="B4" t="s">
        <v>555</v>
      </c>
      <c r="C4" s="142">
        <v>100</v>
      </c>
      <c r="D4" s="29"/>
    </row>
    <row r="5" spans="1:4" x14ac:dyDescent="0.35">
      <c r="A5">
        <v>114</v>
      </c>
      <c r="B5" t="s">
        <v>556</v>
      </c>
      <c r="C5" s="142">
        <v>280</v>
      </c>
      <c r="D5" s="29"/>
    </row>
    <row r="6" spans="1:4" x14ac:dyDescent="0.35">
      <c r="A6">
        <v>121</v>
      </c>
      <c r="B6" t="s">
        <v>557</v>
      </c>
      <c r="C6" s="142">
        <v>120</v>
      </c>
      <c r="D6" s="29"/>
    </row>
    <row r="7" spans="1:4" x14ac:dyDescent="0.35">
      <c r="A7">
        <v>124</v>
      </c>
      <c r="B7" t="s">
        <v>558</v>
      </c>
      <c r="C7" s="142">
        <v>40</v>
      </c>
      <c r="D7" s="29"/>
    </row>
    <row r="8" spans="1:4" x14ac:dyDescent="0.35">
      <c r="A8">
        <v>128</v>
      </c>
      <c r="B8" t="s">
        <v>559</v>
      </c>
      <c r="C8" s="142">
        <v>120</v>
      </c>
      <c r="D8" s="29"/>
    </row>
    <row r="9" spans="1:4" x14ac:dyDescent="0.35">
      <c r="A9">
        <v>130</v>
      </c>
      <c r="B9" t="s">
        <v>560</v>
      </c>
      <c r="C9" s="142">
        <v>15</v>
      </c>
      <c r="D9" s="29"/>
    </row>
    <row r="10" spans="1:4" x14ac:dyDescent="0.35">
      <c r="A10">
        <v>132</v>
      </c>
      <c r="B10" t="s">
        <v>561</v>
      </c>
      <c r="D10" s="29"/>
    </row>
    <row r="11" spans="1:4" x14ac:dyDescent="0.35">
      <c r="A11">
        <v>135</v>
      </c>
      <c r="B11" t="s">
        <v>562</v>
      </c>
      <c r="C11" s="142">
        <v>55</v>
      </c>
      <c r="D11" s="29"/>
    </row>
    <row r="12" spans="1:4" x14ac:dyDescent="0.35">
      <c r="A12">
        <v>143</v>
      </c>
      <c r="B12" t="s">
        <v>563</v>
      </c>
      <c r="D12" s="29"/>
    </row>
    <row r="13" spans="1:4" x14ac:dyDescent="0.35">
      <c r="A13">
        <v>162</v>
      </c>
      <c r="B13" t="s">
        <v>564</v>
      </c>
      <c r="C13" s="142">
        <v>40</v>
      </c>
      <c r="D13" s="29"/>
    </row>
    <row r="14" spans="1:4" x14ac:dyDescent="0.35">
      <c r="A14">
        <v>166</v>
      </c>
      <c r="B14" t="s">
        <v>565</v>
      </c>
      <c r="C14" s="142">
        <v>25</v>
      </c>
      <c r="D14" s="29"/>
    </row>
    <row r="15" spans="1:4" x14ac:dyDescent="0.35">
      <c r="A15">
        <v>172</v>
      </c>
      <c r="B15" t="s">
        <v>566</v>
      </c>
      <c r="D15" s="29"/>
    </row>
    <row r="16" spans="1:4" x14ac:dyDescent="0.35">
      <c r="A16">
        <v>174</v>
      </c>
      <c r="B16" t="s">
        <v>567</v>
      </c>
      <c r="C16" s="142">
        <v>300</v>
      </c>
      <c r="D16" s="29"/>
    </row>
    <row r="17" spans="1:4" x14ac:dyDescent="0.35">
      <c r="A17">
        <v>176</v>
      </c>
      <c r="B17" t="s">
        <v>160</v>
      </c>
      <c r="C17" s="142">
        <v>50</v>
      </c>
      <c r="D17" s="29"/>
    </row>
    <row r="18" spans="1:4" x14ac:dyDescent="0.35">
      <c r="A18">
        <v>182</v>
      </c>
      <c r="B18" t="s">
        <v>568</v>
      </c>
      <c r="D18" s="29"/>
    </row>
    <row r="19" spans="1:4" x14ac:dyDescent="0.35">
      <c r="A19">
        <v>188</v>
      </c>
      <c r="B19" t="s">
        <v>569</v>
      </c>
      <c r="D19" s="29"/>
    </row>
    <row r="20" spans="1:4" x14ac:dyDescent="0.35">
      <c r="A20">
        <v>190</v>
      </c>
      <c r="B20" t="s">
        <v>570</v>
      </c>
      <c r="D20" s="29"/>
    </row>
    <row r="21" spans="1:4" x14ac:dyDescent="0.35">
      <c r="A21">
        <v>192</v>
      </c>
      <c r="B21" t="s">
        <v>571</v>
      </c>
      <c r="D21" s="29"/>
    </row>
    <row r="22" spans="1:4" x14ac:dyDescent="0.35">
      <c r="A22">
        <v>193</v>
      </c>
      <c r="B22" t="s">
        <v>572</v>
      </c>
      <c r="D22" s="29"/>
    </row>
    <row r="23" spans="1:4" x14ac:dyDescent="0.35">
      <c r="A23">
        <v>194</v>
      </c>
      <c r="B23" t="s">
        <v>161</v>
      </c>
      <c r="D23" s="29"/>
    </row>
    <row r="24" spans="1:4" x14ac:dyDescent="0.35">
      <c r="A24">
        <v>201</v>
      </c>
      <c r="B24" t="s">
        <v>573</v>
      </c>
      <c r="C24" s="142">
        <v>15</v>
      </c>
      <c r="D24" s="29"/>
    </row>
    <row r="25" spans="1:4" x14ac:dyDescent="0.35">
      <c r="A25">
        <v>204</v>
      </c>
      <c r="B25" t="s">
        <v>574</v>
      </c>
      <c r="D25" s="29"/>
    </row>
    <row r="26" spans="1:4" x14ac:dyDescent="0.35">
      <c r="A26">
        <v>207</v>
      </c>
      <c r="B26" t="s">
        <v>126</v>
      </c>
      <c r="C26" s="142">
        <v>25</v>
      </c>
      <c r="D26" s="29"/>
    </row>
    <row r="27" spans="1:4" x14ac:dyDescent="0.35">
      <c r="A27">
        <v>209</v>
      </c>
      <c r="B27" t="s">
        <v>575</v>
      </c>
      <c r="C27" s="142">
        <v>60</v>
      </c>
      <c r="D27" s="29"/>
    </row>
    <row r="28" spans="1:4" x14ac:dyDescent="0.35">
      <c r="A28">
        <v>226</v>
      </c>
      <c r="B28" t="s">
        <v>576</v>
      </c>
      <c r="C28" s="142">
        <v>160</v>
      </c>
      <c r="D28" s="29"/>
    </row>
    <row r="29" spans="1:4" x14ac:dyDescent="0.35">
      <c r="A29">
        <v>228</v>
      </c>
      <c r="B29" t="s">
        <v>577</v>
      </c>
      <c r="C29" s="142">
        <v>120</v>
      </c>
      <c r="D29" s="29"/>
    </row>
    <row r="30" spans="1:4" x14ac:dyDescent="0.35">
      <c r="A30">
        <v>229</v>
      </c>
      <c r="B30" t="s">
        <v>578</v>
      </c>
      <c r="C30" s="142">
        <v>25</v>
      </c>
      <c r="D30" s="29"/>
    </row>
    <row r="31" spans="1:4" x14ac:dyDescent="0.35">
      <c r="A31">
        <v>230</v>
      </c>
      <c r="B31" t="s">
        <v>579</v>
      </c>
      <c r="C31" s="142">
        <v>160</v>
      </c>
      <c r="D31" s="29"/>
    </row>
    <row r="32" spans="1:4" x14ac:dyDescent="0.35">
      <c r="A32">
        <v>231</v>
      </c>
      <c r="B32" t="s">
        <v>580</v>
      </c>
      <c r="C32" s="142">
        <v>175</v>
      </c>
      <c r="D32" s="29"/>
    </row>
    <row r="33" spans="1:4" x14ac:dyDescent="0.35">
      <c r="A33">
        <v>233</v>
      </c>
      <c r="B33" t="s">
        <v>167</v>
      </c>
      <c r="D33" s="29"/>
    </row>
    <row r="34" spans="1:4" x14ac:dyDescent="0.35">
      <c r="A34">
        <v>239</v>
      </c>
      <c r="B34" t="s">
        <v>581</v>
      </c>
      <c r="C34" s="142">
        <v>40</v>
      </c>
      <c r="D34" s="29"/>
    </row>
    <row r="35" spans="1:4" x14ac:dyDescent="0.35">
      <c r="A35">
        <v>240</v>
      </c>
      <c r="B35" t="s">
        <v>170</v>
      </c>
      <c r="D35" s="29"/>
    </row>
    <row r="36" spans="1:4" x14ac:dyDescent="0.35">
      <c r="A36">
        <v>244</v>
      </c>
      <c r="B36" t="s">
        <v>142</v>
      </c>
      <c r="C36" s="142">
        <v>140</v>
      </c>
      <c r="D36" s="29"/>
    </row>
    <row r="37" spans="1:4" x14ac:dyDescent="0.35">
      <c r="A37">
        <v>260</v>
      </c>
      <c r="B37" t="s">
        <v>582</v>
      </c>
      <c r="C37" s="142">
        <v>140</v>
      </c>
      <c r="D37" s="29"/>
    </row>
    <row r="38" spans="1:4" x14ac:dyDescent="0.35">
      <c r="A38">
        <v>261</v>
      </c>
      <c r="B38" t="s">
        <v>583</v>
      </c>
      <c r="D38" s="29"/>
    </row>
    <row r="39" spans="1:4" x14ac:dyDescent="0.35">
      <c r="A39">
        <v>278</v>
      </c>
      <c r="B39" t="s">
        <v>584</v>
      </c>
      <c r="C39" s="142">
        <v>310</v>
      </c>
      <c r="D39" s="29"/>
    </row>
    <row r="40" spans="1:4" x14ac:dyDescent="0.35">
      <c r="A40">
        <v>301</v>
      </c>
      <c r="B40" t="s">
        <v>128</v>
      </c>
      <c r="C40" s="142">
        <v>175</v>
      </c>
      <c r="D40" s="29"/>
    </row>
    <row r="41" spans="1:4" x14ac:dyDescent="0.35">
      <c r="A41">
        <v>302</v>
      </c>
      <c r="B41" t="s">
        <v>168</v>
      </c>
      <c r="D41" s="29"/>
    </row>
    <row r="42" spans="1:4" x14ac:dyDescent="0.35">
      <c r="A42">
        <v>303</v>
      </c>
      <c r="B42" t="s">
        <v>121</v>
      </c>
      <c r="C42" s="142">
        <v>145</v>
      </c>
      <c r="D42" s="29"/>
    </row>
    <row r="43" spans="1:4" x14ac:dyDescent="0.35">
      <c r="A43">
        <v>304</v>
      </c>
      <c r="B43" t="s">
        <v>585</v>
      </c>
      <c r="C43" s="142">
        <v>60</v>
      </c>
      <c r="D43" s="29"/>
    </row>
    <row r="44" spans="1:4" x14ac:dyDescent="0.35">
      <c r="A44">
        <v>305</v>
      </c>
      <c r="B44" t="s">
        <v>685</v>
      </c>
      <c r="C44" s="142">
        <v>7.5</v>
      </c>
      <c r="D44" s="29"/>
    </row>
    <row r="45" spans="1:4" x14ac:dyDescent="0.35">
      <c r="A45">
        <v>307</v>
      </c>
      <c r="B45" t="s">
        <v>127</v>
      </c>
      <c r="D45" s="29"/>
    </row>
    <row r="46" spans="1:4" x14ac:dyDescent="0.35">
      <c r="A46">
        <v>309</v>
      </c>
      <c r="B46" t="s">
        <v>586</v>
      </c>
      <c r="C46" s="142">
        <v>215</v>
      </c>
      <c r="D46" s="29"/>
    </row>
    <row r="47" spans="1:4" x14ac:dyDescent="0.35">
      <c r="A47">
        <v>313</v>
      </c>
      <c r="B47" t="s">
        <v>587</v>
      </c>
      <c r="C47" s="142">
        <v>125</v>
      </c>
      <c r="D47" s="29"/>
    </row>
    <row r="48" spans="1:4" x14ac:dyDescent="0.35">
      <c r="A48">
        <v>322</v>
      </c>
      <c r="B48" t="s">
        <v>588</v>
      </c>
      <c r="C48" s="142">
        <v>25</v>
      </c>
      <c r="D48" s="29"/>
    </row>
    <row r="49" spans="1:4" x14ac:dyDescent="0.35">
      <c r="A49">
        <v>340</v>
      </c>
      <c r="B49" t="s">
        <v>589</v>
      </c>
      <c r="D49" s="29"/>
    </row>
    <row r="50" spans="1:4" x14ac:dyDescent="0.35">
      <c r="A50">
        <v>351</v>
      </c>
      <c r="B50" t="s">
        <v>590</v>
      </c>
      <c r="D50" s="29"/>
    </row>
    <row r="51" spans="1:4" x14ac:dyDescent="0.35">
      <c r="A51">
        <v>401</v>
      </c>
      <c r="B51" t="s">
        <v>122</v>
      </c>
      <c r="C51" s="142">
        <v>680</v>
      </c>
      <c r="D51" s="29"/>
    </row>
    <row r="52" spans="1:4" x14ac:dyDescent="0.35">
      <c r="A52">
        <v>402</v>
      </c>
      <c r="B52" t="s">
        <v>591</v>
      </c>
      <c r="D52" s="29"/>
    </row>
    <row r="53" spans="1:4" x14ac:dyDescent="0.35">
      <c r="A53">
        <v>404</v>
      </c>
      <c r="B53" t="s">
        <v>162</v>
      </c>
      <c r="C53" s="142">
        <v>40</v>
      </c>
      <c r="D53" s="29"/>
    </row>
    <row r="54" spans="1:4" x14ac:dyDescent="0.35">
      <c r="A54">
        <v>410</v>
      </c>
      <c r="B54" t="s">
        <v>592</v>
      </c>
      <c r="C54" s="142">
        <v>60</v>
      </c>
      <c r="D54" s="29"/>
    </row>
    <row r="55" spans="1:4" x14ac:dyDescent="0.35">
      <c r="A55">
        <v>417</v>
      </c>
      <c r="B55" t="s">
        <v>593</v>
      </c>
      <c r="C55" s="142">
        <v>60</v>
      </c>
      <c r="D55" s="29"/>
    </row>
    <row r="56" spans="1:4" x14ac:dyDescent="0.35">
      <c r="A56">
        <v>418</v>
      </c>
      <c r="B56" t="s">
        <v>594</v>
      </c>
      <c r="C56" s="142">
        <v>50</v>
      </c>
      <c r="D56" s="29"/>
    </row>
    <row r="57" spans="1:4" x14ac:dyDescent="0.35">
      <c r="A57">
        <v>422</v>
      </c>
      <c r="B57" t="s">
        <v>123</v>
      </c>
      <c r="C57" s="142">
        <v>15</v>
      </c>
      <c r="D57" s="29"/>
    </row>
    <row r="58" spans="1:4" x14ac:dyDescent="0.35">
      <c r="A58">
        <v>425</v>
      </c>
      <c r="B58" t="s">
        <v>595</v>
      </c>
      <c r="C58" s="142">
        <v>60</v>
      </c>
      <c r="D58" s="29"/>
    </row>
    <row r="59" spans="1:4" x14ac:dyDescent="0.35">
      <c r="A59">
        <v>430</v>
      </c>
      <c r="B59" t="s">
        <v>596</v>
      </c>
      <c r="D59" s="29"/>
    </row>
    <row r="60" spans="1:4" x14ac:dyDescent="0.35">
      <c r="A60">
        <v>432</v>
      </c>
      <c r="B60" t="s">
        <v>597</v>
      </c>
      <c r="C60" s="142">
        <v>65</v>
      </c>
      <c r="D60" s="29"/>
    </row>
    <row r="61" spans="1:4" x14ac:dyDescent="0.35">
      <c r="A61">
        <v>436</v>
      </c>
      <c r="B61" t="s">
        <v>143</v>
      </c>
      <c r="C61" s="142">
        <v>40</v>
      </c>
      <c r="D61" s="29"/>
    </row>
    <row r="62" spans="1:4" x14ac:dyDescent="0.35">
      <c r="A62">
        <v>438</v>
      </c>
      <c r="B62" t="s">
        <v>598</v>
      </c>
      <c r="D62" s="29"/>
    </row>
    <row r="63" spans="1:4" x14ac:dyDescent="0.35">
      <c r="A63">
        <v>460</v>
      </c>
      <c r="B63" t="s">
        <v>599</v>
      </c>
      <c r="C63" s="142">
        <v>40</v>
      </c>
      <c r="D63" s="29"/>
    </row>
    <row r="64" spans="1:4" x14ac:dyDescent="0.35">
      <c r="A64">
        <v>462</v>
      </c>
      <c r="B64" t="s">
        <v>600</v>
      </c>
      <c r="D64" s="29"/>
    </row>
    <row r="65" spans="1:4" x14ac:dyDescent="0.35">
      <c r="A65">
        <v>465</v>
      </c>
      <c r="B65" t="s">
        <v>601</v>
      </c>
      <c r="C65" s="142">
        <v>120</v>
      </c>
      <c r="D65" s="29"/>
    </row>
    <row r="66" spans="1:4" x14ac:dyDescent="0.35">
      <c r="A66">
        <v>471</v>
      </c>
      <c r="B66" t="s">
        <v>602</v>
      </c>
      <c r="C66" s="142">
        <v>200</v>
      </c>
      <c r="D66" s="29"/>
    </row>
    <row r="67" spans="1:4" x14ac:dyDescent="0.35">
      <c r="A67">
        <v>472</v>
      </c>
      <c r="B67" t="s">
        <v>603</v>
      </c>
      <c r="D67" s="29"/>
    </row>
    <row r="68" spans="1:4" x14ac:dyDescent="0.35">
      <c r="A68">
        <v>475</v>
      </c>
      <c r="B68" t="s">
        <v>604</v>
      </c>
      <c r="C68" s="142">
        <v>40</v>
      </c>
      <c r="D68" s="29"/>
    </row>
    <row r="69" spans="1:4" x14ac:dyDescent="0.35">
      <c r="A69">
        <v>501</v>
      </c>
      <c r="B69" t="s">
        <v>605</v>
      </c>
      <c r="C69" s="142">
        <v>60</v>
      </c>
      <c r="D69" s="29"/>
    </row>
    <row r="70" spans="1:4" x14ac:dyDescent="0.35">
      <c r="A70">
        <v>508</v>
      </c>
      <c r="B70" t="s">
        <v>150</v>
      </c>
      <c r="D70" s="29"/>
    </row>
    <row r="71" spans="1:4" x14ac:dyDescent="0.35">
      <c r="A71">
        <v>511</v>
      </c>
      <c r="B71" t="s">
        <v>169</v>
      </c>
      <c r="C71" s="142">
        <v>50</v>
      </c>
      <c r="D71" s="29"/>
    </row>
    <row r="72" spans="1:4" x14ac:dyDescent="0.35">
      <c r="A72">
        <v>514</v>
      </c>
      <c r="B72" t="s">
        <v>606</v>
      </c>
      <c r="D72" s="29"/>
    </row>
    <row r="73" spans="1:4" x14ac:dyDescent="0.35">
      <c r="A73">
        <v>518</v>
      </c>
      <c r="B73" t="s">
        <v>607</v>
      </c>
      <c r="D73" s="29"/>
    </row>
    <row r="74" spans="1:4" x14ac:dyDescent="0.35">
      <c r="A74">
        <v>521</v>
      </c>
      <c r="B74" t="s">
        <v>608</v>
      </c>
      <c r="C74" s="142">
        <v>57.5</v>
      </c>
      <c r="D74" s="29"/>
    </row>
    <row r="75" spans="1:4" x14ac:dyDescent="0.35">
      <c r="A75">
        <v>525</v>
      </c>
      <c r="B75" t="s">
        <v>609</v>
      </c>
      <c r="D75" s="29"/>
    </row>
    <row r="76" spans="1:4" x14ac:dyDescent="0.35">
      <c r="A76">
        <v>541</v>
      </c>
      <c r="B76" t="s">
        <v>610</v>
      </c>
      <c r="C76" s="142">
        <v>115</v>
      </c>
      <c r="D76" s="29"/>
    </row>
    <row r="77" spans="1:4" x14ac:dyDescent="0.35">
      <c r="A77">
        <v>548</v>
      </c>
      <c r="B77" t="s">
        <v>611</v>
      </c>
      <c r="D77" s="29"/>
    </row>
    <row r="78" spans="1:4" x14ac:dyDescent="0.35">
      <c r="A78">
        <v>549</v>
      </c>
      <c r="B78" t="s">
        <v>612</v>
      </c>
      <c r="D78" s="29"/>
    </row>
    <row r="79" spans="1:4" x14ac:dyDescent="0.35">
      <c r="A79">
        <v>551</v>
      </c>
      <c r="B79" t="s">
        <v>249</v>
      </c>
      <c r="C79" s="142">
        <v>60</v>
      </c>
      <c r="D79" s="29"/>
    </row>
    <row r="80" spans="1:4" x14ac:dyDescent="0.35">
      <c r="A80">
        <v>601</v>
      </c>
      <c r="B80" t="s">
        <v>124</v>
      </c>
      <c r="C80" s="142">
        <v>160</v>
      </c>
      <c r="D80" s="29"/>
    </row>
    <row r="81" spans="1:6" x14ac:dyDescent="0.35">
      <c r="A81">
        <v>604</v>
      </c>
      <c r="B81" t="s">
        <v>613</v>
      </c>
      <c r="D81" s="29"/>
    </row>
    <row r="82" spans="1:6" x14ac:dyDescent="0.35">
      <c r="A82">
        <v>607</v>
      </c>
      <c r="B82" t="s">
        <v>614</v>
      </c>
      <c r="C82" s="142">
        <v>165</v>
      </c>
      <c r="D82" s="29"/>
      <c r="E82" s="25"/>
      <c r="F82" s="25"/>
    </row>
    <row r="83" spans="1:6" x14ac:dyDescent="0.35">
      <c r="A83">
        <v>609</v>
      </c>
      <c r="B83" t="s">
        <v>171</v>
      </c>
      <c r="D83" s="29"/>
    </row>
    <row r="84" spans="1:6" x14ac:dyDescent="0.35">
      <c r="A84">
        <v>618</v>
      </c>
      <c r="B84" t="s">
        <v>250</v>
      </c>
      <c r="C84" s="142">
        <v>300</v>
      </c>
      <c r="D84" s="29"/>
    </row>
    <row r="85" spans="1:6" x14ac:dyDescent="0.35">
      <c r="A85">
        <v>619</v>
      </c>
      <c r="B85" t="s">
        <v>615</v>
      </c>
      <c r="C85" s="142">
        <v>50</v>
      </c>
      <c r="D85" s="29"/>
    </row>
    <row r="86" spans="1:6" x14ac:dyDescent="0.35">
      <c r="A86">
        <v>621</v>
      </c>
      <c r="B86" t="s">
        <v>616</v>
      </c>
      <c r="C86" s="142">
        <v>420</v>
      </c>
      <c r="D86" s="29"/>
    </row>
    <row r="87" spans="1:6" x14ac:dyDescent="0.35">
      <c r="A87">
        <v>622</v>
      </c>
      <c r="B87" t="s">
        <v>617</v>
      </c>
      <c r="D87" s="29"/>
    </row>
    <row r="88" spans="1:6" x14ac:dyDescent="0.35">
      <c r="A88">
        <v>627</v>
      </c>
      <c r="B88" t="s">
        <v>618</v>
      </c>
      <c r="C88" s="142">
        <v>675</v>
      </c>
      <c r="D88" s="29"/>
    </row>
    <row r="89" spans="1:6" x14ac:dyDescent="0.35">
      <c r="A89">
        <v>641</v>
      </c>
      <c r="B89" s="22" t="s">
        <v>619</v>
      </c>
      <c r="D89" s="29"/>
    </row>
    <row r="90" spans="1:6" x14ac:dyDescent="0.35">
      <c r="A90">
        <v>666</v>
      </c>
      <c r="B90" s="22" t="s">
        <v>620</v>
      </c>
      <c r="C90" s="142">
        <v>40</v>
      </c>
      <c r="D90" s="29"/>
    </row>
    <row r="91" spans="1:6" x14ac:dyDescent="0.35">
      <c r="A91">
        <v>703</v>
      </c>
      <c r="B91" t="s">
        <v>621</v>
      </c>
      <c r="C91" s="142">
        <v>0</v>
      </c>
      <c r="D91" s="29"/>
      <c r="E91" s="174" t="s">
        <v>693</v>
      </c>
      <c r="F91" s="174" t="s">
        <v>694</v>
      </c>
    </row>
    <row r="92" spans="1:6" x14ac:dyDescent="0.35">
      <c r="A92">
        <v>707</v>
      </c>
      <c r="B92" t="s">
        <v>622</v>
      </c>
      <c r="D92" s="29"/>
    </row>
    <row r="93" spans="1:6" x14ac:dyDescent="0.35">
      <c r="A93">
        <v>708</v>
      </c>
      <c r="B93" t="s">
        <v>623</v>
      </c>
      <c r="C93" s="142">
        <v>40</v>
      </c>
      <c r="D93" s="29"/>
    </row>
    <row r="94" spans="1:6" x14ac:dyDescent="0.35">
      <c r="A94">
        <v>712</v>
      </c>
      <c r="B94" t="s">
        <v>624</v>
      </c>
      <c r="D94" s="29"/>
    </row>
    <row r="95" spans="1:6" x14ac:dyDescent="0.35">
      <c r="A95">
        <v>713</v>
      </c>
      <c r="B95" t="s">
        <v>625</v>
      </c>
      <c r="C95" s="142">
        <v>25</v>
      </c>
      <c r="D95" s="29"/>
    </row>
    <row r="96" spans="1:6" x14ac:dyDescent="0.35">
      <c r="A96">
        <v>714</v>
      </c>
      <c r="B96" t="s">
        <v>626</v>
      </c>
      <c r="D96" s="29"/>
    </row>
    <row r="97" spans="1:4" x14ac:dyDescent="0.35">
      <c r="A97">
        <v>727</v>
      </c>
      <c r="B97" t="s">
        <v>129</v>
      </c>
      <c r="C97" s="142">
        <v>60</v>
      </c>
      <c r="D97" s="29"/>
    </row>
    <row r="98" spans="1:4" x14ac:dyDescent="0.35">
      <c r="A98">
        <v>810</v>
      </c>
      <c r="B98" t="s">
        <v>627</v>
      </c>
      <c r="C98" s="142">
        <v>15</v>
      </c>
      <c r="D98" s="29"/>
    </row>
    <row r="99" spans="1:4" x14ac:dyDescent="0.35">
      <c r="A99">
        <v>901</v>
      </c>
      <c r="B99" t="s">
        <v>628</v>
      </c>
      <c r="D99" s="29"/>
    </row>
    <row r="100" spans="1:4" x14ac:dyDescent="0.35">
      <c r="A100">
        <v>902</v>
      </c>
      <c r="B100" t="s">
        <v>686</v>
      </c>
      <c r="C100" s="142">
        <v>40</v>
      </c>
      <c r="D100" s="29"/>
    </row>
    <row r="101" spans="1:4" x14ac:dyDescent="0.35">
      <c r="A101">
        <v>909</v>
      </c>
      <c r="B101" t="s">
        <v>629</v>
      </c>
      <c r="C101" s="142">
        <v>100</v>
      </c>
      <c r="D101" s="29"/>
    </row>
    <row r="102" spans="1:4" x14ac:dyDescent="0.35">
      <c r="A102">
        <v>952</v>
      </c>
      <c r="B102" t="s">
        <v>125</v>
      </c>
      <c r="C102" s="142">
        <v>265</v>
      </c>
      <c r="D102" s="29"/>
    </row>
    <row r="103" spans="1:4" x14ac:dyDescent="0.35">
      <c r="A103">
        <v>953</v>
      </c>
      <c r="B103" t="s">
        <v>630</v>
      </c>
      <c r="C103" s="142">
        <v>15</v>
      </c>
      <c r="D103" s="29"/>
    </row>
    <row r="104" spans="1:4" x14ac:dyDescent="0.35">
      <c r="A104">
        <v>961</v>
      </c>
      <c r="B104" t="s">
        <v>631</v>
      </c>
      <c r="D104" s="29"/>
    </row>
    <row r="105" spans="1:4" x14ac:dyDescent="0.35">
      <c r="B105" s="21" t="s">
        <v>117</v>
      </c>
      <c r="C105" s="143">
        <f>SUM(C3:C104)</f>
        <v>7590</v>
      </c>
      <c r="D105">
        <f>SUM(D2:D104)</f>
        <v>0</v>
      </c>
    </row>
  </sheetData>
  <autoFilter ref="A2:D105" xr:uid="{00000000-0009-0000-0000-000004000000}"/>
  <printOptions gridLines="1"/>
  <pageMargins left="0.70866141732283472" right="0.70866141732283472" top="0.74803149606299213" bottom="0.74803149606299213" header="0.31496062992125984" footer="0.31496062992125984"/>
  <pageSetup paperSize="9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E114"/>
  <sheetViews>
    <sheetView zoomScale="93" workbookViewId="0">
      <pane ySplit="2" topLeftCell="A3" activePane="bottomLeft" state="frozen"/>
      <selection pane="bottomLeft" activeCell="D42" sqref="D42"/>
    </sheetView>
  </sheetViews>
  <sheetFormatPr baseColWidth="10" defaultColWidth="8.81640625" defaultRowHeight="14.5" x14ac:dyDescent="0.35"/>
  <cols>
    <col min="1" max="1" width="9.54296875" bestFit="1" customWidth="1"/>
    <col min="2" max="2" width="18.1796875" bestFit="1" customWidth="1"/>
    <col min="3" max="3" width="11.453125" customWidth="1"/>
    <col min="4" max="4" width="20.1796875" bestFit="1" customWidth="1"/>
    <col min="5" max="5" width="12.453125" style="20" bestFit="1" customWidth="1"/>
  </cols>
  <sheetData>
    <row r="1" spans="1:5" s="20" customFormat="1" x14ac:dyDescent="0.35">
      <c r="A1" s="20" t="s">
        <v>260</v>
      </c>
      <c r="B1" s="20" t="s">
        <v>259</v>
      </c>
      <c r="C1" s="20" t="s">
        <v>261</v>
      </c>
      <c r="D1" s="20" t="s">
        <v>137</v>
      </c>
      <c r="E1" s="20" t="s">
        <v>134</v>
      </c>
    </row>
    <row r="2" spans="1:5" x14ac:dyDescent="0.35">
      <c r="A2" s="20" t="s">
        <v>113</v>
      </c>
      <c r="B2" s="20" t="s">
        <v>111</v>
      </c>
      <c r="C2" s="20" t="s">
        <v>114</v>
      </c>
      <c r="D2" s="20" t="s">
        <v>115</v>
      </c>
      <c r="E2" s="20" t="s">
        <v>116</v>
      </c>
    </row>
    <row r="3" spans="1:5" x14ac:dyDescent="0.35">
      <c r="A3">
        <v>101</v>
      </c>
      <c r="B3" t="s">
        <v>554</v>
      </c>
      <c r="C3" s="27">
        <v>12.5</v>
      </c>
      <c r="D3" s="27"/>
      <c r="E3" s="31">
        <f t="shared" ref="E3:E66" si="0">C3+D3</f>
        <v>12.5</v>
      </c>
    </row>
    <row r="4" spans="1:5" x14ac:dyDescent="0.35">
      <c r="A4">
        <v>109</v>
      </c>
      <c r="B4" t="s">
        <v>555</v>
      </c>
      <c r="C4" s="27"/>
      <c r="D4" s="27"/>
      <c r="E4" s="31">
        <f t="shared" si="0"/>
        <v>0</v>
      </c>
    </row>
    <row r="5" spans="1:5" x14ac:dyDescent="0.35">
      <c r="A5">
        <v>114</v>
      </c>
      <c r="B5" t="s">
        <v>556</v>
      </c>
      <c r="C5" s="27">
        <v>12.5</v>
      </c>
      <c r="D5" s="27"/>
      <c r="E5" s="31">
        <f t="shared" si="0"/>
        <v>12.5</v>
      </c>
    </row>
    <row r="6" spans="1:5" x14ac:dyDescent="0.35">
      <c r="A6">
        <v>121</v>
      </c>
      <c r="B6" t="s">
        <v>557</v>
      </c>
      <c r="C6" s="27">
        <v>7.5</v>
      </c>
      <c r="D6" s="27"/>
      <c r="E6" s="31">
        <f t="shared" si="0"/>
        <v>7.5</v>
      </c>
    </row>
    <row r="7" spans="1:5" x14ac:dyDescent="0.35">
      <c r="A7">
        <v>124</v>
      </c>
      <c r="B7" t="s">
        <v>558</v>
      </c>
      <c r="C7" s="27"/>
      <c r="D7" s="27"/>
      <c r="E7" s="31">
        <f t="shared" si="0"/>
        <v>0</v>
      </c>
    </row>
    <row r="8" spans="1:5" x14ac:dyDescent="0.35">
      <c r="A8">
        <v>128</v>
      </c>
      <c r="B8" t="s">
        <v>559</v>
      </c>
      <c r="C8" s="27">
        <v>7.5</v>
      </c>
      <c r="D8" s="27"/>
      <c r="E8" s="31">
        <f t="shared" si="0"/>
        <v>7.5</v>
      </c>
    </row>
    <row r="9" spans="1:5" x14ac:dyDescent="0.35">
      <c r="A9">
        <v>130</v>
      </c>
      <c r="B9" t="s">
        <v>560</v>
      </c>
      <c r="C9" s="27">
        <v>38.75</v>
      </c>
      <c r="D9" s="27"/>
      <c r="E9" s="31">
        <f t="shared" si="0"/>
        <v>38.75</v>
      </c>
    </row>
    <row r="10" spans="1:5" x14ac:dyDescent="0.35">
      <c r="A10">
        <v>132</v>
      </c>
      <c r="B10" t="s">
        <v>561</v>
      </c>
      <c r="C10" s="27">
        <v>7.5</v>
      </c>
      <c r="D10" s="27">
        <v>-9.3699999999999992</v>
      </c>
      <c r="E10" s="31">
        <f t="shared" si="0"/>
        <v>-1.8699999999999992</v>
      </c>
    </row>
    <row r="11" spans="1:5" x14ac:dyDescent="0.35">
      <c r="A11">
        <v>135</v>
      </c>
      <c r="B11" t="s">
        <v>562</v>
      </c>
      <c r="C11" s="27">
        <v>31.25</v>
      </c>
      <c r="D11" s="27"/>
      <c r="E11" s="31">
        <f t="shared" si="0"/>
        <v>31.25</v>
      </c>
    </row>
    <row r="12" spans="1:5" x14ac:dyDescent="0.35">
      <c r="A12">
        <v>143</v>
      </c>
      <c r="B12" t="s">
        <v>563</v>
      </c>
      <c r="C12" s="27"/>
      <c r="D12" s="27"/>
      <c r="E12" s="31">
        <f t="shared" si="0"/>
        <v>0</v>
      </c>
    </row>
    <row r="13" spans="1:5" x14ac:dyDescent="0.35">
      <c r="A13">
        <v>162</v>
      </c>
      <c r="B13" t="s">
        <v>564</v>
      </c>
      <c r="C13" s="27"/>
      <c r="D13" s="27"/>
      <c r="E13" s="31">
        <f t="shared" si="0"/>
        <v>0</v>
      </c>
    </row>
    <row r="14" spans="1:5" x14ac:dyDescent="0.35">
      <c r="A14">
        <v>166</v>
      </c>
      <c r="B14" t="s">
        <v>565</v>
      </c>
      <c r="C14" s="27">
        <v>185</v>
      </c>
      <c r="D14" s="27"/>
      <c r="E14" s="31">
        <f t="shared" si="0"/>
        <v>185</v>
      </c>
    </row>
    <row r="15" spans="1:5" x14ac:dyDescent="0.35">
      <c r="A15">
        <v>172</v>
      </c>
      <c r="B15" t="s">
        <v>566</v>
      </c>
      <c r="C15" s="27">
        <v>26.25</v>
      </c>
      <c r="D15" s="27"/>
      <c r="E15" s="31">
        <f t="shared" si="0"/>
        <v>26.25</v>
      </c>
    </row>
    <row r="16" spans="1:5" x14ac:dyDescent="0.35">
      <c r="A16">
        <v>174</v>
      </c>
      <c r="B16" t="s">
        <v>567</v>
      </c>
      <c r="C16" s="27">
        <v>37.5</v>
      </c>
      <c r="D16" s="27"/>
      <c r="E16" s="31">
        <f t="shared" si="0"/>
        <v>37.5</v>
      </c>
    </row>
    <row r="17" spans="1:5" x14ac:dyDescent="0.35">
      <c r="A17">
        <v>176</v>
      </c>
      <c r="B17" t="s">
        <v>160</v>
      </c>
      <c r="C17" s="27">
        <v>12.5</v>
      </c>
      <c r="D17" s="27">
        <v>-71.87</v>
      </c>
      <c r="E17" s="31">
        <f t="shared" si="0"/>
        <v>-59.370000000000005</v>
      </c>
    </row>
    <row r="18" spans="1:5" x14ac:dyDescent="0.35">
      <c r="A18">
        <v>182</v>
      </c>
      <c r="B18" t="s">
        <v>568</v>
      </c>
      <c r="C18" s="27"/>
      <c r="D18" s="27"/>
      <c r="E18" s="31">
        <f t="shared" si="0"/>
        <v>0</v>
      </c>
    </row>
    <row r="19" spans="1:5" x14ac:dyDescent="0.35">
      <c r="A19">
        <v>188</v>
      </c>
      <c r="B19" t="s">
        <v>569</v>
      </c>
      <c r="C19" s="27"/>
      <c r="D19" s="27"/>
      <c r="E19" s="31">
        <f t="shared" si="0"/>
        <v>0</v>
      </c>
    </row>
    <row r="20" spans="1:5" x14ac:dyDescent="0.35">
      <c r="A20">
        <v>190</v>
      </c>
      <c r="B20" t="s">
        <v>570</v>
      </c>
      <c r="C20" s="27"/>
      <c r="D20" s="27"/>
      <c r="E20" s="31">
        <f t="shared" si="0"/>
        <v>0</v>
      </c>
    </row>
    <row r="21" spans="1:5" x14ac:dyDescent="0.35">
      <c r="A21">
        <v>192</v>
      </c>
      <c r="B21" t="s">
        <v>571</v>
      </c>
      <c r="C21" s="27">
        <v>26.25</v>
      </c>
      <c r="D21" s="27"/>
      <c r="E21" s="31">
        <f t="shared" si="0"/>
        <v>26.25</v>
      </c>
    </row>
    <row r="22" spans="1:5" x14ac:dyDescent="0.35">
      <c r="A22">
        <v>193</v>
      </c>
      <c r="B22" t="s">
        <v>572</v>
      </c>
      <c r="C22" s="27"/>
      <c r="D22" s="27"/>
      <c r="E22" s="31">
        <f t="shared" si="0"/>
        <v>0</v>
      </c>
    </row>
    <row r="23" spans="1:5" x14ac:dyDescent="0.35">
      <c r="A23">
        <v>194</v>
      </c>
      <c r="B23" t="s">
        <v>161</v>
      </c>
      <c r="C23" s="27"/>
      <c r="D23" s="27"/>
      <c r="E23" s="31">
        <f t="shared" si="0"/>
        <v>0</v>
      </c>
    </row>
    <row r="24" spans="1:5" x14ac:dyDescent="0.35">
      <c r="A24">
        <v>201</v>
      </c>
      <c r="B24" t="s">
        <v>573</v>
      </c>
      <c r="C24" s="27">
        <v>125</v>
      </c>
      <c r="D24" s="27">
        <v>-42.5</v>
      </c>
      <c r="E24" s="31">
        <f t="shared" si="0"/>
        <v>82.5</v>
      </c>
    </row>
    <row r="25" spans="1:5" x14ac:dyDescent="0.35">
      <c r="A25">
        <v>204</v>
      </c>
      <c r="B25" t="s">
        <v>574</v>
      </c>
      <c r="C25" s="27"/>
      <c r="D25" s="27"/>
      <c r="E25" s="31">
        <f t="shared" si="0"/>
        <v>0</v>
      </c>
    </row>
    <row r="26" spans="1:5" x14ac:dyDescent="0.35">
      <c r="A26">
        <v>207</v>
      </c>
      <c r="B26" t="s">
        <v>126</v>
      </c>
      <c r="C26" s="27">
        <v>25</v>
      </c>
      <c r="D26" s="27"/>
      <c r="E26" s="31">
        <f t="shared" si="0"/>
        <v>25</v>
      </c>
    </row>
    <row r="27" spans="1:5" x14ac:dyDescent="0.35">
      <c r="A27">
        <v>209</v>
      </c>
      <c r="B27" t="s">
        <v>575</v>
      </c>
      <c r="C27" s="27">
        <v>7.5</v>
      </c>
      <c r="D27" s="27"/>
      <c r="E27" s="31">
        <f t="shared" si="0"/>
        <v>7.5</v>
      </c>
    </row>
    <row r="28" spans="1:5" x14ac:dyDescent="0.35">
      <c r="A28">
        <v>226</v>
      </c>
      <c r="B28" t="s">
        <v>576</v>
      </c>
      <c r="C28" s="27">
        <v>75</v>
      </c>
      <c r="D28" s="27"/>
      <c r="E28" s="31">
        <f t="shared" si="0"/>
        <v>75</v>
      </c>
    </row>
    <row r="29" spans="1:5" x14ac:dyDescent="0.35">
      <c r="A29">
        <v>228</v>
      </c>
      <c r="B29" t="s">
        <v>577</v>
      </c>
      <c r="C29" s="27"/>
      <c r="D29" s="27"/>
      <c r="E29" s="31">
        <f t="shared" si="0"/>
        <v>0</v>
      </c>
    </row>
    <row r="30" spans="1:5" x14ac:dyDescent="0.35">
      <c r="A30">
        <v>229</v>
      </c>
      <c r="B30" t="s">
        <v>578</v>
      </c>
      <c r="C30" s="27"/>
      <c r="D30" s="27"/>
      <c r="E30" s="31">
        <f t="shared" si="0"/>
        <v>0</v>
      </c>
    </row>
    <row r="31" spans="1:5" x14ac:dyDescent="0.35">
      <c r="A31">
        <v>230</v>
      </c>
      <c r="B31" t="s">
        <v>579</v>
      </c>
      <c r="C31" s="27">
        <v>37.5</v>
      </c>
      <c r="D31" s="27">
        <v>-62.5</v>
      </c>
      <c r="E31" s="31">
        <f t="shared" si="0"/>
        <v>-25</v>
      </c>
    </row>
    <row r="32" spans="1:5" x14ac:dyDescent="0.35">
      <c r="A32">
        <v>231</v>
      </c>
      <c r="B32" t="s">
        <v>580</v>
      </c>
      <c r="C32" s="27">
        <v>75</v>
      </c>
      <c r="D32" s="27"/>
      <c r="E32" s="31">
        <f t="shared" si="0"/>
        <v>75</v>
      </c>
    </row>
    <row r="33" spans="1:5" x14ac:dyDescent="0.35">
      <c r="A33">
        <v>233</v>
      </c>
      <c r="B33" t="s">
        <v>167</v>
      </c>
      <c r="C33" s="27">
        <v>18.75</v>
      </c>
      <c r="D33" s="27"/>
      <c r="E33" s="31">
        <f t="shared" si="0"/>
        <v>18.75</v>
      </c>
    </row>
    <row r="34" spans="1:5" x14ac:dyDescent="0.35">
      <c r="A34">
        <v>239</v>
      </c>
      <c r="B34" t="s">
        <v>581</v>
      </c>
      <c r="C34" s="27"/>
      <c r="D34" s="27">
        <v>-9.3699999999999992</v>
      </c>
      <c r="E34" s="31">
        <f t="shared" si="0"/>
        <v>-9.3699999999999992</v>
      </c>
    </row>
    <row r="35" spans="1:5" x14ac:dyDescent="0.35">
      <c r="A35">
        <v>240</v>
      </c>
      <c r="B35" t="s">
        <v>170</v>
      </c>
      <c r="C35" s="27"/>
      <c r="D35" s="27"/>
      <c r="E35" s="31">
        <f t="shared" si="0"/>
        <v>0</v>
      </c>
    </row>
    <row r="36" spans="1:5" x14ac:dyDescent="0.35">
      <c r="A36">
        <v>244</v>
      </c>
      <c r="B36" t="s">
        <v>142</v>
      </c>
      <c r="C36" s="27">
        <v>37.5</v>
      </c>
      <c r="D36" s="27">
        <v>-18.75</v>
      </c>
      <c r="E36" s="31">
        <f t="shared" si="0"/>
        <v>18.75</v>
      </c>
    </row>
    <row r="37" spans="1:5" x14ac:dyDescent="0.35">
      <c r="A37">
        <v>260</v>
      </c>
      <c r="B37" t="s">
        <v>582</v>
      </c>
      <c r="C37" s="27"/>
      <c r="D37" s="27"/>
      <c r="E37" s="31">
        <f t="shared" si="0"/>
        <v>0</v>
      </c>
    </row>
    <row r="38" spans="1:5" x14ac:dyDescent="0.35">
      <c r="A38">
        <v>261</v>
      </c>
      <c r="B38" t="s">
        <v>583</v>
      </c>
      <c r="C38" s="27"/>
      <c r="D38" s="27"/>
      <c r="E38" s="31">
        <f t="shared" si="0"/>
        <v>0</v>
      </c>
    </row>
    <row r="39" spans="1:5" x14ac:dyDescent="0.35">
      <c r="A39">
        <v>278</v>
      </c>
      <c r="B39" t="s">
        <v>584</v>
      </c>
      <c r="C39" s="27"/>
      <c r="D39" s="27">
        <v>-28.119999999999997</v>
      </c>
      <c r="E39" s="31">
        <f t="shared" si="0"/>
        <v>-28.119999999999997</v>
      </c>
    </row>
    <row r="40" spans="1:5" x14ac:dyDescent="0.35">
      <c r="A40">
        <v>301</v>
      </c>
      <c r="B40" t="s">
        <v>128</v>
      </c>
      <c r="C40" s="27">
        <v>18.75</v>
      </c>
      <c r="D40" s="27"/>
      <c r="E40" s="31">
        <f t="shared" si="0"/>
        <v>18.75</v>
      </c>
    </row>
    <row r="41" spans="1:5" x14ac:dyDescent="0.35">
      <c r="A41">
        <v>302</v>
      </c>
      <c r="B41" t="s">
        <v>168</v>
      </c>
      <c r="C41" s="27">
        <v>12.5</v>
      </c>
      <c r="D41" s="27">
        <v>-18.75</v>
      </c>
      <c r="E41" s="31">
        <f t="shared" si="0"/>
        <v>-6.25</v>
      </c>
    </row>
    <row r="42" spans="1:5" x14ac:dyDescent="0.35">
      <c r="A42">
        <v>303</v>
      </c>
      <c r="B42" t="s">
        <v>121</v>
      </c>
      <c r="C42" s="27">
        <v>137.5</v>
      </c>
      <c r="D42" s="27"/>
      <c r="E42" s="31">
        <f t="shared" si="0"/>
        <v>137.5</v>
      </c>
    </row>
    <row r="43" spans="1:5" x14ac:dyDescent="0.35">
      <c r="A43">
        <v>304</v>
      </c>
      <c r="B43" t="s">
        <v>585</v>
      </c>
      <c r="C43" s="27"/>
      <c r="D43" s="27"/>
      <c r="E43" s="31">
        <f t="shared" si="0"/>
        <v>0</v>
      </c>
    </row>
    <row r="44" spans="1:5" x14ac:dyDescent="0.35">
      <c r="A44">
        <v>305</v>
      </c>
      <c r="B44" t="s">
        <v>685</v>
      </c>
      <c r="C44" s="27">
        <v>18.75</v>
      </c>
      <c r="D44" s="27"/>
      <c r="E44" s="31">
        <f t="shared" si="0"/>
        <v>18.75</v>
      </c>
    </row>
    <row r="45" spans="1:5" x14ac:dyDescent="0.35">
      <c r="A45">
        <v>307</v>
      </c>
      <c r="B45" t="s">
        <v>127</v>
      </c>
      <c r="C45" s="27"/>
      <c r="D45" s="27"/>
      <c r="E45" s="31">
        <f t="shared" si="0"/>
        <v>0</v>
      </c>
    </row>
    <row r="46" spans="1:5" x14ac:dyDescent="0.35">
      <c r="A46">
        <v>309</v>
      </c>
      <c r="B46" t="s">
        <v>586</v>
      </c>
      <c r="C46" s="27">
        <v>15</v>
      </c>
      <c r="D46" s="27"/>
      <c r="E46" s="31">
        <f t="shared" si="0"/>
        <v>15</v>
      </c>
    </row>
    <row r="47" spans="1:5" x14ac:dyDescent="0.35">
      <c r="A47">
        <v>313</v>
      </c>
      <c r="B47" t="s">
        <v>587</v>
      </c>
      <c r="C47" s="27"/>
      <c r="D47" s="27"/>
      <c r="E47" s="31">
        <f t="shared" si="0"/>
        <v>0</v>
      </c>
    </row>
    <row r="48" spans="1:5" x14ac:dyDescent="0.35">
      <c r="A48">
        <v>322</v>
      </c>
      <c r="B48" t="s">
        <v>588</v>
      </c>
      <c r="C48" s="27"/>
      <c r="D48" s="27"/>
      <c r="E48" s="31">
        <f t="shared" si="0"/>
        <v>0</v>
      </c>
    </row>
    <row r="49" spans="1:5" x14ac:dyDescent="0.35">
      <c r="A49">
        <v>340</v>
      </c>
      <c r="B49" t="s">
        <v>589</v>
      </c>
      <c r="C49" s="27"/>
      <c r="D49" s="27">
        <v>-37.5</v>
      </c>
      <c r="E49" s="31">
        <f t="shared" si="0"/>
        <v>-37.5</v>
      </c>
    </row>
    <row r="50" spans="1:5" x14ac:dyDescent="0.35">
      <c r="A50">
        <v>351</v>
      </c>
      <c r="B50" t="s">
        <v>590</v>
      </c>
      <c r="C50" s="27"/>
      <c r="D50" s="27"/>
      <c r="E50" s="31">
        <f t="shared" si="0"/>
        <v>0</v>
      </c>
    </row>
    <row r="51" spans="1:5" x14ac:dyDescent="0.35">
      <c r="A51">
        <v>401</v>
      </c>
      <c r="B51" t="s">
        <v>122</v>
      </c>
      <c r="C51" s="27">
        <v>37.5</v>
      </c>
      <c r="D51" s="27">
        <v>-25</v>
      </c>
      <c r="E51" s="31">
        <f t="shared" si="0"/>
        <v>12.5</v>
      </c>
    </row>
    <row r="52" spans="1:5" x14ac:dyDescent="0.35">
      <c r="A52">
        <v>402</v>
      </c>
      <c r="B52" t="s">
        <v>591</v>
      </c>
      <c r="C52" s="27">
        <v>150</v>
      </c>
      <c r="D52" s="27"/>
      <c r="E52" s="31">
        <f t="shared" si="0"/>
        <v>150</v>
      </c>
    </row>
    <row r="53" spans="1:5" x14ac:dyDescent="0.35">
      <c r="A53">
        <v>404</v>
      </c>
      <c r="B53" t="s">
        <v>162</v>
      </c>
      <c r="C53" s="27"/>
      <c r="D53" s="27"/>
      <c r="E53" s="31">
        <f t="shared" si="0"/>
        <v>0</v>
      </c>
    </row>
    <row r="54" spans="1:5" x14ac:dyDescent="0.35">
      <c r="A54">
        <v>410</v>
      </c>
      <c r="B54" t="s">
        <v>592</v>
      </c>
      <c r="C54" s="27"/>
      <c r="D54" s="27"/>
      <c r="E54" s="31">
        <f t="shared" si="0"/>
        <v>0</v>
      </c>
    </row>
    <row r="55" spans="1:5" x14ac:dyDescent="0.35">
      <c r="A55">
        <v>417</v>
      </c>
      <c r="B55" t="s">
        <v>593</v>
      </c>
      <c r="C55" s="27">
        <v>7.5</v>
      </c>
      <c r="D55" s="27"/>
      <c r="E55" s="31">
        <f t="shared" si="0"/>
        <v>7.5</v>
      </c>
    </row>
    <row r="56" spans="1:5" x14ac:dyDescent="0.35">
      <c r="A56">
        <v>418</v>
      </c>
      <c r="B56" t="s">
        <v>594</v>
      </c>
      <c r="C56" s="27">
        <v>7.5</v>
      </c>
      <c r="D56" s="27"/>
      <c r="E56" s="31">
        <f t="shared" si="0"/>
        <v>7.5</v>
      </c>
    </row>
    <row r="57" spans="1:5" x14ac:dyDescent="0.35">
      <c r="A57">
        <v>422</v>
      </c>
      <c r="B57" t="s">
        <v>123</v>
      </c>
      <c r="C57" s="27"/>
      <c r="D57" s="27">
        <v>-9.3699999999999992</v>
      </c>
      <c r="E57" s="31">
        <f t="shared" si="0"/>
        <v>-9.3699999999999992</v>
      </c>
    </row>
    <row r="58" spans="1:5" x14ac:dyDescent="0.35">
      <c r="A58">
        <v>425</v>
      </c>
      <c r="B58" t="s">
        <v>595</v>
      </c>
      <c r="C58" s="27"/>
      <c r="D58" s="27"/>
      <c r="E58" s="31">
        <f t="shared" si="0"/>
        <v>0</v>
      </c>
    </row>
    <row r="59" spans="1:5" x14ac:dyDescent="0.35">
      <c r="A59">
        <v>430</v>
      </c>
      <c r="B59" t="s">
        <v>596</v>
      </c>
      <c r="C59" s="27"/>
      <c r="D59" s="27"/>
      <c r="E59" s="31">
        <f t="shared" si="0"/>
        <v>0</v>
      </c>
    </row>
    <row r="60" spans="1:5" x14ac:dyDescent="0.35">
      <c r="A60">
        <v>432</v>
      </c>
      <c r="B60" t="s">
        <v>597</v>
      </c>
      <c r="C60" s="27">
        <v>50</v>
      </c>
      <c r="D60" s="27"/>
      <c r="E60" s="31">
        <f t="shared" si="0"/>
        <v>50</v>
      </c>
    </row>
    <row r="61" spans="1:5" x14ac:dyDescent="0.35">
      <c r="A61">
        <v>436</v>
      </c>
      <c r="B61" t="s">
        <v>143</v>
      </c>
      <c r="C61" s="27">
        <v>112.5</v>
      </c>
      <c r="D61" s="27">
        <v>-9.3699999999999992</v>
      </c>
      <c r="E61" s="31">
        <f t="shared" si="0"/>
        <v>103.13</v>
      </c>
    </row>
    <row r="62" spans="1:5" x14ac:dyDescent="0.35">
      <c r="A62">
        <v>438</v>
      </c>
      <c r="B62" t="s">
        <v>598</v>
      </c>
      <c r="C62" s="27"/>
      <c r="D62" s="27"/>
      <c r="E62" s="31">
        <f t="shared" si="0"/>
        <v>0</v>
      </c>
    </row>
    <row r="63" spans="1:5" x14ac:dyDescent="0.35">
      <c r="A63">
        <v>460</v>
      </c>
      <c r="B63" t="s">
        <v>599</v>
      </c>
      <c r="C63" s="27"/>
      <c r="D63" s="27"/>
      <c r="E63" s="31">
        <f t="shared" si="0"/>
        <v>0</v>
      </c>
    </row>
    <row r="64" spans="1:5" x14ac:dyDescent="0.35">
      <c r="A64">
        <v>462</v>
      </c>
      <c r="B64" t="s">
        <v>600</v>
      </c>
      <c r="C64" s="27">
        <v>222.5</v>
      </c>
      <c r="D64" s="27"/>
      <c r="E64" s="31">
        <f t="shared" si="0"/>
        <v>222.5</v>
      </c>
    </row>
    <row r="65" spans="1:5" x14ac:dyDescent="0.35">
      <c r="A65">
        <v>465</v>
      </c>
      <c r="B65" t="s">
        <v>601</v>
      </c>
      <c r="C65" s="27">
        <v>18.75</v>
      </c>
      <c r="D65" s="27"/>
      <c r="E65" s="31">
        <f t="shared" si="0"/>
        <v>18.75</v>
      </c>
    </row>
    <row r="66" spans="1:5" x14ac:dyDescent="0.35">
      <c r="A66">
        <v>471</v>
      </c>
      <c r="B66" t="s">
        <v>602</v>
      </c>
      <c r="C66" s="27">
        <v>72.5</v>
      </c>
      <c r="D66" s="27"/>
      <c r="E66" s="31">
        <f t="shared" si="0"/>
        <v>72.5</v>
      </c>
    </row>
    <row r="67" spans="1:5" x14ac:dyDescent="0.35">
      <c r="A67">
        <v>472</v>
      </c>
      <c r="B67" t="s">
        <v>603</v>
      </c>
      <c r="C67" s="27"/>
      <c r="D67" s="27"/>
      <c r="E67" s="31">
        <f t="shared" ref="E67:E104" si="1">C67+D67</f>
        <v>0</v>
      </c>
    </row>
    <row r="68" spans="1:5" x14ac:dyDescent="0.35">
      <c r="A68">
        <v>475</v>
      </c>
      <c r="B68" t="s">
        <v>604</v>
      </c>
      <c r="C68" s="27"/>
      <c r="D68" s="27"/>
      <c r="E68" s="31">
        <f t="shared" si="1"/>
        <v>0</v>
      </c>
    </row>
    <row r="69" spans="1:5" x14ac:dyDescent="0.35">
      <c r="A69">
        <v>501</v>
      </c>
      <c r="B69" t="s">
        <v>605</v>
      </c>
      <c r="C69" s="27">
        <v>31.25</v>
      </c>
      <c r="D69" s="27">
        <v>-9.3699999999999992</v>
      </c>
      <c r="E69" s="31">
        <f t="shared" si="1"/>
        <v>21.880000000000003</v>
      </c>
    </row>
    <row r="70" spans="1:5" x14ac:dyDescent="0.35">
      <c r="A70">
        <v>508</v>
      </c>
      <c r="B70" t="s">
        <v>150</v>
      </c>
      <c r="C70" s="27"/>
      <c r="D70" s="27"/>
      <c r="E70" s="31">
        <f t="shared" si="1"/>
        <v>0</v>
      </c>
    </row>
    <row r="71" spans="1:5" x14ac:dyDescent="0.35">
      <c r="A71">
        <v>511</v>
      </c>
      <c r="B71" t="s">
        <v>169</v>
      </c>
      <c r="C71" s="27"/>
      <c r="D71" s="27"/>
      <c r="E71" s="31">
        <f t="shared" si="1"/>
        <v>0</v>
      </c>
    </row>
    <row r="72" spans="1:5" x14ac:dyDescent="0.35">
      <c r="A72">
        <v>514</v>
      </c>
      <c r="B72" t="s">
        <v>606</v>
      </c>
      <c r="C72" s="27">
        <v>332.5</v>
      </c>
      <c r="D72" s="27"/>
      <c r="E72" s="31">
        <f t="shared" si="1"/>
        <v>332.5</v>
      </c>
    </row>
    <row r="73" spans="1:5" x14ac:dyDescent="0.35">
      <c r="A73">
        <v>518</v>
      </c>
      <c r="B73" t="s">
        <v>607</v>
      </c>
      <c r="C73" s="27">
        <v>63.75</v>
      </c>
      <c r="D73" s="27"/>
      <c r="E73" s="31">
        <f t="shared" si="1"/>
        <v>63.75</v>
      </c>
    </row>
    <row r="74" spans="1:5" x14ac:dyDescent="0.35">
      <c r="A74">
        <v>521</v>
      </c>
      <c r="B74" t="s">
        <v>608</v>
      </c>
      <c r="C74" s="27">
        <v>38.75</v>
      </c>
      <c r="D74" s="27"/>
      <c r="E74" s="31">
        <f t="shared" si="1"/>
        <v>38.75</v>
      </c>
    </row>
    <row r="75" spans="1:5" x14ac:dyDescent="0.35">
      <c r="A75">
        <v>525</v>
      </c>
      <c r="B75" t="s">
        <v>609</v>
      </c>
      <c r="C75" s="27"/>
      <c r="D75" s="27"/>
      <c r="E75" s="31">
        <f t="shared" si="1"/>
        <v>0</v>
      </c>
    </row>
    <row r="76" spans="1:5" x14ac:dyDescent="0.35">
      <c r="A76">
        <v>541</v>
      </c>
      <c r="B76" t="s">
        <v>610</v>
      </c>
      <c r="C76" s="27">
        <v>7.5</v>
      </c>
      <c r="D76" s="27">
        <v>-9.3699999999999992</v>
      </c>
      <c r="E76" s="31">
        <f t="shared" si="1"/>
        <v>-1.8699999999999992</v>
      </c>
    </row>
    <row r="77" spans="1:5" x14ac:dyDescent="0.35">
      <c r="A77">
        <v>548</v>
      </c>
      <c r="B77" t="s">
        <v>611</v>
      </c>
      <c r="C77" s="27">
        <v>206.25</v>
      </c>
      <c r="D77" s="27"/>
      <c r="E77" s="31">
        <f t="shared" si="1"/>
        <v>206.25</v>
      </c>
    </row>
    <row r="78" spans="1:5" x14ac:dyDescent="0.35">
      <c r="A78">
        <v>549</v>
      </c>
      <c r="B78" t="s">
        <v>612</v>
      </c>
      <c r="C78" s="27"/>
      <c r="D78" s="27">
        <v>-9.3699999999999992</v>
      </c>
      <c r="E78" s="31">
        <f t="shared" si="1"/>
        <v>-9.3699999999999992</v>
      </c>
    </row>
    <row r="79" spans="1:5" x14ac:dyDescent="0.35">
      <c r="A79">
        <v>551</v>
      </c>
      <c r="B79" t="s">
        <v>249</v>
      </c>
      <c r="C79" s="27"/>
      <c r="D79" s="27"/>
      <c r="E79" s="31">
        <f t="shared" si="1"/>
        <v>0</v>
      </c>
    </row>
    <row r="80" spans="1:5" x14ac:dyDescent="0.35">
      <c r="A80">
        <v>601</v>
      </c>
      <c r="B80" t="s">
        <v>124</v>
      </c>
      <c r="C80" s="27"/>
      <c r="D80" s="27">
        <v>-9.3699999999999992</v>
      </c>
      <c r="E80" s="31">
        <f t="shared" si="1"/>
        <v>-9.3699999999999992</v>
      </c>
    </row>
    <row r="81" spans="1:5" x14ac:dyDescent="0.35">
      <c r="A81">
        <v>604</v>
      </c>
      <c r="B81" t="s">
        <v>613</v>
      </c>
      <c r="C81" s="27">
        <v>37.5</v>
      </c>
      <c r="D81" s="27">
        <v>-9.3699999999999992</v>
      </c>
      <c r="E81" s="31">
        <f t="shared" si="1"/>
        <v>28.130000000000003</v>
      </c>
    </row>
    <row r="82" spans="1:5" x14ac:dyDescent="0.35">
      <c r="A82">
        <v>607</v>
      </c>
      <c r="B82" t="s">
        <v>614</v>
      </c>
      <c r="C82" s="27"/>
      <c r="D82" s="27">
        <v>-9.3699999999999992</v>
      </c>
      <c r="E82" s="31">
        <f t="shared" si="1"/>
        <v>-9.3699999999999992</v>
      </c>
    </row>
    <row r="83" spans="1:5" x14ac:dyDescent="0.35">
      <c r="A83">
        <v>609</v>
      </c>
      <c r="B83" t="s">
        <v>171</v>
      </c>
      <c r="C83" s="27"/>
      <c r="D83" s="27"/>
      <c r="E83" s="31">
        <f t="shared" si="1"/>
        <v>0</v>
      </c>
    </row>
    <row r="84" spans="1:5" x14ac:dyDescent="0.35">
      <c r="A84">
        <v>618</v>
      </c>
      <c r="B84" t="s">
        <v>250</v>
      </c>
      <c r="C84" s="27">
        <v>30</v>
      </c>
      <c r="D84" s="27"/>
      <c r="E84" s="31">
        <f t="shared" si="1"/>
        <v>30</v>
      </c>
    </row>
    <row r="85" spans="1:5" x14ac:dyDescent="0.35">
      <c r="A85">
        <v>619</v>
      </c>
      <c r="B85" t="s">
        <v>615</v>
      </c>
      <c r="C85" s="27"/>
      <c r="D85" s="27"/>
      <c r="E85" s="31">
        <f t="shared" si="1"/>
        <v>0</v>
      </c>
    </row>
    <row r="86" spans="1:5" x14ac:dyDescent="0.35">
      <c r="A86">
        <v>621</v>
      </c>
      <c r="B86" t="s">
        <v>616</v>
      </c>
      <c r="C86" s="27">
        <v>125</v>
      </c>
      <c r="D86" s="27"/>
      <c r="E86" s="31">
        <f t="shared" si="1"/>
        <v>125</v>
      </c>
    </row>
    <row r="87" spans="1:5" x14ac:dyDescent="0.35">
      <c r="A87">
        <v>622</v>
      </c>
      <c r="B87" t="s">
        <v>617</v>
      </c>
      <c r="C87" s="27"/>
      <c r="D87" s="27"/>
      <c r="E87" s="31">
        <f t="shared" si="1"/>
        <v>0</v>
      </c>
    </row>
    <row r="88" spans="1:5" x14ac:dyDescent="0.35">
      <c r="A88">
        <v>627</v>
      </c>
      <c r="B88" t="s">
        <v>618</v>
      </c>
      <c r="C88" s="27">
        <v>72.5</v>
      </c>
      <c r="D88" s="27">
        <v>-37.5</v>
      </c>
      <c r="E88" s="31">
        <f t="shared" si="1"/>
        <v>35</v>
      </c>
    </row>
    <row r="89" spans="1:5" x14ac:dyDescent="0.35">
      <c r="A89">
        <v>641</v>
      </c>
      <c r="B89" s="22" t="s">
        <v>619</v>
      </c>
      <c r="C89" s="27"/>
      <c r="D89" s="27"/>
      <c r="E89" s="31">
        <f t="shared" si="1"/>
        <v>0</v>
      </c>
    </row>
    <row r="90" spans="1:5" x14ac:dyDescent="0.35">
      <c r="A90">
        <v>666</v>
      </c>
      <c r="B90" t="s">
        <v>620</v>
      </c>
      <c r="C90" s="27">
        <v>7.5</v>
      </c>
      <c r="D90" s="27"/>
      <c r="E90" s="31">
        <f t="shared" si="1"/>
        <v>7.5</v>
      </c>
    </row>
    <row r="91" spans="1:5" x14ac:dyDescent="0.35">
      <c r="A91">
        <v>703</v>
      </c>
      <c r="B91" t="s">
        <v>621</v>
      </c>
      <c r="C91" s="27">
        <v>7.5</v>
      </c>
      <c r="D91" s="27"/>
      <c r="E91" s="31">
        <f t="shared" si="1"/>
        <v>7.5</v>
      </c>
    </row>
    <row r="92" spans="1:5" x14ac:dyDescent="0.35">
      <c r="A92">
        <v>707</v>
      </c>
      <c r="B92" t="s">
        <v>622</v>
      </c>
      <c r="C92" s="27"/>
      <c r="D92" s="27"/>
      <c r="E92" s="31">
        <f t="shared" si="1"/>
        <v>0</v>
      </c>
    </row>
    <row r="93" spans="1:5" x14ac:dyDescent="0.35">
      <c r="A93">
        <v>708</v>
      </c>
      <c r="B93" t="s">
        <v>623</v>
      </c>
      <c r="C93" s="27"/>
      <c r="D93" s="27"/>
      <c r="E93" s="31">
        <f t="shared" si="1"/>
        <v>0</v>
      </c>
    </row>
    <row r="94" spans="1:5" x14ac:dyDescent="0.35">
      <c r="A94">
        <v>712</v>
      </c>
      <c r="B94" t="s">
        <v>624</v>
      </c>
      <c r="C94" s="27"/>
      <c r="D94" s="27"/>
      <c r="E94" s="31">
        <f t="shared" si="1"/>
        <v>0</v>
      </c>
    </row>
    <row r="95" spans="1:5" x14ac:dyDescent="0.35">
      <c r="A95">
        <v>713</v>
      </c>
      <c r="B95" t="s">
        <v>625</v>
      </c>
      <c r="C95" s="27"/>
      <c r="D95" s="27"/>
      <c r="E95" s="31">
        <f t="shared" si="1"/>
        <v>0</v>
      </c>
    </row>
    <row r="96" spans="1:5" x14ac:dyDescent="0.35">
      <c r="A96">
        <v>714</v>
      </c>
      <c r="B96" t="s">
        <v>626</v>
      </c>
      <c r="C96" s="27">
        <v>7.5</v>
      </c>
      <c r="D96" s="27">
        <v>-9.3699999999999992</v>
      </c>
      <c r="E96" s="31">
        <f t="shared" si="1"/>
        <v>-1.8699999999999992</v>
      </c>
    </row>
    <row r="97" spans="1:5" x14ac:dyDescent="0.35">
      <c r="A97">
        <v>727</v>
      </c>
      <c r="B97" t="s">
        <v>129</v>
      </c>
      <c r="C97" s="27">
        <v>12.5</v>
      </c>
      <c r="D97" s="27">
        <v>-9.3699999999999992</v>
      </c>
      <c r="E97" s="31">
        <f t="shared" si="1"/>
        <v>3.1300000000000008</v>
      </c>
    </row>
    <row r="98" spans="1:5" x14ac:dyDescent="0.35">
      <c r="A98">
        <v>810</v>
      </c>
      <c r="B98" t="s">
        <v>627</v>
      </c>
      <c r="C98" s="27">
        <v>7.5</v>
      </c>
      <c r="D98" s="27"/>
      <c r="E98" s="31">
        <f t="shared" si="1"/>
        <v>7.5</v>
      </c>
    </row>
    <row r="99" spans="1:5" x14ac:dyDescent="0.35">
      <c r="A99">
        <v>901</v>
      </c>
      <c r="B99" t="s">
        <v>628</v>
      </c>
      <c r="C99" s="27">
        <v>125</v>
      </c>
      <c r="D99" s="27">
        <v>-9.3699999999999992</v>
      </c>
      <c r="E99" s="31">
        <f t="shared" si="1"/>
        <v>115.63</v>
      </c>
    </row>
    <row r="100" spans="1:5" x14ac:dyDescent="0.35">
      <c r="A100">
        <v>902</v>
      </c>
      <c r="B100" t="s">
        <v>686</v>
      </c>
      <c r="C100" s="27"/>
      <c r="D100" s="27"/>
      <c r="E100" s="31">
        <f t="shared" si="1"/>
        <v>0</v>
      </c>
    </row>
    <row r="101" spans="1:5" x14ac:dyDescent="0.35">
      <c r="A101">
        <v>909</v>
      </c>
      <c r="B101" t="s">
        <v>629</v>
      </c>
      <c r="C101" s="27">
        <v>7.5</v>
      </c>
      <c r="D101" s="27">
        <v>-9.3699999999999992</v>
      </c>
      <c r="E101" s="31">
        <f t="shared" si="1"/>
        <v>-1.8699999999999992</v>
      </c>
    </row>
    <row r="102" spans="1:5" x14ac:dyDescent="0.35">
      <c r="A102">
        <v>952</v>
      </c>
      <c r="B102" t="s">
        <v>125</v>
      </c>
      <c r="C102" s="27">
        <v>51.25</v>
      </c>
      <c r="D102" s="27"/>
      <c r="E102" s="31">
        <f t="shared" si="1"/>
        <v>51.25</v>
      </c>
    </row>
    <row r="103" spans="1:5" x14ac:dyDescent="0.35">
      <c r="A103">
        <v>953</v>
      </c>
      <c r="B103" t="s">
        <v>630</v>
      </c>
      <c r="C103" s="27"/>
      <c r="D103" s="27"/>
      <c r="E103" s="31">
        <f t="shared" si="1"/>
        <v>0</v>
      </c>
    </row>
    <row r="104" spans="1:5" x14ac:dyDescent="0.35">
      <c r="A104">
        <v>961</v>
      </c>
      <c r="B104" t="s">
        <v>631</v>
      </c>
      <c r="C104" s="27"/>
      <c r="D104" s="27"/>
      <c r="E104" s="31">
        <f t="shared" si="1"/>
        <v>0</v>
      </c>
    </row>
    <row r="105" spans="1:5" x14ac:dyDescent="0.35">
      <c r="B105" s="21" t="s">
        <v>172</v>
      </c>
      <c r="C105" s="27">
        <f>SUM(C3:C104)</f>
        <v>2858.75</v>
      </c>
      <c r="D105" s="27">
        <f>SUM(D3:D104)</f>
        <v>-473.67000000000007</v>
      </c>
      <c r="E105" s="31">
        <f>SUM(E3:E104)</f>
        <v>2385.0800000000008</v>
      </c>
    </row>
    <row r="106" spans="1:5" x14ac:dyDescent="0.35">
      <c r="C106" s="27"/>
      <c r="D106" s="27"/>
      <c r="E106" s="31"/>
    </row>
    <row r="107" spans="1:5" x14ac:dyDescent="0.35">
      <c r="C107" s="27"/>
      <c r="D107" s="27"/>
      <c r="E107" s="31"/>
    </row>
    <row r="108" spans="1:5" x14ac:dyDescent="0.35">
      <c r="C108" s="27"/>
      <c r="D108" s="27"/>
      <c r="E108" s="31"/>
    </row>
    <row r="109" spans="1:5" x14ac:dyDescent="0.35">
      <c r="C109" s="27"/>
      <c r="D109" s="27"/>
      <c r="E109" s="31"/>
    </row>
    <row r="110" spans="1:5" x14ac:dyDescent="0.35">
      <c r="C110" s="27"/>
      <c r="D110" s="27"/>
      <c r="E110" s="31"/>
    </row>
    <row r="111" spans="1:5" x14ac:dyDescent="0.35">
      <c r="C111" s="27"/>
      <c r="D111" s="27"/>
      <c r="E111" s="31"/>
    </row>
    <row r="112" spans="1:5" x14ac:dyDescent="0.35">
      <c r="C112" s="27"/>
      <c r="D112" s="27"/>
      <c r="E112" s="31"/>
    </row>
    <row r="113" spans="2:5" x14ac:dyDescent="0.35">
      <c r="C113" s="27"/>
      <c r="D113" s="27"/>
      <c r="E113" s="31"/>
    </row>
    <row r="114" spans="2:5" x14ac:dyDescent="0.35">
      <c r="B114" s="21"/>
      <c r="C114" s="27"/>
      <c r="D114" s="27"/>
      <c r="E114" s="31"/>
    </row>
  </sheetData>
  <autoFilter ref="A2:E105" xr:uid="{00000000-0009-0000-0000-000005000000}"/>
  <printOptions gridLines="1"/>
  <pageMargins left="0.70866141732283472" right="0.70866141732283472" top="0.74803149606299213" bottom="0.74803149606299213" header="0.31496062992125984" footer="0.31496062992125984"/>
  <pageSetup paperSize="9" scale="78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>
    <pageSetUpPr fitToPage="1"/>
  </sheetPr>
  <dimension ref="A1:H106"/>
  <sheetViews>
    <sheetView zoomScale="101" zoomScaleNormal="98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C83" sqref="C83"/>
    </sheetView>
  </sheetViews>
  <sheetFormatPr baseColWidth="10" defaultColWidth="8.81640625" defaultRowHeight="14.5" x14ac:dyDescent="0.35"/>
  <cols>
    <col min="1" max="1" width="10.1796875" bestFit="1" customWidth="1"/>
    <col min="2" max="2" width="18.1796875" bestFit="1" customWidth="1"/>
    <col min="3" max="3" width="9.453125" style="24" bestFit="1" customWidth="1"/>
    <col min="4" max="5" width="9.453125" style="24" customWidth="1"/>
    <col min="6" max="6" width="20.1796875" style="24" bestFit="1" customWidth="1"/>
    <col min="7" max="7" width="12.453125" style="23" bestFit="1" customWidth="1"/>
    <col min="8" max="8" width="20.453125" bestFit="1" customWidth="1"/>
    <col min="9" max="10" width="0" hidden="1" customWidth="1"/>
  </cols>
  <sheetData>
    <row r="1" spans="1:8" x14ac:dyDescent="0.35">
      <c r="A1" s="146" t="s">
        <v>130</v>
      </c>
      <c r="B1" s="146" t="s">
        <v>131</v>
      </c>
      <c r="C1" s="147" t="s">
        <v>132</v>
      </c>
      <c r="D1" s="147" t="s">
        <v>133</v>
      </c>
      <c r="E1" s="147" t="s">
        <v>251</v>
      </c>
      <c r="F1" s="147" t="s">
        <v>137</v>
      </c>
      <c r="G1" s="147" t="s">
        <v>134</v>
      </c>
      <c r="H1" s="147" t="s">
        <v>135</v>
      </c>
    </row>
    <row r="2" spans="1:8" ht="15" thickBot="1" x14ac:dyDescent="0.4">
      <c r="A2" s="148" t="s">
        <v>113</v>
      </c>
      <c r="B2" s="148" t="s">
        <v>111</v>
      </c>
      <c r="C2" s="149" t="s">
        <v>119</v>
      </c>
      <c r="D2" s="149" t="s">
        <v>120</v>
      </c>
      <c r="E2" s="149" t="s">
        <v>252</v>
      </c>
      <c r="F2" s="149" t="s">
        <v>115</v>
      </c>
      <c r="G2" s="149" t="s">
        <v>116</v>
      </c>
      <c r="H2" s="148" t="s">
        <v>118</v>
      </c>
    </row>
    <row r="3" spans="1:8" ht="15" thickBot="1" x14ac:dyDescent="0.4">
      <c r="A3" s="150">
        <v>101</v>
      </c>
      <c r="B3" s="150" t="s">
        <v>554</v>
      </c>
      <c r="C3" s="151">
        <v>140</v>
      </c>
      <c r="D3" s="152">
        <v>12.5</v>
      </c>
      <c r="E3" s="152"/>
      <c r="F3" s="152"/>
      <c r="G3" s="145">
        <f>D3-C3+F3</f>
        <v>-127.5</v>
      </c>
      <c r="H3" s="168" t="str">
        <f xml:space="preserve"> IF($G3&gt;0,"te innen / à encaisser",IF($G3=0,"niets / rien","te storten /  à verser"))</f>
        <v>te storten /  à verser</v>
      </c>
    </row>
    <row r="4" spans="1:8" ht="15" thickBot="1" x14ac:dyDescent="0.4">
      <c r="A4" s="153">
        <v>109</v>
      </c>
      <c r="B4" s="153" t="s">
        <v>555</v>
      </c>
      <c r="C4" s="154">
        <v>100</v>
      </c>
      <c r="D4" s="155"/>
      <c r="E4" s="155"/>
      <c r="F4" s="155"/>
      <c r="G4" s="145">
        <f t="shared" ref="G4:G67" si="0">D4-C4+F4</f>
        <v>-100</v>
      </c>
      <c r="H4" s="169" t="str">
        <f t="shared" ref="H4:H68" si="1" xml:space="preserve"> IF($G4&gt;0,"te innen / à encaisser",IF($G4=0,"niets / rien","te storten /  à verser"))</f>
        <v>te storten /  à verser</v>
      </c>
    </row>
    <row r="5" spans="1:8" ht="15" thickBot="1" x14ac:dyDescent="0.4">
      <c r="A5" s="153">
        <v>114</v>
      </c>
      <c r="B5" s="153" t="s">
        <v>556</v>
      </c>
      <c r="C5" s="154">
        <v>280</v>
      </c>
      <c r="D5" s="155">
        <v>12.5</v>
      </c>
      <c r="E5" s="155"/>
      <c r="F5" s="155"/>
      <c r="G5" s="145">
        <f t="shared" si="0"/>
        <v>-267.5</v>
      </c>
      <c r="H5" s="169" t="str">
        <f t="shared" si="1"/>
        <v>te storten /  à verser</v>
      </c>
    </row>
    <row r="6" spans="1:8" ht="15" thickBot="1" x14ac:dyDescent="0.4">
      <c r="A6" s="153">
        <v>121</v>
      </c>
      <c r="B6" s="153" t="s">
        <v>557</v>
      </c>
      <c r="C6" s="154">
        <v>120</v>
      </c>
      <c r="D6" s="155">
        <v>7.5</v>
      </c>
      <c r="E6" s="155"/>
      <c r="F6" s="155"/>
      <c r="G6" s="145">
        <f t="shared" si="0"/>
        <v>-112.5</v>
      </c>
      <c r="H6" s="169" t="str">
        <f t="shared" si="1"/>
        <v>te storten /  à verser</v>
      </c>
    </row>
    <row r="7" spans="1:8" ht="15" thickBot="1" x14ac:dyDescent="0.4">
      <c r="A7" s="153">
        <v>124</v>
      </c>
      <c r="B7" s="153" t="s">
        <v>558</v>
      </c>
      <c r="C7" s="154">
        <v>40</v>
      </c>
      <c r="D7" s="155"/>
      <c r="E7" s="155"/>
      <c r="F7" s="155"/>
      <c r="G7" s="145">
        <f t="shared" si="0"/>
        <v>-40</v>
      </c>
      <c r="H7" s="169" t="str">
        <f t="shared" si="1"/>
        <v>te storten /  à verser</v>
      </c>
    </row>
    <row r="8" spans="1:8" ht="15" thickBot="1" x14ac:dyDescent="0.4">
      <c r="A8" s="153">
        <v>128</v>
      </c>
      <c r="B8" s="153" t="s">
        <v>559</v>
      </c>
      <c r="C8" s="154">
        <v>120</v>
      </c>
      <c r="D8" s="155">
        <v>7.5</v>
      </c>
      <c r="E8" s="155"/>
      <c r="F8" s="155"/>
      <c r="G8" s="145">
        <f t="shared" si="0"/>
        <v>-112.5</v>
      </c>
      <c r="H8" s="169" t="str">
        <f t="shared" si="1"/>
        <v>te storten /  à verser</v>
      </c>
    </row>
    <row r="9" spans="1:8" ht="15" thickBot="1" x14ac:dyDescent="0.4">
      <c r="A9" s="153">
        <v>130</v>
      </c>
      <c r="B9" s="153" t="s">
        <v>560</v>
      </c>
      <c r="C9" s="156">
        <v>15</v>
      </c>
      <c r="D9" s="155">
        <v>38.75</v>
      </c>
      <c r="E9" s="155"/>
      <c r="F9" s="155"/>
      <c r="G9" s="145">
        <f t="shared" si="0"/>
        <v>23.75</v>
      </c>
      <c r="H9" s="167" t="str">
        <f t="shared" si="1"/>
        <v>te innen / à encaisser</v>
      </c>
    </row>
    <row r="10" spans="1:8" ht="15" thickBot="1" x14ac:dyDescent="0.4">
      <c r="A10" s="153">
        <v>132</v>
      </c>
      <c r="B10" s="153" t="s">
        <v>561</v>
      </c>
      <c r="C10" s="154"/>
      <c r="D10" s="155">
        <v>7.5</v>
      </c>
      <c r="E10" s="155"/>
      <c r="F10" s="155">
        <v>-9.3699999999999992</v>
      </c>
      <c r="G10" s="145">
        <f t="shared" si="0"/>
        <v>-1.8699999999999992</v>
      </c>
      <c r="H10" s="169" t="str">
        <f t="shared" si="1"/>
        <v>te storten /  à verser</v>
      </c>
    </row>
    <row r="11" spans="1:8" ht="15" thickBot="1" x14ac:dyDescent="0.4">
      <c r="A11" s="153">
        <v>135</v>
      </c>
      <c r="B11" s="153" t="s">
        <v>562</v>
      </c>
      <c r="C11" s="154">
        <v>55</v>
      </c>
      <c r="D11" s="155">
        <v>31.25</v>
      </c>
      <c r="E11" s="155"/>
      <c r="F11" s="155"/>
      <c r="G11" s="145">
        <f t="shared" si="0"/>
        <v>-23.75</v>
      </c>
      <c r="H11" s="169" t="str">
        <f t="shared" si="1"/>
        <v>te storten /  à verser</v>
      </c>
    </row>
    <row r="12" spans="1:8" ht="15" thickBot="1" x14ac:dyDescent="0.4">
      <c r="A12" s="153">
        <v>143</v>
      </c>
      <c r="B12" s="153" t="s">
        <v>563</v>
      </c>
      <c r="C12" s="154"/>
      <c r="D12" s="155"/>
      <c r="E12" s="155"/>
      <c r="F12" s="155"/>
      <c r="G12" s="145">
        <f t="shared" si="0"/>
        <v>0</v>
      </c>
      <c r="H12" s="153" t="str">
        <f t="shared" si="1"/>
        <v>niets / rien</v>
      </c>
    </row>
    <row r="13" spans="1:8" ht="15" thickBot="1" x14ac:dyDescent="0.4">
      <c r="A13" s="153">
        <v>162</v>
      </c>
      <c r="B13" s="153" t="s">
        <v>564</v>
      </c>
      <c r="C13" s="154">
        <v>40</v>
      </c>
      <c r="D13" s="155"/>
      <c r="E13" s="155"/>
      <c r="F13" s="155"/>
      <c r="G13" s="145">
        <f t="shared" si="0"/>
        <v>-40</v>
      </c>
      <c r="H13" s="169" t="str">
        <f t="shared" si="1"/>
        <v>te storten /  à verser</v>
      </c>
    </row>
    <row r="14" spans="1:8" ht="15" thickBot="1" x14ac:dyDescent="0.4">
      <c r="A14" s="153">
        <v>166</v>
      </c>
      <c r="B14" s="153" t="s">
        <v>565</v>
      </c>
      <c r="C14" s="154">
        <v>25</v>
      </c>
      <c r="D14" s="155">
        <v>185</v>
      </c>
      <c r="E14" s="155"/>
      <c r="F14" s="155"/>
      <c r="G14" s="145">
        <f t="shared" si="0"/>
        <v>160</v>
      </c>
      <c r="H14" s="167" t="str">
        <f t="shared" si="1"/>
        <v>te innen / à encaisser</v>
      </c>
    </row>
    <row r="15" spans="1:8" ht="15" thickBot="1" x14ac:dyDescent="0.4">
      <c r="A15" s="153">
        <v>172</v>
      </c>
      <c r="B15" s="153" t="s">
        <v>566</v>
      </c>
      <c r="C15" s="154"/>
      <c r="D15" s="155">
        <v>26.25</v>
      </c>
      <c r="E15" s="155"/>
      <c r="F15" s="155"/>
      <c r="G15" s="145">
        <f t="shared" si="0"/>
        <v>26.25</v>
      </c>
      <c r="H15" s="167" t="str">
        <f t="shared" si="1"/>
        <v>te innen / à encaisser</v>
      </c>
    </row>
    <row r="16" spans="1:8" ht="15" thickBot="1" x14ac:dyDescent="0.4">
      <c r="A16" s="153">
        <v>174</v>
      </c>
      <c r="B16" s="153" t="s">
        <v>567</v>
      </c>
      <c r="C16" s="154">
        <v>300</v>
      </c>
      <c r="D16" s="155">
        <v>37.5</v>
      </c>
      <c r="E16" s="155"/>
      <c r="F16" s="155"/>
      <c r="G16" s="145">
        <f t="shared" si="0"/>
        <v>-262.5</v>
      </c>
      <c r="H16" s="169" t="str">
        <f t="shared" si="1"/>
        <v>te storten /  à verser</v>
      </c>
    </row>
    <row r="17" spans="1:8" ht="15" thickBot="1" x14ac:dyDescent="0.4">
      <c r="A17" s="153">
        <v>176</v>
      </c>
      <c r="B17" s="153" t="s">
        <v>160</v>
      </c>
      <c r="C17" s="154">
        <v>50</v>
      </c>
      <c r="D17" s="155">
        <v>12.5</v>
      </c>
      <c r="E17" s="155"/>
      <c r="F17" s="155">
        <v>-71.87</v>
      </c>
      <c r="G17" s="145">
        <f t="shared" si="0"/>
        <v>-109.37</v>
      </c>
      <c r="H17" s="169" t="str">
        <f t="shared" si="1"/>
        <v>te storten /  à verser</v>
      </c>
    </row>
    <row r="18" spans="1:8" ht="15" thickBot="1" x14ac:dyDescent="0.4">
      <c r="A18" s="153">
        <v>182</v>
      </c>
      <c r="B18" s="153" t="s">
        <v>568</v>
      </c>
      <c r="C18" s="154"/>
      <c r="D18" s="155"/>
      <c r="E18" s="155"/>
      <c r="F18" s="155"/>
      <c r="G18" s="145">
        <f t="shared" si="0"/>
        <v>0</v>
      </c>
      <c r="H18" s="153" t="str">
        <f t="shared" si="1"/>
        <v>niets / rien</v>
      </c>
    </row>
    <row r="19" spans="1:8" ht="15" thickBot="1" x14ac:dyDescent="0.4">
      <c r="A19" s="153">
        <v>188</v>
      </c>
      <c r="B19" s="153" t="s">
        <v>569</v>
      </c>
      <c r="C19" s="154"/>
      <c r="D19" s="155"/>
      <c r="E19" s="155"/>
      <c r="F19" s="155"/>
      <c r="G19" s="145">
        <f t="shared" si="0"/>
        <v>0</v>
      </c>
      <c r="H19" s="153" t="str">
        <f t="shared" si="1"/>
        <v>niets / rien</v>
      </c>
    </row>
    <row r="20" spans="1:8" ht="15" thickBot="1" x14ac:dyDescent="0.4">
      <c r="A20" s="153">
        <v>190</v>
      </c>
      <c r="B20" s="153" t="s">
        <v>570</v>
      </c>
      <c r="C20" s="154"/>
      <c r="D20" s="155"/>
      <c r="E20" s="155"/>
      <c r="F20" s="155"/>
      <c r="G20" s="145">
        <f t="shared" si="0"/>
        <v>0</v>
      </c>
      <c r="H20" s="153" t="str">
        <f t="shared" si="1"/>
        <v>niets / rien</v>
      </c>
    </row>
    <row r="21" spans="1:8" ht="15" thickBot="1" x14ac:dyDescent="0.4">
      <c r="A21" s="153">
        <v>192</v>
      </c>
      <c r="B21" s="153" t="s">
        <v>571</v>
      </c>
      <c r="C21" s="154"/>
      <c r="D21" s="155">
        <v>26.25</v>
      </c>
      <c r="E21" s="155"/>
      <c r="F21" s="155"/>
      <c r="G21" s="145">
        <f t="shared" si="0"/>
        <v>26.25</v>
      </c>
      <c r="H21" s="167" t="str">
        <f t="shared" si="1"/>
        <v>te innen / à encaisser</v>
      </c>
    </row>
    <row r="22" spans="1:8" ht="15" customHeight="1" thickBot="1" x14ac:dyDescent="0.4">
      <c r="A22" s="153">
        <v>193</v>
      </c>
      <c r="B22" s="153" t="s">
        <v>572</v>
      </c>
      <c r="C22" s="154"/>
      <c r="D22" s="155"/>
      <c r="E22" s="155"/>
      <c r="F22" s="155"/>
      <c r="G22" s="145">
        <f t="shared" si="0"/>
        <v>0</v>
      </c>
      <c r="H22" s="153" t="str">
        <f t="shared" si="1"/>
        <v>niets / rien</v>
      </c>
    </row>
    <row r="23" spans="1:8" ht="15" thickBot="1" x14ac:dyDescent="0.4">
      <c r="A23" s="153">
        <v>194</v>
      </c>
      <c r="B23" s="153" t="s">
        <v>161</v>
      </c>
      <c r="C23" s="154"/>
      <c r="D23" s="155"/>
      <c r="E23" s="155"/>
      <c r="F23" s="155"/>
      <c r="G23" s="145">
        <f t="shared" si="0"/>
        <v>0</v>
      </c>
      <c r="H23" s="153" t="str">
        <f t="shared" si="1"/>
        <v>niets / rien</v>
      </c>
    </row>
    <row r="24" spans="1:8" ht="15" thickBot="1" x14ac:dyDescent="0.4">
      <c r="A24" s="153">
        <v>201</v>
      </c>
      <c r="B24" s="153" t="s">
        <v>573</v>
      </c>
      <c r="C24" s="154">
        <v>15</v>
      </c>
      <c r="D24" s="155">
        <v>125</v>
      </c>
      <c r="E24" s="155"/>
      <c r="F24" s="155">
        <v>-42.5</v>
      </c>
      <c r="G24" s="145">
        <f t="shared" si="0"/>
        <v>67.5</v>
      </c>
      <c r="H24" s="167" t="str">
        <f t="shared" si="1"/>
        <v>te innen / à encaisser</v>
      </c>
    </row>
    <row r="25" spans="1:8" ht="15" thickBot="1" x14ac:dyDescent="0.4">
      <c r="A25" s="153">
        <v>204</v>
      </c>
      <c r="B25" s="153" t="s">
        <v>574</v>
      </c>
      <c r="C25" s="154"/>
      <c r="D25" s="155"/>
      <c r="E25" s="155"/>
      <c r="F25" s="155"/>
      <c r="G25" s="145">
        <f t="shared" si="0"/>
        <v>0</v>
      </c>
      <c r="H25" s="153" t="str">
        <f t="shared" si="1"/>
        <v>niets / rien</v>
      </c>
    </row>
    <row r="26" spans="1:8" ht="15" thickBot="1" x14ac:dyDescent="0.4">
      <c r="A26" s="153">
        <v>207</v>
      </c>
      <c r="B26" s="153" t="s">
        <v>126</v>
      </c>
      <c r="C26" s="154">
        <v>25</v>
      </c>
      <c r="D26" s="155">
        <v>25</v>
      </c>
      <c r="E26" s="155"/>
      <c r="F26" s="155"/>
      <c r="G26" s="145">
        <f t="shared" si="0"/>
        <v>0</v>
      </c>
      <c r="H26" s="153" t="str">
        <f t="shared" si="1"/>
        <v>niets / rien</v>
      </c>
    </row>
    <row r="27" spans="1:8" ht="15" thickBot="1" x14ac:dyDescent="0.4">
      <c r="A27" s="153">
        <v>209</v>
      </c>
      <c r="B27" s="153" t="s">
        <v>575</v>
      </c>
      <c r="C27" s="154">
        <v>60</v>
      </c>
      <c r="D27" s="155">
        <v>7.5</v>
      </c>
      <c r="E27" s="155"/>
      <c r="F27" s="155"/>
      <c r="G27" s="145">
        <f t="shared" si="0"/>
        <v>-52.5</v>
      </c>
      <c r="H27" s="169" t="str">
        <f t="shared" si="1"/>
        <v>te storten /  à verser</v>
      </c>
    </row>
    <row r="28" spans="1:8" ht="15" thickBot="1" x14ac:dyDescent="0.4">
      <c r="A28" s="153">
        <v>226</v>
      </c>
      <c r="B28" s="153" t="s">
        <v>576</v>
      </c>
      <c r="C28" s="154">
        <v>160</v>
      </c>
      <c r="D28" s="155">
        <v>75</v>
      </c>
      <c r="E28" s="155"/>
      <c r="F28" s="155"/>
      <c r="G28" s="145">
        <f t="shared" si="0"/>
        <v>-85</v>
      </c>
      <c r="H28" s="169" t="str">
        <f t="shared" si="1"/>
        <v>te storten /  à verser</v>
      </c>
    </row>
    <row r="29" spans="1:8" ht="15" thickBot="1" x14ac:dyDescent="0.4">
      <c r="A29" s="153">
        <v>228</v>
      </c>
      <c r="B29" s="153" t="s">
        <v>577</v>
      </c>
      <c r="C29" s="154">
        <v>120</v>
      </c>
      <c r="D29" s="155"/>
      <c r="E29" s="155"/>
      <c r="F29" s="155"/>
      <c r="G29" s="145">
        <f t="shared" si="0"/>
        <v>-120</v>
      </c>
      <c r="H29" s="169" t="str">
        <f t="shared" si="1"/>
        <v>te storten /  à verser</v>
      </c>
    </row>
    <row r="30" spans="1:8" ht="15" thickBot="1" x14ac:dyDescent="0.4">
      <c r="A30" s="153">
        <v>229</v>
      </c>
      <c r="B30" s="153" t="s">
        <v>578</v>
      </c>
      <c r="C30" s="154">
        <v>25</v>
      </c>
      <c r="D30" s="155"/>
      <c r="E30" s="155"/>
      <c r="F30" s="155"/>
      <c r="G30" s="145">
        <f t="shared" si="0"/>
        <v>-25</v>
      </c>
      <c r="H30" s="169" t="str">
        <f t="shared" si="1"/>
        <v>te storten /  à verser</v>
      </c>
    </row>
    <row r="31" spans="1:8" ht="15" thickBot="1" x14ac:dyDescent="0.4">
      <c r="A31" s="153">
        <v>230</v>
      </c>
      <c r="B31" s="153" t="s">
        <v>579</v>
      </c>
      <c r="C31" s="154">
        <v>160</v>
      </c>
      <c r="D31" s="155">
        <v>37.5</v>
      </c>
      <c r="E31" s="155"/>
      <c r="F31" s="155">
        <v>-62.5</v>
      </c>
      <c r="G31" s="145">
        <f t="shared" si="0"/>
        <v>-185</v>
      </c>
      <c r="H31" s="169" t="str">
        <f t="shared" si="1"/>
        <v>te storten /  à verser</v>
      </c>
    </row>
    <row r="32" spans="1:8" ht="15" thickBot="1" x14ac:dyDescent="0.4">
      <c r="A32" s="153">
        <v>231</v>
      </c>
      <c r="B32" s="153" t="s">
        <v>580</v>
      </c>
      <c r="C32" s="154">
        <v>175</v>
      </c>
      <c r="D32" s="155">
        <v>75</v>
      </c>
      <c r="E32" s="155"/>
      <c r="F32" s="155"/>
      <c r="G32" s="145">
        <f t="shared" si="0"/>
        <v>-100</v>
      </c>
      <c r="H32" s="169" t="str">
        <f t="shared" si="1"/>
        <v>te storten /  à verser</v>
      </c>
    </row>
    <row r="33" spans="1:8" ht="15" thickBot="1" x14ac:dyDescent="0.4">
      <c r="A33" s="153">
        <v>233</v>
      </c>
      <c r="B33" s="153" t="s">
        <v>167</v>
      </c>
      <c r="C33" s="154"/>
      <c r="D33" s="155">
        <v>18.75</v>
      </c>
      <c r="E33" s="155"/>
      <c r="F33" s="155"/>
      <c r="G33" s="145">
        <f t="shared" si="0"/>
        <v>18.75</v>
      </c>
      <c r="H33" s="167" t="str">
        <f t="shared" si="1"/>
        <v>te innen / à encaisser</v>
      </c>
    </row>
    <row r="34" spans="1:8" ht="15" thickBot="1" x14ac:dyDescent="0.4">
      <c r="A34" s="153">
        <v>239</v>
      </c>
      <c r="B34" s="153" t="s">
        <v>581</v>
      </c>
      <c r="C34" s="154">
        <v>40</v>
      </c>
      <c r="D34" s="155"/>
      <c r="E34" s="155"/>
      <c r="F34" s="155">
        <v>-9.3699999999999992</v>
      </c>
      <c r="G34" s="145">
        <f t="shared" si="0"/>
        <v>-49.37</v>
      </c>
      <c r="H34" s="169" t="str">
        <f t="shared" si="1"/>
        <v>te storten /  à verser</v>
      </c>
    </row>
    <row r="35" spans="1:8" ht="15" thickBot="1" x14ac:dyDescent="0.4">
      <c r="A35" s="153">
        <v>240</v>
      </c>
      <c r="B35" s="153" t="s">
        <v>170</v>
      </c>
      <c r="C35" s="154"/>
      <c r="D35" s="155"/>
      <c r="E35" s="155"/>
      <c r="F35" s="155"/>
      <c r="G35" s="145">
        <f t="shared" si="0"/>
        <v>0</v>
      </c>
      <c r="H35" s="153" t="str">
        <f t="shared" si="1"/>
        <v>niets / rien</v>
      </c>
    </row>
    <row r="36" spans="1:8" ht="15" thickBot="1" x14ac:dyDescent="0.4">
      <c r="A36" s="153">
        <v>244</v>
      </c>
      <c r="B36" s="153" t="s">
        <v>142</v>
      </c>
      <c r="C36" s="154">
        <v>140</v>
      </c>
      <c r="D36" s="155">
        <v>37.5</v>
      </c>
      <c r="E36" s="155"/>
      <c r="F36" s="155">
        <v>-18.75</v>
      </c>
      <c r="G36" s="145">
        <f t="shared" si="0"/>
        <v>-121.25</v>
      </c>
      <c r="H36" s="169" t="str">
        <f t="shared" si="1"/>
        <v>te storten /  à verser</v>
      </c>
    </row>
    <row r="37" spans="1:8" ht="15" thickBot="1" x14ac:dyDescent="0.4">
      <c r="A37" s="153">
        <v>260</v>
      </c>
      <c r="B37" s="153" t="s">
        <v>582</v>
      </c>
      <c r="C37" s="154">
        <v>140</v>
      </c>
      <c r="D37" s="155"/>
      <c r="E37" s="155"/>
      <c r="F37" s="155"/>
      <c r="G37" s="145">
        <f t="shared" si="0"/>
        <v>-140</v>
      </c>
      <c r="H37" s="169" t="str">
        <f t="shared" si="1"/>
        <v>te storten /  à verser</v>
      </c>
    </row>
    <row r="38" spans="1:8" ht="15" thickBot="1" x14ac:dyDescent="0.4">
      <c r="A38" s="153">
        <v>261</v>
      </c>
      <c r="B38" s="153" t="s">
        <v>583</v>
      </c>
      <c r="C38" s="154"/>
      <c r="D38" s="155"/>
      <c r="E38" s="155"/>
      <c r="F38" s="155"/>
      <c r="G38" s="145">
        <f t="shared" si="0"/>
        <v>0</v>
      </c>
      <c r="H38" s="153" t="str">
        <f t="shared" si="1"/>
        <v>niets / rien</v>
      </c>
    </row>
    <row r="39" spans="1:8" ht="15" thickBot="1" x14ac:dyDescent="0.4">
      <c r="A39" s="153">
        <v>278</v>
      </c>
      <c r="B39" s="153" t="s">
        <v>584</v>
      </c>
      <c r="C39" s="154">
        <v>310</v>
      </c>
      <c r="D39" s="155"/>
      <c r="E39" s="155"/>
      <c r="F39" s="155">
        <v>-28.119999999999997</v>
      </c>
      <c r="G39" s="145">
        <f t="shared" si="0"/>
        <v>-338.12</v>
      </c>
      <c r="H39" s="169" t="str">
        <f t="shared" si="1"/>
        <v>te storten /  à verser</v>
      </c>
    </row>
    <row r="40" spans="1:8" ht="15" thickBot="1" x14ac:dyDescent="0.4">
      <c r="A40" s="153">
        <v>301</v>
      </c>
      <c r="B40" s="153" t="s">
        <v>128</v>
      </c>
      <c r="C40" s="154">
        <v>175</v>
      </c>
      <c r="D40" s="155">
        <v>18.75</v>
      </c>
      <c r="E40" s="155"/>
      <c r="F40" s="155"/>
      <c r="G40" s="145">
        <f t="shared" si="0"/>
        <v>-156.25</v>
      </c>
      <c r="H40" s="169" t="str">
        <f t="shared" si="1"/>
        <v>te storten /  à verser</v>
      </c>
    </row>
    <row r="41" spans="1:8" ht="15" thickBot="1" x14ac:dyDescent="0.4">
      <c r="A41" s="153">
        <v>302</v>
      </c>
      <c r="B41" s="153" t="s">
        <v>168</v>
      </c>
      <c r="C41" s="154"/>
      <c r="D41" s="155">
        <v>12.5</v>
      </c>
      <c r="E41" s="155"/>
      <c r="F41" s="155">
        <v>-18.75</v>
      </c>
      <c r="G41" s="145">
        <f t="shared" si="0"/>
        <v>-6.25</v>
      </c>
      <c r="H41" s="167" t="str">
        <f t="shared" si="1"/>
        <v>te storten /  à verser</v>
      </c>
    </row>
    <row r="42" spans="1:8" ht="15" thickBot="1" x14ac:dyDescent="0.4">
      <c r="A42" s="153">
        <v>303</v>
      </c>
      <c r="B42" s="153" t="s">
        <v>121</v>
      </c>
      <c r="C42" s="154">
        <v>145</v>
      </c>
      <c r="D42" s="155">
        <v>137.5</v>
      </c>
      <c r="E42" s="155"/>
      <c r="F42" s="155"/>
      <c r="G42" s="145">
        <f t="shared" si="0"/>
        <v>-7.5</v>
      </c>
      <c r="H42" s="169" t="str">
        <f t="shared" si="1"/>
        <v>te storten /  à verser</v>
      </c>
    </row>
    <row r="43" spans="1:8" ht="15" thickBot="1" x14ac:dyDescent="0.4">
      <c r="A43" s="153">
        <v>304</v>
      </c>
      <c r="B43" s="153" t="s">
        <v>585</v>
      </c>
      <c r="C43" s="154">
        <v>60</v>
      </c>
      <c r="D43" s="155"/>
      <c r="E43" s="155"/>
      <c r="F43" s="155"/>
      <c r="G43" s="145">
        <f t="shared" si="0"/>
        <v>-60</v>
      </c>
      <c r="H43" s="169" t="str">
        <f t="shared" si="1"/>
        <v>te storten /  à verser</v>
      </c>
    </row>
    <row r="44" spans="1:8" ht="15" thickBot="1" x14ac:dyDescent="0.4">
      <c r="A44" s="153">
        <v>305</v>
      </c>
      <c r="B44" s="153" t="s">
        <v>685</v>
      </c>
      <c r="C44" s="154">
        <v>7.5</v>
      </c>
      <c r="D44" s="155">
        <v>18.75</v>
      </c>
      <c r="E44" s="155"/>
      <c r="F44" s="155"/>
      <c r="G44" s="145">
        <f t="shared" si="0"/>
        <v>11.25</v>
      </c>
      <c r="H44" s="167" t="str">
        <f t="shared" si="1"/>
        <v>te innen / à encaisser</v>
      </c>
    </row>
    <row r="45" spans="1:8" ht="15" thickBot="1" x14ac:dyDescent="0.4">
      <c r="A45" s="153">
        <v>307</v>
      </c>
      <c r="B45" s="153" t="s">
        <v>127</v>
      </c>
      <c r="C45" s="154"/>
      <c r="D45" s="155"/>
      <c r="E45" s="155"/>
      <c r="F45" s="155"/>
      <c r="G45" s="145">
        <f t="shared" si="0"/>
        <v>0</v>
      </c>
      <c r="H45" s="153" t="str">
        <f t="shared" si="1"/>
        <v>niets / rien</v>
      </c>
    </row>
    <row r="46" spans="1:8" ht="15" thickBot="1" x14ac:dyDescent="0.4">
      <c r="A46" s="153">
        <v>309</v>
      </c>
      <c r="B46" s="153" t="s">
        <v>586</v>
      </c>
      <c r="C46" s="154">
        <v>215</v>
      </c>
      <c r="D46" s="155">
        <v>15</v>
      </c>
      <c r="E46" s="155"/>
      <c r="F46" s="155"/>
      <c r="G46" s="145">
        <f t="shared" si="0"/>
        <v>-200</v>
      </c>
      <c r="H46" s="169" t="str">
        <f t="shared" si="1"/>
        <v>te storten /  à verser</v>
      </c>
    </row>
    <row r="47" spans="1:8" ht="15" thickBot="1" x14ac:dyDescent="0.4">
      <c r="A47" s="153">
        <v>313</v>
      </c>
      <c r="B47" s="153" t="s">
        <v>587</v>
      </c>
      <c r="C47" s="154">
        <v>125</v>
      </c>
      <c r="D47" s="155"/>
      <c r="E47" s="155"/>
      <c r="F47" s="155"/>
      <c r="G47" s="145">
        <f t="shared" si="0"/>
        <v>-125</v>
      </c>
      <c r="H47" s="169" t="str">
        <f t="shared" si="1"/>
        <v>te storten /  à verser</v>
      </c>
    </row>
    <row r="48" spans="1:8" ht="15" thickBot="1" x14ac:dyDescent="0.4">
      <c r="A48" s="153">
        <v>322</v>
      </c>
      <c r="B48" s="153" t="s">
        <v>588</v>
      </c>
      <c r="C48" s="154">
        <v>25</v>
      </c>
      <c r="D48" s="155"/>
      <c r="E48" s="155"/>
      <c r="F48" s="155"/>
      <c r="G48" s="145">
        <f t="shared" si="0"/>
        <v>-25</v>
      </c>
      <c r="H48" s="169" t="str">
        <f t="shared" si="1"/>
        <v>te storten /  à verser</v>
      </c>
    </row>
    <row r="49" spans="1:8" ht="15" thickBot="1" x14ac:dyDescent="0.4">
      <c r="A49" s="153">
        <v>340</v>
      </c>
      <c r="B49" s="153" t="s">
        <v>589</v>
      </c>
      <c r="C49" s="154"/>
      <c r="D49" s="155"/>
      <c r="E49" s="155"/>
      <c r="F49" s="155">
        <v>-37.5</v>
      </c>
      <c r="G49" s="145">
        <f t="shared" si="0"/>
        <v>-37.5</v>
      </c>
      <c r="H49" s="169" t="str">
        <f t="shared" si="1"/>
        <v>te storten /  à verser</v>
      </c>
    </row>
    <row r="50" spans="1:8" ht="15" thickBot="1" x14ac:dyDescent="0.4">
      <c r="A50" s="153">
        <v>351</v>
      </c>
      <c r="B50" s="153" t="s">
        <v>590</v>
      </c>
      <c r="C50" s="154"/>
      <c r="D50" s="155"/>
      <c r="E50" s="155"/>
      <c r="F50" s="155"/>
      <c r="G50" s="145">
        <f t="shared" si="0"/>
        <v>0</v>
      </c>
      <c r="H50" s="153" t="str">
        <f t="shared" si="1"/>
        <v>niets / rien</v>
      </c>
    </row>
    <row r="51" spans="1:8" ht="15" thickBot="1" x14ac:dyDescent="0.4">
      <c r="A51" s="153">
        <v>401</v>
      </c>
      <c r="B51" s="153" t="s">
        <v>122</v>
      </c>
      <c r="C51" s="154">
        <v>680</v>
      </c>
      <c r="D51" s="155">
        <v>37.5</v>
      </c>
      <c r="E51" s="155"/>
      <c r="F51" s="155">
        <v>-25</v>
      </c>
      <c r="G51" s="145">
        <f t="shared" si="0"/>
        <v>-667.5</v>
      </c>
      <c r="H51" s="169" t="str">
        <f t="shared" si="1"/>
        <v>te storten /  à verser</v>
      </c>
    </row>
    <row r="52" spans="1:8" ht="15" thickBot="1" x14ac:dyDescent="0.4">
      <c r="A52" s="153">
        <v>402</v>
      </c>
      <c r="B52" s="153" t="s">
        <v>591</v>
      </c>
      <c r="C52" s="154"/>
      <c r="D52" s="155">
        <v>150</v>
      </c>
      <c r="E52" s="155"/>
      <c r="F52" s="155"/>
      <c r="G52" s="145">
        <f t="shared" si="0"/>
        <v>150</v>
      </c>
      <c r="H52" s="167" t="str">
        <f t="shared" si="1"/>
        <v>te innen / à encaisser</v>
      </c>
    </row>
    <row r="53" spans="1:8" ht="15" thickBot="1" x14ac:dyDescent="0.4">
      <c r="A53" s="153">
        <v>404</v>
      </c>
      <c r="B53" s="153" t="s">
        <v>162</v>
      </c>
      <c r="C53" s="154">
        <v>40</v>
      </c>
      <c r="D53" s="155"/>
      <c r="E53" s="155"/>
      <c r="F53" s="155"/>
      <c r="G53" s="145">
        <f t="shared" si="0"/>
        <v>-40</v>
      </c>
      <c r="H53" s="169" t="str">
        <f t="shared" si="1"/>
        <v>te storten /  à verser</v>
      </c>
    </row>
    <row r="54" spans="1:8" ht="15" thickBot="1" x14ac:dyDescent="0.4">
      <c r="A54" s="153">
        <v>410</v>
      </c>
      <c r="B54" s="153" t="s">
        <v>592</v>
      </c>
      <c r="C54" s="154">
        <v>60</v>
      </c>
      <c r="D54" s="155"/>
      <c r="E54" s="155"/>
      <c r="F54" s="155"/>
      <c r="G54" s="145">
        <f t="shared" si="0"/>
        <v>-60</v>
      </c>
      <c r="H54" s="169" t="str">
        <f t="shared" si="1"/>
        <v>te storten /  à verser</v>
      </c>
    </row>
    <row r="55" spans="1:8" ht="15" thickBot="1" x14ac:dyDescent="0.4">
      <c r="A55" s="153">
        <v>417</v>
      </c>
      <c r="B55" s="153" t="s">
        <v>593</v>
      </c>
      <c r="C55" s="154">
        <v>60</v>
      </c>
      <c r="D55" s="155">
        <v>7.5</v>
      </c>
      <c r="E55" s="155"/>
      <c r="F55" s="155"/>
      <c r="G55" s="145">
        <f t="shared" si="0"/>
        <v>-52.5</v>
      </c>
      <c r="H55" s="169" t="str">
        <f t="shared" si="1"/>
        <v>te storten /  à verser</v>
      </c>
    </row>
    <row r="56" spans="1:8" ht="15" thickBot="1" x14ac:dyDescent="0.4">
      <c r="A56" s="153">
        <v>418</v>
      </c>
      <c r="B56" s="153" t="s">
        <v>594</v>
      </c>
      <c r="C56" s="154">
        <v>50</v>
      </c>
      <c r="D56" s="155">
        <v>7.5</v>
      </c>
      <c r="E56" s="155"/>
      <c r="F56" s="155"/>
      <c r="G56" s="145">
        <f t="shared" si="0"/>
        <v>-42.5</v>
      </c>
      <c r="H56" s="169" t="str">
        <f t="shared" si="1"/>
        <v>te storten /  à verser</v>
      </c>
    </row>
    <row r="57" spans="1:8" ht="15" thickBot="1" x14ac:dyDescent="0.4">
      <c r="A57" s="153">
        <v>422</v>
      </c>
      <c r="B57" s="153" t="s">
        <v>123</v>
      </c>
      <c r="C57" s="154">
        <v>15</v>
      </c>
      <c r="D57" s="155"/>
      <c r="E57" s="155"/>
      <c r="F57" s="155">
        <v>-9.3699999999999992</v>
      </c>
      <c r="G57" s="145">
        <f t="shared" si="0"/>
        <v>-24.369999999999997</v>
      </c>
      <c r="H57" s="169" t="str">
        <f t="shared" si="1"/>
        <v>te storten /  à verser</v>
      </c>
    </row>
    <row r="58" spans="1:8" ht="15" thickBot="1" x14ac:dyDescent="0.4">
      <c r="A58" s="153">
        <v>425</v>
      </c>
      <c r="B58" s="153" t="s">
        <v>595</v>
      </c>
      <c r="C58" s="154">
        <v>60</v>
      </c>
      <c r="D58" s="155"/>
      <c r="E58" s="155"/>
      <c r="F58" s="155"/>
      <c r="G58" s="145">
        <f t="shared" si="0"/>
        <v>-60</v>
      </c>
      <c r="H58" s="169" t="str">
        <f t="shared" si="1"/>
        <v>te storten /  à verser</v>
      </c>
    </row>
    <row r="59" spans="1:8" ht="15" thickBot="1" x14ac:dyDescent="0.4">
      <c r="A59" s="153">
        <v>430</v>
      </c>
      <c r="B59" s="153" t="s">
        <v>596</v>
      </c>
      <c r="C59" s="154"/>
      <c r="D59" s="155"/>
      <c r="E59" s="155"/>
      <c r="F59" s="155"/>
      <c r="G59" s="145">
        <f t="shared" si="0"/>
        <v>0</v>
      </c>
      <c r="H59" s="153" t="str">
        <f t="shared" si="1"/>
        <v>niets / rien</v>
      </c>
    </row>
    <row r="60" spans="1:8" ht="15" thickBot="1" x14ac:dyDescent="0.4">
      <c r="A60" s="153">
        <v>432</v>
      </c>
      <c r="B60" s="153" t="s">
        <v>597</v>
      </c>
      <c r="C60" s="154">
        <v>65</v>
      </c>
      <c r="D60" s="155">
        <v>50</v>
      </c>
      <c r="E60" s="155"/>
      <c r="F60" s="155"/>
      <c r="G60" s="145">
        <f t="shared" si="0"/>
        <v>-15</v>
      </c>
      <c r="H60" s="169" t="str">
        <f t="shared" si="1"/>
        <v>te storten /  à verser</v>
      </c>
    </row>
    <row r="61" spans="1:8" ht="15" thickBot="1" x14ac:dyDescent="0.4">
      <c r="A61" s="153">
        <v>436</v>
      </c>
      <c r="B61" s="153" t="s">
        <v>143</v>
      </c>
      <c r="C61" s="154">
        <v>40</v>
      </c>
      <c r="D61" s="155">
        <v>112.5</v>
      </c>
      <c r="E61" s="155"/>
      <c r="F61" s="155">
        <v>-9.3699999999999992</v>
      </c>
      <c r="G61" s="145">
        <f t="shared" si="0"/>
        <v>63.13</v>
      </c>
      <c r="H61" s="167" t="str">
        <f t="shared" si="1"/>
        <v>te innen / à encaisser</v>
      </c>
    </row>
    <row r="62" spans="1:8" ht="15" thickBot="1" x14ac:dyDescent="0.4">
      <c r="A62" s="153">
        <v>438</v>
      </c>
      <c r="B62" s="153" t="s">
        <v>598</v>
      </c>
      <c r="C62" s="154"/>
      <c r="D62" s="155"/>
      <c r="E62" s="155"/>
      <c r="F62" s="155"/>
      <c r="G62" s="145">
        <f t="shared" si="0"/>
        <v>0</v>
      </c>
      <c r="H62" s="153" t="str">
        <f t="shared" si="1"/>
        <v>niets / rien</v>
      </c>
    </row>
    <row r="63" spans="1:8" ht="15" thickBot="1" x14ac:dyDescent="0.4">
      <c r="A63" s="153">
        <v>460</v>
      </c>
      <c r="B63" s="153" t="s">
        <v>599</v>
      </c>
      <c r="C63" s="154">
        <v>40</v>
      </c>
      <c r="D63" s="155"/>
      <c r="E63" s="155"/>
      <c r="F63" s="155"/>
      <c r="G63" s="145">
        <f t="shared" si="0"/>
        <v>-40</v>
      </c>
      <c r="H63" s="169" t="str">
        <f t="shared" si="1"/>
        <v>te storten /  à verser</v>
      </c>
    </row>
    <row r="64" spans="1:8" ht="15" thickBot="1" x14ac:dyDescent="0.4">
      <c r="A64" s="153">
        <v>462</v>
      </c>
      <c r="B64" s="153" t="s">
        <v>600</v>
      </c>
      <c r="C64" s="154"/>
      <c r="D64" s="155">
        <v>222.5</v>
      </c>
      <c r="E64" s="155"/>
      <c r="F64" s="155"/>
      <c r="G64" s="145">
        <f t="shared" si="0"/>
        <v>222.5</v>
      </c>
      <c r="H64" s="167" t="str">
        <f t="shared" si="1"/>
        <v>te innen / à encaisser</v>
      </c>
    </row>
    <row r="65" spans="1:8" ht="15" thickBot="1" x14ac:dyDescent="0.4">
      <c r="A65" s="153">
        <v>465</v>
      </c>
      <c r="B65" s="153" t="s">
        <v>601</v>
      </c>
      <c r="C65" s="154">
        <v>120</v>
      </c>
      <c r="D65" s="155">
        <v>18.75</v>
      </c>
      <c r="E65" s="155"/>
      <c r="F65" s="155"/>
      <c r="G65" s="145">
        <f t="shared" si="0"/>
        <v>-101.25</v>
      </c>
      <c r="H65" s="169" t="str">
        <f t="shared" si="1"/>
        <v>te storten /  à verser</v>
      </c>
    </row>
    <row r="66" spans="1:8" ht="15" thickBot="1" x14ac:dyDescent="0.4">
      <c r="A66" s="153">
        <v>471</v>
      </c>
      <c r="B66" s="153" t="s">
        <v>602</v>
      </c>
      <c r="C66" s="154">
        <v>200</v>
      </c>
      <c r="D66" s="155">
        <v>72.5</v>
      </c>
      <c r="E66" s="155"/>
      <c r="F66" s="155"/>
      <c r="G66" s="145">
        <f t="shared" si="0"/>
        <v>-127.5</v>
      </c>
      <c r="H66" s="169" t="str">
        <f t="shared" si="1"/>
        <v>te storten /  à verser</v>
      </c>
    </row>
    <row r="67" spans="1:8" ht="15" thickBot="1" x14ac:dyDescent="0.4">
      <c r="A67" s="153">
        <v>472</v>
      </c>
      <c r="B67" s="153" t="s">
        <v>603</v>
      </c>
      <c r="C67" s="154"/>
      <c r="D67" s="155"/>
      <c r="E67" s="155"/>
      <c r="F67" s="155"/>
      <c r="G67" s="145">
        <f t="shared" si="0"/>
        <v>0</v>
      </c>
      <c r="H67" s="153" t="str">
        <f t="shared" si="1"/>
        <v>niets / rien</v>
      </c>
    </row>
    <row r="68" spans="1:8" ht="15" thickBot="1" x14ac:dyDescent="0.4">
      <c r="A68" s="153">
        <v>475</v>
      </c>
      <c r="B68" s="153" t="s">
        <v>604</v>
      </c>
      <c r="C68" s="154">
        <v>40</v>
      </c>
      <c r="D68" s="155"/>
      <c r="E68" s="155"/>
      <c r="F68" s="155"/>
      <c r="G68" s="145">
        <f t="shared" ref="G68:G104" si="2">D68-C68+F68</f>
        <v>-40</v>
      </c>
      <c r="H68" s="169" t="str">
        <f t="shared" si="1"/>
        <v>te storten /  à verser</v>
      </c>
    </row>
    <row r="69" spans="1:8" ht="15" thickBot="1" x14ac:dyDescent="0.4">
      <c r="A69" s="153">
        <v>501</v>
      </c>
      <c r="B69" s="153" t="s">
        <v>605</v>
      </c>
      <c r="C69" s="154">
        <v>60</v>
      </c>
      <c r="D69" s="155">
        <v>31.25</v>
      </c>
      <c r="E69" s="155"/>
      <c r="F69" s="155">
        <v>-9.3699999999999992</v>
      </c>
      <c r="G69" s="145">
        <f t="shared" si="2"/>
        <v>-38.119999999999997</v>
      </c>
      <c r="H69" s="169" t="str">
        <f t="shared" ref="H69:H104" si="3" xml:space="preserve"> IF($G69&gt;0,"te innen / à encaisser",IF($G69=0,"niets / rien","te storten /  à verser"))</f>
        <v>te storten /  à verser</v>
      </c>
    </row>
    <row r="70" spans="1:8" ht="15" thickBot="1" x14ac:dyDescent="0.4">
      <c r="A70" s="153">
        <v>508</v>
      </c>
      <c r="B70" s="153" t="s">
        <v>150</v>
      </c>
      <c r="C70" s="154"/>
      <c r="D70" s="155"/>
      <c r="E70" s="155"/>
      <c r="F70" s="155"/>
      <c r="G70" s="145">
        <f t="shared" si="2"/>
        <v>0</v>
      </c>
      <c r="H70" s="153" t="str">
        <f t="shared" si="3"/>
        <v>niets / rien</v>
      </c>
    </row>
    <row r="71" spans="1:8" ht="15" thickBot="1" x14ac:dyDescent="0.4">
      <c r="A71" s="153">
        <v>511</v>
      </c>
      <c r="B71" s="153" t="s">
        <v>169</v>
      </c>
      <c r="C71" s="154">
        <v>50</v>
      </c>
      <c r="D71" s="155"/>
      <c r="E71" s="155"/>
      <c r="F71" s="155"/>
      <c r="G71" s="145">
        <f t="shared" si="2"/>
        <v>-50</v>
      </c>
      <c r="H71" s="169" t="str">
        <f t="shared" si="3"/>
        <v>te storten /  à verser</v>
      </c>
    </row>
    <row r="72" spans="1:8" ht="15" thickBot="1" x14ac:dyDescent="0.4">
      <c r="A72" s="153">
        <v>514</v>
      </c>
      <c r="B72" s="153" t="s">
        <v>606</v>
      </c>
      <c r="C72" s="154"/>
      <c r="D72" s="155">
        <v>332.5</v>
      </c>
      <c r="E72" s="155"/>
      <c r="F72" s="155"/>
      <c r="G72" s="145">
        <f t="shared" si="2"/>
        <v>332.5</v>
      </c>
      <c r="H72" s="167" t="str">
        <f t="shared" si="3"/>
        <v>te innen / à encaisser</v>
      </c>
    </row>
    <row r="73" spans="1:8" ht="15" thickBot="1" x14ac:dyDescent="0.4">
      <c r="A73" s="153">
        <v>518</v>
      </c>
      <c r="B73" s="153" t="s">
        <v>607</v>
      </c>
      <c r="C73" s="154"/>
      <c r="D73" s="155">
        <v>63.75</v>
      </c>
      <c r="E73" s="155"/>
      <c r="F73" s="155"/>
      <c r="G73" s="145">
        <f t="shared" si="2"/>
        <v>63.75</v>
      </c>
      <c r="H73" s="167" t="str">
        <f t="shared" si="3"/>
        <v>te innen / à encaisser</v>
      </c>
    </row>
    <row r="74" spans="1:8" ht="15" thickBot="1" x14ac:dyDescent="0.4">
      <c r="A74" s="153">
        <v>521</v>
      </c>
      <c r="B74" s="153" t="s">
        <v>608</v>
      </c>
      <c r="C74" s="154">
        <v>57.5</v>
      </c>
      <c r="D74" s="155">
        <v>38.75</v>
      </c>
      <c r="E74" s="155"/>
      <c r="F74" s="155"/>
      <c r="G74" s="145">
        <f t="shared" si="2"/>
        <v>-18.75</v>
      </c>
      <c r="H74" s="169" t="str">
        <f t="shared" si="3"/>
        <v>te storten /  à verser</v>
      </c>
    </row>
    <row r="75" spans="1:8" ht="15" thickBot="1" x14ac:dyDescent="0.4">
      <c r="A75" s="153">
        <v>525</v>
      </c>
      <c r="B75" s="153" t="s">
        <v>609</v>
      </c>
      <c r="C75" s="154"/>
      <c r="D75" s="155"/>
      <c r="E75" s="155"/>
      <c r="F75" s="155"/>
      <c r="G75" s="145">
        <f t="shared" si="2"/>
        <v>0</v>
      </c>
      <c r="H75" s="153" t="str">
        <f t="shared" si="3"/>
        <v>niets / rien</v>
      </c>
    </row>
    <row r="76" spans="1:8" ht="15" thickBot="1" x14ac:dyDescent="0.4">
      <c r="A76" s="153">
        <v>541</v>
      </c>
      <c r="B76" s="153" t="s">
        <v>610</v>
      </c>
      <c r="C76" s="154">
        <v>115</v>
      </c>
      <c r="D76" s="155">
        <v>7.5</v>
      </c>
      <c r="E76" s="155"/>
      <c r="F76" s="155">
        <v>-9.3699999999999992</v>
      </c>
      <c r="G76" s="145">
        <f t="shared" si="2"/>
        <v>-116.87</v>
      </c>
      <c r="H76" s="169" t="str">
        <f t="shared" si="3"/>
        <v>te storten /  à verser</v>
      </c>
    </row>
    <row r="77" spans="1:8" ht="15" thickBot="1" x14ac:dyDescent="0.4">
      <c r="A77" s="153">
        <v>548</v>
      </c>
      <c r="B77" s="153" t="s">
        <v>611</v>
      </c>
      <c r="C77" s="154"/>
      <c r="D77" s="155">
        <v>206.25</v>
      </c>
      <c r="E77" s="155" t="s">
        <v>247</v>
      </c>
      <c r="F77" s="155"/>
      <c r="G77" s="145">
        <f t="shared" si="2"/>
        <v>206.25</v>
      </c>
      <c r="H77" s="167" t="str">
        <f t="shared" si="3"/>
        <v>te innen / à encaisser</v>
      </c>
    </row>
    <row r="78" spans="1:8" ht="15" thickBot="1" x14ac:dyDescent="0.4">
      <c r="A78" s="153">
        <v>549</v>
      </c>
      <c r="B78" s="153" t="s">
        <v>612</v>
      </c>
      <c r="C78" s="154"/>
      <c r="D78" s="155"/>
      <c r="E78" s="155"/>
      <c r="F78" s="155">
        <v>-9.3699999999999992</v>
      </c>
      <c r="G78" s="145">
        <f t="shared" si="2"/>
        <v>-9.3699999999999992</v>
      </c>
      <c r="H78" s="169" t="str">
        <f t="shared" si="3"/>
        <v>te storten /  à verser</v>
      </c>
    </row>
    <row r="79" spans="1:8" ht="15" thickBot="1" x14ac:dyDescent="0.4">
      <c r="A79" s="153">
        <v>551</v>
      </c>
      <c r="B79" s="153" t="s">
        <v>249</v>
      </c>
      <c r="C79" s="154">
        <v>60</v>
      </c>
      <c r="D79" s="155"/>
      <c r="E79" s="155"/>
      <c r="F79" s="155"/>
      <c r="G79" s="145">
        <f t="shared" si="2"/>
        <v>-60</v>
      </c>
      <c r="H79" s="169" t="str">
        <f t="shared" si="3"/>
        <v>te storten /  à verser</v>
      </c>
    </row>
    <row r="80" spans="1:8" ht="15" thickBot="1" x14ac:dyDescent="0.4">
      <c r="A80" s="153">
        <v>601</v>
      </c>
      <c r="B80" s="153" t="s">
        <v>124</v>
      </c>
      <c r="C80" s="154">
        <v>160</v>
      </c>
      <c r="D80" s="155"/>
      <c r="E80" s="155"/>
      <c r="F80" s="155">
        <v>-9.3699999999999992</v>
      </c>
      <c r="G80" s="145">
        <f t="shared" si="2"/>
        <v>-169.37</v>
      </c>
      <c r="H80" s="169" t="str">
        <f t="shared" si="3"/>
        <v>te storten /  à verser</v>
      </c>
    </row>
    <row r="81" spans="1:8" ht="15" thickBot="1" x14ac:dyDescent="0.4">
      <c r="A81" s="153">
        <v>604</v>
      </c>
      <c r="B81" s="153" t="s">
        <v>613</v>
      </c>
      <c r="C81" s="154"/>
      <c r="D81" s="155">
        <v>37.5</v>
      </c>
      <c r="E81" s="155"/>
      <c r="F81" s="155">
        <v>-9.3699999999999992</v>
      </c>
      <c r="G81" s="145">
        <f t="shared" si="2"/>
        <v>28.130000000000003</v>
      </c>
      <c r="H81" s="167" t="str">
        <f t="shared" si="3"/>
        <v>te innen / à encaisser</v>
      </c>
    </row>
    <row r="82" spans="1:8" ht="15" thickBot="1" x14ac:dyDescent="0.4">
      <c r="A82" s="153">
        <v>607</v>
      </c>
      <c r="B82" s="153" t="s">
        <v>614</v>
      </c>
      <c r="C82" s="154">
        <v>165</v>
      </c>
      <c r="D82" s="155"/>
      <c r="E82" s="155"/>
      <c r="F82" s="155">
        <v>-9.3699999999999992</v>
      </c>
      <c r="G82" s="145">
        <f t="shared" si="2"/>
        <v>-174.37</v>
      </c>
      <c r="H82" s="169" t="str">
        <f t="shared" si="3"/>
        <v>te storten /  à verser</v>
      </c>
    </row>
    <row r="83" spans="1:8" ht="15" thickBot="1" x14ac:dyDescent="0.4">
      <c r="A83" s="153">
        <v>609</v>
      </c>
      <c r="B83" s="153" t="s">
        <v>171</v>
      </c>
      <c r="C83" s="154"/>
      <c r="D83" s="155"/>
      <c r="E83" s="155"/>
      <c r="F83" s="155"/>
      <c r="G83" s="145">
        <f t="shared" si="2"/>
        <v>0</v>
      </c>
      <c r="H83" s="153" t="str">
        <f t="shared" si="3"/>
        <v>niets / rien</v>
      </c>
    </row>
    <row r="84" spans="1:8" ht="15" thickBot="1" x14ac:dyDescent="0.4">
      <c r="A84" s="153">
        <v>618</v>
      </c>
      <c r="B84" s="153" t="s">
        <v>250</v>
      </c>
      <c r="C84" s="154">
        <v>300</v>
      </c>
      <c r="D84" s="155">
        <v>30</v>
      </c>
      <c r="E84" s="155"/>
      <c r="F84" s="155"/>
      <c r="G84" s="145">
        <f t="shared" si="2"/>
        <v>-270</v>
      </c>
      <c r="H84" s="169" t="str">
        <f t="shared" si="3"/>
        <v>te storten /  à verser</v>
      </c>
    </row>
    <row r="85" spans="1:8" ht="15" thickBot="1" x14ac:dyDescent="0.4">
      <c r="A85" s="153">
        <v>619</v>
      </c>
      <c r="B85" s="153" t="s">
        <v>615</v>
      </c>
      <c r="C85" s="154">
        <v>50</v>
      </c>
      <c r="D85" s="155"/>
      <c r="E85" s="155"/>
      <c r="F85" s="155"/>
      <c r="G85" s="145">
        <f t="shared" si="2"/>
        <v>-50</v>
      </c>
      <c r="H85" s="169" t="str">
        <f t="shared" si="3"/>
        <v>te storten /  à verser</v>
      </c>
    </row>
    <row r="86" spans="1:8" ht="15" thickBot="1" x14ac:dyDescent="0.4">
      <c r="A86" s="153">
        <v>621</v>
      </c>
      <c r="B86" s="153" t="s">
        <v>616</v>
      </c>
      <c r="C86" s="154">
        <v>420</v>
      </c>
      <c r="D86" s="155">
        <v>125</v>
      </c>
      <c r="E86" s="155"/>
      <c r="F86" s="155"/>
      <c r="G86" s="145">
        <f t="shared" si="2"/>
        <v>-295</v>
      </c>
      <c r="H86" s="169" t="str">
        <f t="shared" si="3"/>
        <v>te storten /  à verser</v>
      </c>
    </row>
    <row r="87" spans="1:8" ht="15" thickBot="1" x14ac:dyDescent="0.4">
      <c r="A87" s="153">
        <v>622</v>
      </c>
      <c r="B87" s="153" t="s">
        <v>617</v>
      </c>
      <c r="C87" s="154"/>
      <c r="D87" s="155"/>
      <c r="E87" s="155"/>
      <c r="F87" s="155"/>
      <c r="G87" s="145">
        <f t="shared" si="2"/>
        <v>0</v>
      </c>
      <c r="H87" s="153" t="str">
        <f t="shared" si="3"/>
        <v>niets / rien</v>
      </c>
    </row>
    <row r="88" spans="1:8" ht="15" thickBot="1" x14ac:dyDescent="0.4">
      <c r="A88" s="153">
        <v>627</v>
      </c>
      <c r="B88" s="153" t="s">
        <v>618</v>
      </c>
      <c r="C88" s="154">
        <v>675</v>
      </c>
      <c r="D88" s="155">
        <v>72.5</v>
      </c>
      <c r="E88" s="155"/>
      <c r="F88" s="155">
        <v>-37.5</v>
      </c>
      <c r="G88" s="145">
        <f t="shared" si="2"/>
        <v>-640</v>
      </c>
      <c r="H88" s="169" t="str">
        <f t="shared" si="3"/>
        <v>te storten /  à verser</v>
      </c>
    </row>
    <row r="89" spans="1:8" ht="15" thickBot="1" x14ac:dyDescent="0.4">
      <c r="A89" s="153">
        <v>641</v>
      </c>
      <c r="B89" s="153" t="s">
        <v>619</v>
      </c>
      <c r="C89" s="154"/>
      <c r="D89" s="155"/>
      <c r="E89" s="155"/>
      <c r="F89" s="155"/>
      <c r="G89" s="145">
        <f t="shared" si="2"/>
        <v>0</v>
      </c>
      <c r="H89" s="153" t="str">
        <f t="shared" si="3"/>
        <v>niets / rien</v>
      </c>
    </row>
    <row r="90" spans="1:8" ht="15" thickBot="1" x14ac:dyDescent="0.4">
      <c r="A90" s="157">
        <v>666</v>
      </c>
      <c r="B90" s="158" t="s">
        <v>620</v>
      </c>
      <c r="C90" s="154">
        <v>40</v>
      </c>
      <c r="D90" s="155">
        <v>7.5</v>
      </c>
      <c r="E90" s="155"/>
      <c r="F90" s="155"/>
      <c r="G90" s="145">
        <f t="shared" si="2"/>
        <v>-32.5</v>
      </c>
      <c r="H90" s="169" t="str">
        <f t="shared" si="3"/>
        <v>te storten /  à verser</v>
      </c>
    </row>
    <row r="91" spans="1:8" ht="15" thickBot="1" x14ac:dyDescent="0.4">
      <c r="A91" s="153">
        <v>703</v>
      </c>
      <c r="B91" s="153" t="s">
        <v>621</v>
      </c>
      <c r="C91" s="154"/>
      <c r="D91" s="155">
        <v>7.5</v>
      </c>
      <c r="E91" s="155"/>
      <c r="F91" s="155"/>
      <c r="G91" s="145">
        <f t="shared" si="2"/>
        <v>7.5</v>
      </c>
      <c r="H91" s="169" t="str">
        <f t="shared" si="3"/>
        <v>te innen / à encaisser</v>
      </c>
    </row>
    <row r="92" spans="1:8" ht="15" thickBot="1" x14ac:dyDescent="0.4">
      <c r="A92" s="153">
        <v>707</v>
      </c>
      <c r="B92" s="153" t="s">
        <v>622</v>
      </c>
      <c r="C92" s="154"/>
      <c r="D92" s="155"/>
      <c r="E92" s="155"/>
      <c r="F92" s="155"/>
      <c r="G92" s="145">
        <f t="shared" si="2"/>
        <v>0</v>
      </c>
      <c r="H92" s="153" t="str">
        <f t="shared" si="3"/>
        <v>niets / rien</v>
      </c>
    </row>
    <row r="93" spans="1:8" ht="15" thickBot="1" x14ac:dyDescent="0.4">
      <c r="A93" s="153">
        <v>708</v>
      </c>
      <c r="B93" s="153" t="s">
        <v>623</v>
      </c>
      <c r="C93" s="154">
        <v>40</v>
      </c>
      <c r="D93" s="155"/>
      <c r="E93" s="155"/>
      <c r="F93" s="155"/>
      <c r="G93" s="145">
        <f t="shared" si="2"/>
        <v>-40</v>
      </c>
      <c r="H93" s="169" t="str">
        <f t="shared" si="3"/>
        <v>te storten /  à verser</v>
      </c>
    </row>
    <row r="94" spans="1:8" ht="15" thickBot="1" x14ac:dyDescent="0.4">
      <c r="A94" s="153">
        <v>712</v>
      </c>
      <c r="B94" s="153" t="s">
        <v>624</v>
      </c>
      <c r="C94" s="154"/>
      <c r="D94" s="155"/>
      <c r="E94" s="155"/>
      <c r="F94" s="155"/>
      <c r="G94" s="145">
        <f t="shared" si="2"/>
        <v>0</v>
      </c>
      <c r="H94" s="153" t="str">
        <f t="shared" si="3"/>
        <v>niets / rien</v>
      </c>
    </row>
    <row r="95" spans="1:8" ht="15" thickBot="1" x14ac:dyDescent="0.4">
      <c r="A95" s="153">
        <v>713</v>
      </c>
      <c r="B95" s="153" t="s">
        <v>625</v>
      </c>
      <c r="C95" s="154">
        <v>25</v>
      </c>
      <c r="D95" s="155"/>
      <c r="E95" s="155"/>
      <c r="F95" s="155"/>
      <c r="G95" s="145">
        <f t="shared" si="2"/>
        <v>-25</v>
      </c>
      <c r="H95" s="169" t="str">
        <f t="shared" si="3"/>
        <v>te storten /  à verser</v>
      </c>
    </row>
    <row r="96" spans="1:8" ht="15" thickBot="1" x14ac:dyDescent="0.4">
      <c r="A96" s="153">
        <v>714</v>
      </c>
      <c r="B96" s="153" t="s">
        <v>626</v>
      </c>
      <c r="C96" s="154"/>
      <c r="D96" s="155">
        <v>7.5</v>
      </c>
      <c r="E96" s="155"/>
      <c r="F96" s="155">
        <v>-9.3699999999999992</v>
      </c>
      <c r="G96" s="145">
        <f t="shared" si="2"/>
        <v>-1.8699999999999992</v>
      </c>
      <c r="H96" s="169" t="str">
        <f t="shared" si="3"/>
        <v>te storten /  à verser</v>
      </c>
    </row>
    <row r="97" spans="1:8" ht="15" thickBot="1" x14ac:dyDescent="0.4">
      <c r="A97" s="153">
        <v>727</v>
      </c>
      <c r="B97" s="153" t="s">
        <v>129</v>
      </c>
      <c r="C97" s="154">
        <v>60</v>
      </c>
      <c r="D97" s="155">
        <v>12.5</v>
      </c>
      <c r="E97" s="155"/>
      <c r="F97" s="155">
        <v>-9.3699999999999992</v>
      </c>
      <c r="G97" s="145">
        <f t="shared" si="2"/>
        <v>-56.87</v>
      </c>
      <c r="H97" s="169" t="str">
        <f t="shared" si="3"/>
        <v>te storten /  à verser</v>
      </c>
    </row>
    <row r="98" spans="1:8" ht="15" thickBot="1" x14ac:dyDescent="0.4">
      <c r="A98" s="153">
        <v>810</v>
      </c>
      <c r="B98" s="153" t="s">
        <v>627</v>
      </c>
      <c r="C98" s="154">
        <v>15</v>
      </c>
      <c r="D98" s="155">
        <v>7.5</v>
      </c>
      <c r="E98" s="155"/>
      <c r="F98" s="155"/>
      <c r="G98" s="145">
        <f t="shared" si="2"/>
        <v>-7.5</v>
      </c>
      <c r="H98" s="169" t="str">
        <f t="shared" si="3"/>
        <v>te storten /  à verser</v>
      </c>
    </row>
    <row r="99" spans="1:8" ht="15" thickBot="1" x14ac:dyDescent="0.4">
      <c r="A99" s="153">
        <v>901</v>
      </c>
      <c r="B99" s="153" t="s">
        <v>628</v>
      </c>
      <c r="C99" s="154"/>
      <c r="D99" s="155">
        <v>125</v>
      </c>
      <c r="E99" s="155"/>
      <c r="F99" s="155">
        <v>-9.3699999999999992</v>
      </c>
      <c r="G99" s="145">
        <f t="shared" si="2"/>
        <v>115.63</v>
      </c>
      <c r="H99" s="167" t="str">
        <f t="shared" si="3"/>
        <v>te innen / à encaisser</v>
      </c>
    </row>
    <row r="100" spans="1:8" ht="15" thickBot="1" x14ac:dyDescent="0.4">
      <c r="A100" s="153">
        <v>902</v>
      </c>
      <c r="B100" s="153" t="s">
        <v>686</v>
      </c>
      <c r="C100" s="154">
        <v>40</v>
      </c>
      <c r="D100" s="155"/>
      <c r="E100" s="155"/>
      <c r="F100" s="155"/>
      <c r="G100" s="145">
        <f t="shared" si="2"/>
        <v>-40</v>
      </c>
      <c r="H100" s="169" t="str">
        <f t="shared" si="3"/>
        <v>te storten /  à verser</v>
      </c>
    </row>
    <row r="101" spans="1:8" ht="15" thickBot="1" x14ac:dyDescent="0.4">
      <c r="A101" s="153">
        <v>909</v>
      </c>
      <c r="B101" s="153" t="s">
        <v>629</v>
      </c>
      <c r="C101" s="154">
        <v>100</v>
      </c>
      <c r="D101" s="155">
        <v>7.5</v>
      </c>
      <c r="E101" s="155"/>
      <c r="F101" s="155">
        <v>-9.3699999999999992</v>
      </c>
      <c r="G101" s="145">
        <f t="shared" si="2"/>
        <v>-101.87</v>
      </c>
      <c r="H101" s="169" t="str">
        <f t="shared" si="3"/>
        <v>te storten /  à verser</v>
      </c>
    </row>
    <row r="102" spans="1:8" ht="15" thickBot="1" x14ac:dyDescent="0.4">
      <c r="A102" s="153">
        <v>952</v>
      </c>
      <c r="B102" s="153" t="s">
        <v>125</v>
      </c>
      <c r="C102" s="154">
        <v>265</v>
      </c>
      <c r="D102" s="155">
        <v>51.25</v>
      </c>
      <c r="E102" s="155"/>
      <c r="F102" s="155"/>
      <c r="G102" s="145">
        <f t="shared" si="2"/>
        <v>-213.75</v>
      </c>
      <c r="H102" s="169" t="str">
        <f t="shared" si="3"/>
        <v>te storten /  à verser</v>
      </c>
    </row>
    <row r="103" spans="1:8" ht="15" thickBot="1" x14ac:dyDescent="0.4">
      <c r="A103" s="153">
        <v>953</v>
      </c>
      <c r="B103" s="153" t="s">
        <v>630</v>
      </c>
      <c r="C103" s="154">
        <v>15</v>
      </c>
      <c r="D103" s="155"/>
      <c r="E103" s="155"/>
      <c r="F103" s="155"/>
      <c r="G103" s="145">
        <f t="shared" si="2"/>
        <v>-15</v>
      </c>
      <c r="H103" s="169" t="str">
        <f t="shared" si="3"/>
        <v>te storten /  à verser</v>
      </c>
    </row>
    <row r="104" spans="1:8" ht="15" thickBot="1" x14ac:dyDescent="0.4">
      <c r="A104" s="159">
        <v>961</v>
      </c>
      <c r="B104" s="159" t="s">
        <v>631</v>
      </c>
      <c r="C104" s="160"/>
      <c r="D104" s="161"/>
      <c r="E104" s="161"/>
      <c r="F104" s="161"/>
      <c r="G104" s="145">
        <f t="shared" si="2"/>
        <v>0</v>
      </c>
      <c r="H104" s="159" t="str">
        <f t="shared" si="3"/>
        <v>niets / rien</v>
      </c>
    </row>
    <row r="105" spans="1:8" ht="15" thickBot="1" x14ac:dyDescent="0.4">
      <c r="A105" s="162"/>
      <c r="B105" s="163" t="s">
        <v>117</v>
      </c>
      <c r="C105" s="164">
        <f>SUM(C3:C104)</f>
        <v>7590</v>
      </c>
      <c r="D105" s="165">
        <f>SUM(D3:D104)</f>
        <v>2858.75</v>
      </c>
      <c r="E105" s="165"/>
      <c r="F105" s="165">
        <f>SUM(F3:F104)</f>
        <v>-473.67000000000007</v>
      </c>
      <c r="G105" s="144">
        <f>SUM(G3:G104)</f>
        <v>-5204.9199999999983</v>
      </c>
      <c r="H105" s="166"/>
    </row>
    <row r="106" spans="1:8" x14ac:dyDescent="0.35">
      <c r="C106" s="32"/>
      <c r="D106" s="28"/>
      <c r="E106" s="28"/>
      <c r="F106" s="28"/>
      <c r="G106" s="33"/>
    </row>
  </sheetData>
  <autoFilter ref="A2:H105" xr:uid="{00000000-0009-0000-0000-000006000000}"/>
  <printOptions gridLines="1"/>
  <pageMargins left="0.70866141732283472" right="0.70866141732283472" top="0.74803149606299213" bottom="0.74803149606299213" header="0.31496062992125984" footer="0.31496062992125984"/>
  <pageSetup paperSize="9" scale="74" fitToHeight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4"/>
  <sheetViews>
    <sheetView workbookViewId="0">
      <pane ySplit="1" topLeftCell="A2" activePane="bottomLeft" state="frozen"/>
      <selection pane="bottomLeft" activeCell="A3" sqref="A3:E4"/>
    </sheetView>
  </sheetViews>
  <sheetFormatPr baseColWidth="10" defaultColWidth="8.81640625" defaultRowHeight="14.5" x14ac:dyDescent="0.35"/>
  <cols>
    <col min="1" max="1" width="24.1796875" bestFit="1" customWidth="1"/>
    <col min="2" max="2" width="12.54296875" bestFit="1" customWidth="1"/>
    <col min="3" max="3" width="14.54296875" bestFit="1" customWidth="1"/>
    <col min="4" max="4" width="13.54296875" bestFit="1" customWidth="1"/>
    <col min="5" max="5" width="40.453125" bestFit="1" customWidth="1"/>
  </cols>
  <sheetData>
    <row r="1" spans="1:5" x14ac:dyDescent="0.35">
      <c r="A1" s="20" t="s">
        <v>144</v>
      </c>
      <c r="B1" s="20" t="s">
        <v>147</v>
      </c>
      <c r="C1" s="20" t="s">
        <v>145</v>
      </c>
      <c r="D1" s="20" t="s">
        <v>159</v>
      </c>
      <c r="E1" s="20" t="s">
        <v>146</v>
      </c>
    </row>
    <row r="2" spans="1:5" x14ac:dyDescent="0.35">
      <c r="A2" s="20" t="s">
        <v>262</v>
      </c>
      <c r="B2" s="20" t="s">
        <v>263</v>
      </c>
      <c r="C2" s="20" t="s">
        <v>264</v>
      </c>
      <c r="D2" s="20" t="s">
        <v>265</v>
      </c>
      <c r="E2" s="20" t="s">
        <v>184</v>
      </c>
    </row>
    <row r="3" spans="1:5" x14ac:dyDescent="0.35">
      <c r="C3" s="17"/>
      <c r="D3" s="17"/>
    </row>
    <row r="4" spans="1:5" x14ac:dyDescent="0.35">
      <c r="C4" s="17"/>
      <c r="D4" s="17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</vt:i4>
      </vt:variant>
    </vt:vector>
  </HeadingPairs>
  <TitlesOfParts>
    <vt:vector size="13" baseType="lpstr">
      <vt:lpstr>Eindstand</vt:lpstr>
      <vt:lpstr>Promovendi</vt:lpstr>
      <vt:lpstr>Degradandi</vt:lpstr>
      <vt:lpstr>Up&amp;Down</vt:lpstr>
      <vt:lpstr>Best 2nd &amp; 3rd</vt:lpstr>
      <vt:lpstr>Prijzen</vt:lpstr>
      <vt:lpstr>Boetes</vt:lpstr>
      <vt:lpstr>Financieel_overzicht</vt:lpstr>
      <vt:lpstr>Normen</vt:lpstr>
      <vt:lpstr>Details boetes</vt:lpstr>
      <vt:lpstr>Boetes!Impression_des_titres</vt:lpstr>
      <vt:lpstr>Financieel_overzicht!Impression_des_titres</vt:lpstr>
      <vt:lpstr>Prijzen!Impression_des_titres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Sergio Zamparo</cp:lastModifiedBy>
  <cp:lastPrinted>2017-05-11T16:28:45Z</cp:lastPrinted>
  <dcterms:created xsi:type="dcterms:W3CDTF">2010-03-25T06:38:57Z</dcterms:created>
  <dcterms:modified xsi:type="dcterms:W3CDTF">2021-09-25T10:35:53Z</dcterms:modified>
</cp:coreProperties>
</file>