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us\Scripts\git\ODE_FBA_Photosynthesis2021\sensitivityAnalyses\starchOAAratios\"/>
    </mc:Choice>
  </mc:AlternateContent>
  <xr:revisionPtr revIDLastSave="0" documentId="13_ncr:1_{63AADA22-E653-4424-AB4B-4B2119DC23B3}" xr6:coauthVersionLast="47" xr6:coauthVersionMax="47" xr10:uidLastSave="{00000000-0000-0000-0000-000000000000}"/>
  <bookViews>
    <workbookView xWindow="-23148" yWindow="-108" windowWidth="23256" windowHeight="12576" firstSheet="1" activeTab="6" xr2:uid="{C98905A1-0B2C-43CE-B016-DA5E209609B8}"/>
  </bookViews>
  <sheets>
    <sheet name="FBA fluxes day" sheetId="1" r:id="rId1"/>
    <sheet name="FBA fluxes 800 CO2" sheetId="5" r:id="rId2"/>
    <sheet name="FBA fluxes night" sheetId="2" r:id="rId3"/>
    <sheet name="FBA fluxes night 800 CO2" sheetId="6" r:id="rId4"/>
    <sheet name="ODE fluxes" sheetId="3" r:id="rId5"/>
    <sheet name="ODE fluxes 800 CO2" sheetId="7" r:id="rId6"/>
    <sheet name="Plot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6" i="4" l="1" a="1"/>
  <c r="O6" i="4" s="1"/>
  <c r="O5" i="4" a="1"/>
  <c r="O5" i="4" s="1"/>
  <c r="O4" i="4" a="1"/>
  <c r="O4" i="4" s="1"/>
  <c r="O3" i="4" a="1"/>
  <c r="O3" i="4" s="1"/>
  <c r="O2" i="4" a="1"/>
  <c r="O2" i="4" s="1"/>
  <c r="B6" i="4" a="1"/>
  <c r="B6" i="4" s="1"/>
  <c r="B10" i="4" s="1"/>
  <c r="B5" i="4" a="1"/>
  <c r="B5" i="4" s="1"/>
  <c r="B4" i="4" a="1"/>
  <c r="B4" i="4" s="1"/>
  <c r="B3" i="4" a="1"/>
  <c r="B3" i="4" s="1"/>
  <c r="B2" i="4" a="1"/>
  <c r="B2" i="4" s="1"/>
  <c r="P8" i="4" l="1"/>
  <c r="Q9" i="4"/>
  <c r="T9" i="4"/>
  <c r="U9" i="4"/>
  <c r="P9" i="4"/>
  <c r="R9" i="4"/>
  <c r="S9" i="4"/>
  <c r="W8" i="4"/>
  <c r="E8" i="4"/>
  <c r="J9" i="4"/>
  <c r="H9" i="4"/>
  <c r="I9" i="4"/>
  <c r="D8" i="4"/>
  <c r="C8" i="4"/>
  <c r="G9" i="4"/>
  <c r="J8" i="4"/>
  <c r="F9" i="4"/>
  <c r="I8" i="4"/>
  <c r="E9" i="4"/>
  <c r="H8" i="4"/>
  <c r="D9" i="4"/>
  <c r="G8" i="4"/>
  <c r="C9" i="4"/>
  <c r="F8" i="4"/>
  <c r="V10" i="4"/>
  <c r="F10" i="4"/>
  <c r="E10" i="4"/>
  <c r="D10" i="4"/>
  <c r="C10" i="4"/>
  <c r="K10" i="4"/>
  <c r="J10" i="4"/>
  <c r="I10" i="4"/>
  <c r="H10" i="4"/>
  <c r="G10" i="4"/>
  <c r="Q10" i="4"/>
  <c r="R10" i="4"/>
  <c r="R8" i="4"/>
  <c r="S8" i="4"/>
  <c r="U8" i="4"/>
  <c r="V9" i="4"/>
  <c r="W10" i="4"/>
  <c r="O9" i="4"/>
  <c r="V8" i="4"/>
  <c r="W9" i="4"/>
  <c r="O10" i="4"/>
  <c r="P10" i="4"/>
  <c r="Q8" i="4"/>
  <c r="S10" i="4"/>
  <c r="O8" i="4"/>
  <c r="T10" i="4"/>
  <c r="U10" i="4"/>
  <c r="T8" i="4"/>
  <c r="B9" i="4"/>
  <c r="B8" i="4"/>
  <c r="L10" i="4" l="1"/>
  <c r="K8" i="4"/>
  <c r="L8" i="4"/>
  <c r="L9" i="4"/>
  <c r="K9" i="4"/>
  <c r="X9" i="4"/>
  <c r="Y9" i="4"/>
  <c r="Y8" i="4"/>
  <c r="X8" i="4"/>
  <c r="Y10" i="4"/>
  <c r="X10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<sst xmlns="http://schemas.openxmlformats.org/spreadsheetml/2006/main" count="8658" uniqueCount="2203">
  <si>
    <t>PRO_PROTON_vc</t>
  </si>
  <si>
    <t>PROTON_v + PRO_c --&gt; PROTON_c + PRO_v</t>
  </si>
  <si>
    <t>Ca_tx</t>
  </si>
  <si>
    <t xml:space="preserve"> &lt;=&gt; CAII_e</t>
  </si>
  <si>
    <t>H2O_xc</t>
  </si>
  <si>
    <t>WATER_x &lt;=&gt; WATER_c</t>
  </si>
  <si>
    <t>sCIT_biomass</t>
  </si>
  <si>
    <t>sCIT_b &lt;-- CIT_c</t>
  </si>
  <si>
    <t>ACETYLGLUTKIN_RXN_p</t>
  </si>
  <si>
    <t>ACETYL_GLU_p + 0.9 ATP_p + 0.1 PROTON_p + 0.1 aATP_p --&gt; 0.8 ADP_p + N_ACETYL_GLUTAMYL_P_p + 0.2 aADP_p</t>
  </si>
  <si>
    <t>2KG_OAA_mc</t>
  </si>
  <si>
    <t>2_KETOGLUTARATE_m + OXALACETIC_ACID_c &lt;=&gt; 2_KETOGLUTARATE_c + OXALACETIC_ACID_m</t>
  </si>
  <si>
    <t>LEUCINE_TRNA_LIGASE_RXN_c</t>
  </si>
  <si>
    <t>0.65 ATP_c + LEU_c + LEU_tRNAs_c + PROTON_c + 0.35 aATP_c --&gt; AMP_c + Charged_LEU_tRNAs_c + 0.65 PPI_c + 0.35 aPPI_c</t>
  </si>
  <si>
    <t>DIAMINOPIMDECARB_RXN_p</t>
  </si>
  <si>
    <t>MESO_DIAMINOPIMELATE_p + PROTON_p --&gt; CARBON_DIOXIDE_p + LYS_p</t>
  </si>
  <si>
    <t>ASPARTATE_TRNA_LIGASE_RXN_c</t>
  </si>
  <si>
    <t>ASP_tRNAs_c + 0.65 ATP_c + L_ASPARTATE_c + PROTON_c + 0.35 aATP_c --&gt; AMP_c + Charged_ASP_tRNAs_c + 0.65 PPI_c + 0.35 aPPI_c</t>
  </si>
  <si>
    <t>F16ALDOLASE_RXN_p</t>
  </si>
  <si>
    <t>FRUCTOSE_16_DIPHOSPHATE_p &lt;=&gt; DIHYDROXY_ACETONE_PHOSPHATE_p + GAP_p</t>
  </si>
  <si>
    <t>RXN_7978_p</t>
  </si>
  <si>
    <t>CPD1F_130_p + OXYGEN_MOLECULE_p + 2.0 PROTON_p + 2.0 Reduced_ferredoxins_p --&gt; CPD1F_131_p + 2.0 Oxidized_ferredoxins_p + WATER_p</t>
  </si>
  <si>
    <t>Photon_tx</t>
  </si>
  <si>
    <t xml:space="preserve"> --&gt; Photon_e</t>
  </si>
  <si>
    <t>2_METHYL_ACETO_ACETYL_COA_xc</t>
  </si>
  <si>
    <t>2_METHYL_ACETO_ACETYL_COA_x &lt;=&gt; 2_METHYL_ACETO_ACETYL_COA_c</t>
  </si>
  <si>
    <t>F16ALDOLASE_RXN_c</t>
  </si>
  <si>
    <t>FRUCTOSE_16_DIPHOSPHATE_c &lt;=&gt; DIHYDROXY_ACETONE_PHOSPHATE_c + GAP_c</t>
  </si>
  <si>
    <t>RXN_9532_p</t>
  </si>
  <si>
    <t>3_oxo_dodecanoyl_ACPs_p + NADPH_p + PROTON_p --&gt; NADP_p + R_3_hydroxydodecanoyl_ACPs_p</t>
  </si>
  <si>
    <t>RXN_5642_c</t>
  </si>
  <si>
    <t>0.88 CPD_406_c + S_ADENOSYLMETHIONINE_c + 0.12 aCPD_406_c --&gt; ADENOSYL_HOMO_CYS_c + 0.88 CPD_5441_c + 0.12 aCPD_5441_c</t>
  </si>
  <si>
    <t>L_ASCORBATE_PEROXIDASE_RXN_p</t>
  </si>
  <si>
    <t>ASCORBATE_p + HYDROGEN_PEROXIDE_p --&gt; L_DEHYDRO_ASCORBATE_p + 2.0 WATER_p</t>
  </si>
  <si>
    <t>L_ASCORBATE_PEROXIDASE_RXN_m</t>
  </si>
  <si>
    <t>ASCORBATE_m + HYDROGEN_PEROXIDE_m --&gt; L_DEHYDRO_ASCORBATE_m + 2.0 WATER_m</t>
  </si>
  <si>
    <t>SER_PROTON_vc</t>
  </si>
  <si>
    <t>PROTON_v + SER_c --&gt; PROTON_c + SER_v</t>
  </si>
  <si>
    <t>PYRUVATE_PROTON_mc</t>
  </si>
  <si>
    <t>PROTON_m + PYRUVATE_m &lt;=&gt; PROTON_c + PYRUVATE_c</t>
  </si>
  <si>
    <t>NADH_DEHYDROG_A_RXN_mi</t>
  </si>
  <si>
    <t>NADH_m + 5.0 PROTON_m + UBIQUINONE_mi --&gt; NAD_m + 4.0 PROTON_i + UBIQUINOL_mi</t>
  </si>
  <si>
    <t>L_ALPHA_ALANINE_PROTON_vc</t>
  </si>
  <si>
    <t>L_ALPHA_ALANINE_c + PROTON_v --&gt; L_ALPHA_ALANINE_v + PROTON_c</t>
  </si>
  <si>
    <t>NADH_DEHYDROG_A_RXN_mc</t>
  </si>
  <si>
    <t>NADH_m + 5.0 PROTON_m + UBIQUINONE_mc --&gt; NAD_m + 4.0 PROTON_c + UBIQUINOL_mc</t>
  </si>
  <si>
    <t>ACETYL_COA_ACETYLTRANSFER_RXN_x</t>
  </si>
  <si>
    <t>ACETOACETYL_COA_x + CO_A_x --&gt; 2.0 ACETYL_COA_x</t>
  </si>
  <si>
    <t>pTHR_biomass</t>
  </si>
  <si>
    <t>2.0 PROTON_c + THR_tRNAs_c + pTHR_b &lt;-- Charged_THR_tRNAs_c + Protein_polymerisation_cost_c + Protein_processing_cost_c + Protein_tranlocation_cost_c + WATER_c</t>
  </si>
  <si>
    <t>Starch_biomass</t>
  </si>
  <si>
    <t>Starch_b &lt;-- STARCH_p</t>
  </si>
  <si>
    <t>MAL_Pi_mc</t>
  </si>
  <si>
    <t>MAL_m + 0.7 Pi_c + 0.3 aPi_c &lt;=&gt; MAL_c + 0.3 PROTON_c + Pi_m</t>
  </si>
  <si>
    <t>ALANINE_GLYOXYLATE_AMINOTRANSFERASE_RXN_x</t>
  </si>
  <si>
    <t>GLYOX_x + L_ALPHA_ALANINE_x --&gt; GLY_x + PYRUVATE_x</t>
  </si>
  <si>
    <t>RXN_9663_p</t>
  </si>
  <si>
    <t>2_Hexadecenoyl_ACPs_p + NADH_p + PROTON_p --&gt; NAD_p + Palmitoyl_ACPs_p</t>
  </si>
  <si>
    <t>H_pc</t>
  </si>
  <si>
    <t>PROTON_p &lt;=&gt; PROTON_c</t>
  </si>
  <si>
    <t>H_mc</t>
  </si>
  <si>
    <t>PROTON_c --&gt; PROTON_m</t>
  </si>
  <si>
    <t>2_METHYL_3_HYDROXY_BUTYRYL_COA_mc</t>
  </si>
  <si>
    <t>2_METHYL_3_HYDROXY_BUTYRYL_COA_m &lt;=&gt; 2_METHYL_3_HYDROXY_BUTYRYL_COA_c</t>
  </si>
  <si>
    <t>RIBULOSE_BISPHOSPHATE_CARBOXYLASE_RXN_p</t>
  </si>
  <si>
    <t>CARBON_DIOXIDE_p + D_RIBULOSE_15_P2_p + WATER_p --&gt; 2.0 G3P_p + 2.0 PROTON_p</t>
  </si>
  <si>
    <t>IGPSYN_RXN_p</t>
  </si>
  <si>
    <t>CARBOXYPHENYLAMINO_DEOXYRIBULOSE_P_p + PROTON_p --&gt; CARBON_DIOXIDE_p + INDOLE_3_GLYCEROL_P_p + WATER_p</t>
  </si>
  <si>
    <t>5_METHYL_THF_pc</t>
  </si>
  <si>
    <t>5_METHYL_THF_p &lt;=&gt; 5_METHYL_THF_c</t>
  </si>
  <si>
    <t>ASN_PROTON_vc</t>
  </si>
  <si>
    <t>ASN_c + PROTON_v --&gt; ASN_v + PROTON_c</t>
  </si>
  <si>
    <t>WATER_vc</t>
  </si>
  <si>
    <t>WATER_v &lt;=&gt; WATER_c</t>
  </si>
  <si>
    <t>RXN_9652_p</t>
  </si>
  <si>
    <t>Decanoyl_ACPs_p + MALONYL_COA_p + PROTON_p --&gt; 3_oxo_dodecanoyl_ACPs_p + CARBON_DIOXIDE_p + CO_A_p</t>
  </si>
  <si>
    <t>FUMHYDR_RXN_m</t>
  </si>
  <si>
    <t>FUM_m + WATER_m &lt;=&gt; MAL_m</t>
  </si>
  <si>
    <t>RXN0_884_p</t>
  </si>
  <si>
    <t>0.79 HYDROXY_METHYL_BUTENYL_DIP_p + 2.0 PROTON_p + 2.0 Reduced_ferredoxins_p + 0.21 aHYDROXY_METHYL_BUTENYL_DIP_p --&gt; 0.79 CPD_4211_p + 2.0 Oxidized_ferredoxins_p + WATER_p + 0.21 aCPD_4211_p</t>
  </si>
  <si>
    <t>HS_pc</t>
  </si>
  <si>
    <t>HS_p + 0.15 PROTON_c &lt;=&gt; 0.85 HS_c + 0.15 aHS_c</t>
  </si>
  <si>
    <t>FUMHYDR_RXN_c</t>
  </si>
  <si>
    <t>FUM_c + WATER_c &lt;=&gt; MAL_c</t>
  </si>
  <si>
    <t>GLUTAMINE_TRNA_LIGASE_RXN_c</t>
  </si>
  <si>
    <t>0.65 ATP_c + GLN_c + GLN_tRNAs_c + PROTON_c + 0.35 aATP_c --&gt; AMP_c + Charged_GLN_tRNAs_c + 0.65 PPI_c + 0.35 aPPI_c</t>
  </si>
  <si>
    <t>ALANINE_AMINOTRANSFERASE_RXN_m</t>
  </si>
  <si>
    <t>2_KETOGLUTARATE_m + L_ALPHA_ALANINE_m &lt;=&gt; GLT_m + PYRUVATE_m</t>
  </si>
  <si>
    <t>Nitrate_ec</t>
  </si>
  <si>
    <t>NITRATE_e + 2.0 PROTON_e --&gt; NITRATE_c + 2.0 PROTON_c</t>
  </si>
  <si>
    <t>GLYCOGENSYN_RXN_p</t>
  </si>
  <si>
    <t>ADP_D_GLUCOSE_p --&gt; 0.8 ADP_p + 0.8 PROTON_p + STARCH_p + 0.2 aADP_p</t>
  </si>
  <si>
    <t>NITRATE_vc</t>
  </si>
  <si>
    <t>NITRATE_v --&gt; NITRATE_c</t>
  </si>
  <si>
    <t>RXN_1841_v</t>
  </si>
  <si>
    <t>FRUCTAN_v + WATER_v --&gt; FRU_v</t>
  </si>
  <si>
    <t>ALANINE_AMINOTRANSFERASE_RXN_x</t>
  </si>
  <si>
    <t>2_KETOGLUTARATE_x + L_ALPHA_ALANINE_x &lt;=&gt; GLT_x + PYRUVATE_x</t>
  </si>
  <si>
    <t>MALSYN_RXN_x</t>
  </si>
  <si>
    <t>ACETYL_COA_x + GLYOX_x + WATER_x --&gt; CO_A_x + MAL_x + PROTON_x</t>
  </si>
  <si>
    <t>MYO_INOSITOL_1OR_4_MONOPHOSPHATASE_RXN_c</t>
  </si>
  <si>
    <t>1_L_MYO_INOSITOL_1_P_c + 0.3 PROTON_c + WATER_c --&gt; MYO_INOSITOL_c + 0.7 Pi_c + 0.3 aPi_c</t>
  </si>
  <si>
    <t>ORNITHINE_CITRULLINE_pc</t>
  </si>
  <si>
    <t>L_CITRULLINE_c + L_ORNITHINE_p &lt;=&gt; L_CITRULLINE_p + L_ORNITHINE_c</t>
  </si>
  <si>
    <t>RXN0_2301_m</t>
  </si>
  <si>
    <t>ISOVALERYL_COA_m + UBIQUINONE_mi --&gt; 3_METHYL_CROTONYL_COA_m + UBIQUINOL_mi</t>
  </si>
  <si>
    <t>GLT_xc</t>
  </si>
  <si>
    <t>GLT_x &lt;=&gt; GLT_c</t>
  </si>
  <si>
    <t>pGLU_biomass</t>
  </si>
  <si>
    <t>GLT_tRNAs_c + 2.0 PROTON_c + pGLU_b &lt;-- Charged_GLT_tRNAs_c + Protein_polymerisation_cost_c + Protein_processing_cost_c + Protein_tranlocation_cost_c + WATER_c</t>
  </si>
  <si>
    <t>UREASE_RXN_c</t>
  </si>
  <si>
    <t>2.0 PROTON_c + UREA_c + WATER_c --&gt; 2.0 AMMONIUM_c + CARBON_DIOXIDE_c</t>
  </si>
  <si>
    <t>ALANINE_AMINOTRANSFERASE_RXN_c</t>
  </si>
  <si>
    <t>2_KETOGLUTARATE_c + L_ALPHA_ALANINE_c &lt;=&gt; GLT_c + PYRUVATE_c</t>
  </si>
  <si>
    <t>DIAMINOPIMEPIM_RXN_p</t>
  </si>
  <si>
    <t>LL_DIAMINOPIMELATE_p --&gt; MESO_DIAMINOPIMELATE_p</t>
  </si>
  <si>
    <t>sFUM_biomass</t>
  </si>
  <si>
    <t>sFUM_b &lt;-- FUM_c</t>
  </si>
  <si>
    <t>GLURS_RXN_c</t>
  </si>
  <si>
    <t>0.65 ATP_c + GLT_c + GLT_tRNAs_c + PROTON_c + 0.35 aATP_c --&gt; AMP_c + Charged_GLT_tRNAs_c + 0.65 PPI_c + 0.35 aPPI_c</t>
  </si>
  <si>
    <t>ISOBUTYRYL_COA_xc</t>
  </si>
  <si>
    <t>ISOBUTYRYL_COA_x &lt;=&gt; ISOBUTYRYL_COA_c</t>
  </si>
  <si>
    <t>2K_ADIPATE_mc</t>
  </si>
  <si>
    <t>2K_ADIPATE_m &lt;=&gt; 2K_ADIPATE_c</t>
  </si>
  <si>
    <t>GABATRANSAM_RXN_m</t>
  </si>
  <si>
    <t>2_KETOGLUTARATE_m + 4_AMINO_BUTYRATE_m --&gt; GLT_m + SUCC_S_ALD_m</t>
  </si>
  <si>
    <t>1_ACYLGLYCEROL_3_P_ACYLTRANSFER_RXN_p</t>
  </si>
  <si>
    <t>ACYL_SN_GLYCEROL_3P_p + Fatty_acyl_ACP_p --&gt; ACP_p + L_PHOSPHATIDATE_p</t>
  </si>
  <si>
    <t>GLY_PROTON_rev_vc</t>
  </si>
  <si>
    <t>GLY_v + PROTON_v --&gt; GLY_c + PROTON_c</t>
  </si>
  <si>
    <t>THREDEHYD_RXN_p</t>
  </si>
  <si>
    <t>THR_p --&gt; 2_OXOBUTANOATE_p + AMMONIUM_p</t>
  </si>
  <si>
    <t>MANNPISOM_RXN_c</t>
  </si>
  <si>
    <t>FRUCTOSE_6P_c &lt;=&gt; MANNOSE_6P_c</t>
  </si>
  <si>
    <t>ATP_pc</t>
  </si>
  <si>
    <t>0.9 ATP_p + 0.35 PROTON_c + 0.1 aATP_p &lt;=&gt; 0.65 ATP_c + 0.1 PROTON_p + 0.35 aATP_c</t>
  </si>
  <si>
    <t>PROPCOASYN_RXN_x</t>
  </si>
  <si>
    <t>NAD_x + PROPIONYL_COA_x --&gt; ACRYLYL_COA_x + NADH_x + PROTON_x</t>
  </si>
  <si>
    <t>OAA_Pi_mc</t>
  </si>
  <si>
    <t>OXALACETIC_ACID_m + 0.7 Pi_c + 0.3 aPi_c &lt;=&gt; OXALACETIC_ACID_c + 0.3 PROTON_c + Pi_m</t>
  </si>
  <si>
    <t>ACSERLY_RXN_c</t>
  </si>
  <si>
    <t>ACETYLSERINE_c + 0.85 HS_c + 0.15 aHS_c --&gt; ACET_c + CYS_c + 0.15 PROTON_c</t>
  </si>
  <si>
    <t>ACETOOHBUTSYN_RXN_p</t>
  </si>
  <si>
    <t>2_OXOBUTANOATE_p + PROTON_p + PYRUVATE_p --&gt; 2_ACETO_2_HYDROXY_BUTYRATE_p + CARBON_DIOXIDE_p</t>
  </si>
  <si>
    <t>2_ISOPROPYLMALATESYN_RXN_p</t>
  </si>
  <si>
    <t>2_KETO_ISOVALERATE_p + ACETYL_COA_p + WATER_p --&gt; 3_CARBOXY_3_HYDROXY_ISOCAPROATE_p + CO_A_p + PROTON_p</t>
  </si>
  <si>
    <t>3_ISOPROPYLMALISOM_RXN_p</t>
  </si>
  <si>
    <t>3_CARBOXY_3_HYDROXY_ISOCAPROATE_p --&gt; CPD_9451_p + WATER_p</t>
  </si>
  <si>
    <t>4_AMINO_BUTYRATE_PROTON_rev_vc</t>
  </si>
  <si>
    <t>4_AMINO_BUTYRATE_v + PROTON_v --&gt; 4_AMINO_BUTYRATE_c + PROTON_c</t>
  </si>
  <si>
    <t>GLUC1PADENYLTRANS_RXN_p</t>
  </si>
  <si>
    <t>0.9 ATP_p + GLC_1_P_p + 0.45 PROTON_p + 0.1 aATP_p --&gt; ADP_D_GLUCOSE_p + 0.55 PPI_p + 0.45 bPPI_p</t>
  </si>
  <si>
    <t>ACONITATEHYDR_RXN_c</t>
  </si>
  <si>
    <t>CIS_ACONITATE_c + WATER_c &lt;=&gt; THREO_DS_ISO_CITRATE_c</t>
  </si>
  <si>
    <t>PROTONATP_rev_vc</t>
  </si>
  <si>
    <t>0.65 ATP_c + 1.45 PROTON_c + WATER_c + 0.35 aATP_c --&gt; 0.5 ADP_c + 2.0 PROTON_v + 0.7 Pi_c + 0.5 aADP_c + 0.3 aPi_c</t>
  </si>
  <si>
    <t>MALTODEXGLUCOSID_RXN_p</t>
  </si>
  <si>
    <t>STARCH_p + WATER_p --&gt; GLC_p</t>
  </si>
  <si>
    <t>PGLYCDEHYDROG_RXN_p</t>
  </si>
  <si>
    <t>G3P_p + NAD_p &lt;=&gt; 3_P_HYDROXYPYRUVATE_p + NADH_p + PROTON_p</t>
  </si>
  <si>
    <t>ACETOOHBUTREDUCTOISOM_RXN_p</t>
  </si>
  <si>
    <t>2_ACETO_2_HYDROXY_BUTYRATE_p + NADPH_p + PROTON_p --&gt; 1_KETO_2_METHYLVALERATE_p + NADP_p</t>
  </si>
  <si>
    <t>THR_PROTON_rev_vc</t>
  </si>
  <si>
    <t>PROTON_v + THR_v --&gt; PROTON_c + THR_c</t>
  </si>
  <si>
    <t>ACSERLY_RXN_p</t>
  </si>
  <si>
    <t>ACETYLSERINE_p + HS_p --&gt; ACET_p + CYS_p</t>
  </si>
  <si>
    <t>Beta_Oxidation_x</t>
  </si>
  <si>
    <t>0.65 ATP_x + 8.0 CO_A_x + 7.0 NAD_x + 7.0 OXYGEN_MOLECULE_x + PALMITATE_x + 7.0 WATER_x + 0.35 aATP_x --&gt; 8.0 ACETYL_COA_x + AMP_x + 7.0 HYDROGEN_PEROXIDE_x + 7.0 NADH_x + 0.65 PPI_x + 7.0 PROTON_x + 0.35 aPPI_x</t>
  </si>
  <si>
    <t>RXN_9661_p</t>
  </si>
  <si>
    <t>Dodec_2_enoyl_ACPs_p + NADH_p + PROTON_p --&gt; Dodecanoyl_ACPs_p + NAD_p</t>
  </si>
  <si>
    <t>ACONITATEHYDR_RXN_m</t>
  </si>
  <si>
    <t>CIS_ACONITATE_m + WATER_m &lt;=&gt; THREO_DS_ISO_CITRATE_m</t>
  </si>
  <si>
    <t>RXN_6883_mi</t>
  </si>
  <si>
    <t>2.0 Oxidized_Ferroproteins_m + UBIQUINOL_mi --&gt; 2.0 PROTON_m + 2.0 Reduced_Ferroproteins_m + UBIQUINONE_mi</t>
  </si>
  <si>
    <t>H_tx</t>
  </si>
  <si>
    <t xml:space="preserve">PROTON_e --&gt; </t>
  </si>
  <si>
    <t>GLUTARYL_COA_DEHYDROG_RXN_m</t>
  </si>
  <si>
    <t>GLUTARYL_COA_m + UBIQUINONE_mi --&gt; GLUTACONYL_COA_m + UBIQUINOL_mi</t>
  </si>
  <si>
    <t>PRPPAMIDOTRANS_RXN_p</t>
  </si>
  <si>
    <t>GLN_p + 0.8 PRPP_p + WATER_p + 0.2 aPRPP_p --&gt; 0.5 5_P_BETA_D_RIBOSYL_AMINE_p + GLT_p + 0.55 PPI_p + 2.15 PROTON_p + 0.5 a5_P_BETA_D_RIBOSYL_AMINE_p + 0.45 bPPI_p</t>
  </si>
  <si>
    <t>lycopene_biosynthesis_p</t>
  </si>
  <si>
    <t>1.58 GERANYLGERANYL_PP_p + 4.0 PLASTOQUINONE_p + 0.42 aGERANYLGERANYL_PP_p --&gt; CPD1F_114_p + 4.0 PLASTOQUINOL_1_p + 1.1 PPI_p + 1.32 PROTON_p + 0.9 bPPI_p</t>
  </si>
  <si>
    <t>1_PERIOD_5_PERIOD_1_PERIOD_8_RXN_c</t>
  </si>
  <si>
    <t>2_KETOGLUTARATE_c + LYS_c + NADPH_c + PROTON_c --&gt; NADP_c + SACCHAROPINE_c + WATER_c</t>
  </si>
  <si>
    <t>RXN_6883_mc</t>
  </si>
  <si>
    <t>2.0 Oxidized_Ferroproteins_m + UBIQUINOL_mc --&gt; 2.0 PROTON_m + 2.0 Reduced_Ferroproteins_m + UBIQUINONE_mc</t>
  </si>
  <si>
    <t>RXN_13202_p</t>
  </si>
  <si>
    <t>AMMONIUM_p + 1.8 ATP_p + CARBON_DIOXIDE_p + WATER_p + 0.2 aATP_p --&gt; 1.6 ADP_p + CARBAMOYL_P_p + 2.8 PROTON_p + Pi_p + 0.4 aADP_p</t>
  </si>
  <si>
    <t>RXN_9650_p</t>
  </si>
  <si>
    <t>Hexanoyl_ACPs_p + MALONYL_COA_p + PROTON_p --&gt; 3_Oxo_octanoyl_ACPs_p + CARBON_DIOXIDE_p + CO_A_p</t>
  </si>
  <si>
    <t>DHAP_Pi_pc</t>
  </si>
  <si>
    <t>DIHYDROXY_ACETONE_PHOSPHATE_p + 0.7 Pi_c + 0.3 aPi_c &lt;=&gt; DIHYDROXY_ACETONE_PHOSPHATE_c + 0.3 PROTON_c + Pi_p</t>
  </si>
  <si>
    <t>H_im</t>
  </si>
  <si>
    <t>PROTON_i --&gt; PROTON_m</t>
  </si>
  <si>
    <t>CDPKIN_RXN_p</t>
  </si>
  <si>
    <t>0.8 ADP_p + 0.79 CTP_p + 0.2 aADP_p + 0.21 aCTP_p &lt;=&gt; 0.9 ATP_p + 0.79 CDP_p + 0.1 PROTON_p + 0.1 aATP_p + 0.21 aCDP_p</t>
  </si>
  <si>
    <t>H2O_pc</t>
  </si>
  <si>
    <t>WATER_p &lt;=&gt; WATER_c</t>
  </si>
  <si>
    <t>RXN_7703_c</t>
  </si>
  <si>
    <t>NADP_c + 0.3 PROTON_c + WATER_c --&gt; NAD_c + 0.7 Pi_c + 0.3 aPi_c</t>
  </si>
  <si>
    <t>CDPKIN_RXN_m</t>
  </si>
  <si>
    <t>0.9 ATP_m + 0.79 CDP_m + 0.1 PROTON_m + 0.1 aATP_m + 0.21 aCDP_m --&gt; 0.8 ADP_m + 0.79 CTP_m + 0.2 aADP_m + 0.21 aCTP_m</t>
  </si>
  <si>
    <t>OAA_ISOCITRATE_mc</t>
  </si>
  <si>
    <t>OXALACETIC_ACID_m + PROTON_c + THREO_DS_ISO_CITRATE_c &lt;=&gt; OXALACETIC_ACID_c + PROTON_m + THREO_DS_ISO_CITRATE_m</t>
  </si>
  <si>
    <t>3PGAREARR_RXN_p</t>
  </si>
  <si>
    <t>G3P_p &lt;=&gt; 2_PG_p</t>
  </si>
  <si>
    <t>RXN_14903_m</t>
  </si>
  <si>
    <t>PRO_m + UBIQUINONE_mc --&gt; L_DELTA1_PYRROLINE_5_CARBOXYLATE_m + PROTON_c + UBIQUINOL_mc</t>
  </si>
  <si>
    <t>FGAMSYN_RXN_p</t>
  </si>
  <si>
    <t>5_P_RIBOSYL_N_FORMYLGLYCINEAMIDE_p + 0.9 ATP_p + GLN_p + WATER_p + 0.1 aATP_p --&gt; 0.8 5_PHOSPHORIBOSYL_N_FORMYLGLYCINEAMIDINE_p + 0.8 ADP_p + GLT_p + 1.7 PROTON_p + Pi_p + 0.2 a5_PHOSPHORIBOSYL_N_FORMYLGLYCINEAMIDINE_p + 0.2 aADP_p</t>
  </si>
  <si>
    <t>2_METHYL_3_HYDROXY_BUTYRYL_COA_xc</t>
  </si>
  <si>
    <t>2_METHYL_3_HYDROXY_BUTYRYL_COA_x &lt;=&gt; 2_METHYL_3_HYDROXY_BUTYRYL_COA_c</t>
  </si>
  <si>
    <t>ASN_PROTON_rev_vc</t>
  </si>
  <si>
    <t>ASN_v + PROTON_v --&gt; ASN_c + PROTON_c</t>
  </si>
  <si>
    <t>ISOCITRATE_DEHYDROGENASE_NAD_RXN_m</t>
  </si>
  <si>
    <t>NAD_m + THREO_DS_ISO_CITRATE_m --&gt; 2_KETOGLUTARATE_m + CARBON_DIOXIDE_m + NADH_m</t>
  </si>
  <si>
    <t>1TRANSKETO_RXN_p</t>
  </si>
  <si>
    <t>D_SEDOHEPTULOSE_7_P_p + GAP_p &lt;=&gt; RIBOSE_5P_p + XYLULOSE_5_PHOSPHATE_p</t>
  </si>
  <si>
    <t>Sucrose_tx</t>
  </si>
  <si>
    <t xml:space="preserve"> --&gt; SUCROSE_e</t>
  </si>
  <si>
    <t>ADP_pc</t>
  </si>
  <si>
    <t>0.8 ADP_p + 0.5 PROTON_c + 0.2 aADP_p &lt;=&gt; 0.5 ADP_c + 0.2 PROTON_p + 0.5 aADP_c</t>
  </si>
  <si>
    <t>RXN_9536_p</t>
  </si>
  <si>
    <t>3_oxo_myristoyl_ACPs_p + NADPH_p + PROTON_p --&gt; NADP_p + R_3_hydroxymyristoyl_ACPs_p</t>
  </si>
  <si>
    <t>GAP_Pi_pc</t>
  </si>
  <si>
    <t>GAP_p + 0.7 Pi_c + 0.3 aPi_c &lt;=&gt; GAP_c + 0.3 PROTON_c + Pi_p</t>
  </si>
  <si>
    <t>3_HYDROXYISOBUTYRATE_DEHYDROGENASE_RXN_m</t>
  </si>
  <si>
    <t>CPD_12175_m + NAD_m --&gt; CH3_MALONATE_S_ALD_m + NADH_m + PROTON_m</t>
  </si>
  <si>
    <t>4_HYDROXYPHENYLPYRUVATE_DIOXYGENASE_RXN_c</t>
  </si>
  <si>
    <t>OXYGEN_MOLECULE_c + 0.53 P_HYDROXY_PHENYLPYRUVATE_c + 0.47 aP_HYDROXY_PHENYLPYRUVATE_c --&gt; CARBON_DIOXIDE_c + 0.92 HOMOGENTISATE_c + 0.39 PROTON_c + 0.08 aHOMOGENTISATE_c</t>
  </si>
  <si>
    <t>MANNOSE_6_PHOSPHATE_6_REDUCTASE_RXN_c</t>
  </si>
  <si>
    <t>MANNOSE_6P_c + NADPH_c + 3.0 PROTON_c --&gt; MANNITOL_1P_c + NADP_c</t>
  </si>
  <si>
    <t>MAL_ISOCITRATE_mc</t>
  </si>
  <si>
    <t>MAL_m + PROTON_c + THREO_DS_ISO_CITRATE_c &lt;=&gt; MAL_c + PROTON_m + THREO_DS_ISO_CITRATE_m</t>
  </si>
  <si>
    <t>RXN_12541_c</t>
  </si>
  <si>
    <t>2.0 FeII_c + 2.0 OXYGEN_MOLECULE_c --&gt; 2.0 FeIII_c + 2.0 SUPER_OXIDE_c</t>
  </si>
  <si>
    <t>sALA_biomass</t>
  </si>
  <si>
    <t>sALA_b &lt;-- L_ALPHA_ALANINE_c</t>
  </si>
  <si>
    <t>LYS_PROTON_vc</t>
  </si>
  <si>
    <t>LYS_c + PROTON_v --&gt; LYS_v + PROTON_c</t>
  </si>
  <si>
    <t>IMPCYCLOHYDROLASE_RXN_p</t>
  </si>
  <si>
    <t>PHOSPHORIBOSYL_FORMAMIDO_CARBOXAMIDE_p --&gt; IMP_p + WATER_p</t>
  </si>
  <si>
    <t>FERREDOXIN_NITRITE_REDUCTASE_RXN_p</t>
  </si>
  <si>
    <t>NITRITE_p + 8.0 PROTON_p + 6.0 Reduced_ferredoxins_p --&gt; AMMONIUM_p + 6.0 Oxidized_ferredoxins_p + 2.0 WATER_p</t>
  </si>
  <si>
    <t>ASPARTATEKIN_RXN_p</t>
  </si>
  <si>
    <t>0.9 ATP_p + L_ASPARTATE_p + 0.1 PROTON_p + 0.1 aATP_p --&gt; 0.8 ADP_p + L_BETA_ASPARTYL_P_p + 0.2 aADP_p</t>
  </si>
  <si>
    <t>RXN_9523_p</t>
  </si>
  <si>
    <t>Hexanoyl_ACPs_p + MALONYL_ACP_p + PROTON_p --&gt; 3_Oxo_octanoyl_ACPs_p + ACP_p + CARBON_DIOXIDE_p</t>
  </si>
  <si>
    <t>MALTODEG_RXN_c</t>
  </si>
  <si>
    <t>MALTOSE_c &lt;=&gt; GLC_c + Heteroglycans_c</t>
  </si>
  <si>
    <t>ARGINASE_RXN_m</t>
  </si>
  <si>
    <t>ARG_m + WATER_m --&gt; L_ORNITHINE_m + UREA_m</t>
  </si>
  <si>
    <t>3_DEHYDROQUINATE_DEHYDRATASE_RXN_p</t>
  </si>
  <si>
    <t>DEHYDROQUINATE_p --&gt; 3_DEHYDRO_SHIKIMATE_p + PROTON_p + WATER_p</t>
  </si>
  <si>
    <t>ISOBUTYRYL_COA_mc</t>
  </si>
  <si>
    <t>ISOBUTYRYL_COA_m &lt;=&gt; ISOBUTYRYL_COA_c</t>
  </si>
  <si>
    <t>RXN_13161_m</t>
  </si>
  <si>
    <t>0.92 CPD_11281_m + OXYGEN_MOLECULE_m + WATER_m + 0.05 aCPD_11281_m + 0.03 bCPD_11281_m --&gt; GLUTATHIONE_m + 1.85 PROTON_m + 0.83 SO3_m + 0.17 aSO3_m</t>
  </si>
  <si>
    <t>1_PERIOD_2_PERIOD_1_PERIOD_13_RXN_p</t>
  </si>
  <si>
    <t>DPG_p + NADPH_p + PROTON_p --&gt; GAP_p + NADP_p + Pi_p</t>
  </si>
  <si>
    <t>ACETALD_mc</t>
  </si>
  <si>
    <t>ACETALD_m &lt;=&gt; ACETALD_c</t>
  </si>
  <si>
    <t>GAP_3PGA_pc</t>
  </si>
  <si>
    <t>G3P_c + GAP_p &lt;=&gt; G3P_p + GAP_c</t>
  </si>
  <si>
    <t>HOMOSERDEHYDROG_RXN_NADP_p</t>
  </si>
  <si>
    <t>L_ASPARTATE_SEMIALDEHYDE_p + NADPH_p + PROTON_p --&gt; HOMO_SER_p + NADP_p</t>
  </si>
  <si>
    <t>TRP_TRNA_LIGASE_RXN_c</t>
  </si>
  <si>
    <t>0.65 ATP_c + TRP_c + TRP_tRNAs_c + 0.35 aATP_c --&gt; AMP_c + Charged_TRP_tRNAs_c + 0.65 PPI_c + PROTON_c + 0.35 aPPI_c</t>
  </si>
  <si>
    <t>2KETO_4METHYL_PENTANOATE_DEHYDROG_RXN_m</t>
  </si>
  <si>
    <t>2K_4CH3_PENTANOATE_m + CO_A_m + NAD_m --&gt; CARBON_DIOXIDE_m + ISOVALERYL_COA_m + NADH_m</t>
  </si>
  <si>
    <t>CYTOCHROME_C_OXIDASE_RXN_mc</t>
  </si>
  <si>
    <t>4.0 Cytochromes_C_Reduced_mc + OXYGEN_MOLECULE_m + 8.0 PROTON_m --&gt; 4.0 Cytochromes_C_Oxidized_mc + 4.0 PROTON_c + 2.0 WATER_m</t>
  </si>
  <si>
    <t>1_PERIOD_1_PERIOD_1_PERIOD_178_RXN_x</t>
  </si>
  <si>
    <t>2_METHYL_3_HYDROXY_BUTYRYL_COA_x + NAD_x --&gt; 2_METHYL_ACETO_ACETYL_COA_x + NADH_x + PROTON_x</t>
  </si>
  <si>
    <t>CYTOCHROME_C_OXIDASE_RXN_mi</t>
  </si>
  <si>
    <t>4.0 Cytochromes_C_Reduced_mi + OXYGEN_MOLECULE_m + 8.0 PROTON_m --&gt; 4.0 Cytochromes_C_Oxidized_mi + 4.0 PROTON_i + 2.0 WATER_m</t>
  </si>
  <si>
    <t>OAA_CIT_mc</t>
  </si>
  <si>
    <t>CIT_c + OXALACETIC_ACID_m + PROTON_c &lt;=&gt; CIT_m + OXALACETIC_ACID_c + PROTON_m</t>
  </si>
  <si>
    <t>SUCCINATE_COA_LIGASE_GDP_FORMING_RXN_m</t>
  </si>
  <si>
    <t>0.2 GDP_m + Pi_m + SUC_COA_m + 0.8 aGDP_m --&gt; CO_A_m + 0.9 GTP_m + 0.7 PROTON_m + SUC_m + 0.1 aGTP_m</t>
  </si>
  <si>
    <t>RXN_5682_p</t>
  </si>
  <si>
    <t>CPD_659_p + NADP_p --&gt; CARBON_DIOXIDE_p + NADPH_p + TYR_p</t>
  </si>
  <si>
    <t>RIBULP3EPIM_RXN_p</t>
  </si>
  <si>
    <t>RIBULOSE_5P_p &lt;=&gt; XYLULOSE_5_PHOSPHATE_p</t>
  </si>
  <si>
    <t>2_PERIOD_3_PERIOD_1_PERIOD_180_RXN_p</t>
  </si>
  <si>
    <t>ACETYL_COA_p + MALONYL_ACP_p + PROTON_p --&gt; Acetoacetyl_ACPs_p + CARBON_DIOXIDE_p + CO_A_p</t>
  </si>
  <si>
    <t>pILE_biomass</t>
  </si>
  <si>
    <t>ILE_tRNAs_c + 2.0 PROTON_c + pILE_b &lt;-- Charged_ILE_tRNAs_c + Protein_polymerisation_cost_c + Protein_processing_cost_c + Protein_tranlocation_cost_c + WATER_c</t>
  </si>
  <si>
    <t>SER_PROTON_rev_vc</t>
  </si>
  <si>
    <t>PROTON_v + SER_v --&gt; PROTON_c + SER_c</t>
  </si>
  <si>
    <t>GGPP_biosynthesis_p</t>
  </si>
  <si>
    <t>0.79 CPD_4211_p + 2.37 DELTA3_ISOPENTENYL_PP_p + 0.21 aCPD_4211_p + 0.63 aDELTA3_ISOPENTENYL_PP_p --&gt; 0.79 GERANYLGERANYL_PP_p + 1.65 PPI_p + 1.98 PROTON_p + 0.21 aGERANYLGERANYL_PP_p + 1.35 bPPI_p</t>
  </si>
  <si>
    <t>OAA_ACONITATE_mc</t>
  </si>
  <si>
    <t>CIS_ACONITATE_c + OXALACETIC_ACID_m + PROTON_c &lt;=&gt; CIS_ACONITATE_m + OXALACETIC_ACID_c + PROTON_m</t>
  </si>
  <si>
    <t>ADPREDUCT_RXN_p</t>
  </si>
  <si>
    <t>0.8 ADP_p + 0.01 PROTON_p + Red_Thioredoxin_p + 0.2 aADP_p --&gt; 0.79 DADP_p + Ox_Thioredoxin_p + WATER_p + 0.21 aDADP_p</t>
  </si>
  <si>
    <t>pASP_biomass</t>
  </si>
  <si>
    <t>ASP_tRNAs_c + 2.0 PROTON_c + pASP_b &lt;-- Charged_ASP_tRNAs_c + Protein_polymerisation_cost_c + Protein_processing_cost_c + Protein_tranlocation_cost_c + WATER_c</t>
  </si>
  <si>
    <t>HOMOSERDEHYDROG_RXN_NAD_p</t>
  </si>
  <si>
    <t>L_ASPARTATE_SEMIALDEHYDE_p + NADH_p + PROTON_p --&gt; HOMO_SER_p + NAD_p</t>
  </si>
  <si>
    <t>AICARSYN_RXN_p</t>
  </si>
  <si>
    <t>P_RIBOSYL_4_SUCCCARB_AMINOIMIDAZOLE_p --&gt; AICAR_p + FUM_p</t>
  </si>
  <si>
    <t>SERINE_TRNA_LIGASE_RXN_c</t>
  </si>
  <si>
    <t>0.65 ATP_c + PROTON_c + SER_c + SER_tRNAs_c + 0.35 aATP_c --&gt; AMP_c + Charged_SER_tRNAs_c + 0.65 PPI_c + 0.35 aPPI_c</t>
  </si>
  <si>
    <t>H2O_tx</t>
  </si>
  <si>
    <t xml:space="preserve"> &lt;=&gt; WATER_e</t>
  </si>
  <si>
    <t>TYR_PROTON_vc</t>
  </si>
  <si>
    <t>PROTON_v + TYR_c --&gt; PROTON_c + TYR_v</t>
  </si>
  <si>
    <t>RXN0_5330_NADP_mi</t>
  </si>
  <si>
    <t>NADPH_m + PROTON_m + UBIQUINONE_mi --&gt; NADP_m + UBIQUINOL_mi</t>
  </si>
  <si>
    <t>SUCROSE_PROTON_vc</t>
  </si>
  <si>
    <t>PROTON_v + SUCROSE_c --&gt; PROTON_c + SUCROSE_v</t>
  </si>
  <si>
    <t>CDPREDUCT_RXN_p</t>
  </si>
  <si>
    <t>0.79 CDP_p + Red_Thioredoxin_p + 0.21 aCDP_p --&gt; 0.79 DCDP_p + Ox_Thioredoxin_p + WATER_p + 0.21 aDCDP_p</t>
  </si>
  <si>
    <t>GLYCOLLATE_pc</t>
  </si>
  <si>
    <t>GLYCOLLATE_p &lt;=&gt; GLYCOLLATE_c</t>
  </si>
  <si>
    <t>PYRUVATEORTHOPHOSPHATE_DIKINASE_RXN_p</t>
  </si>
  <si>
    <t>0.9 ATP_p + PYRUVATE_p + Pi_p + 0.1 aATP_p --&gt; AMP_p + PHOSPHO_ENOL_PYRUVATE_p + 0.55 PPI_p + 1.55 PROTON_p + 0.45 bPPI_p</t>
  </si>
  <si>
    <t>3PGA_Pi_pc</t>
  </si>
  <si>
    <t>G3P_p + 0.7 Pi_c + 0.3 aPi_c &lt;=&gt; G3P_c + 0.3 PROTON_c + Pi_p</t>
  </si>
  <si>
    <t>PYRROLINECARBDEHYDROG_RXN_NADP_m</t>
  </si>
  <si>
    <t>L_DELTA1_PYRROLINE_5_CARBOXYLATE_m + NADP_m + 2.0 WATER_m --&gt; GLT_m + NADPH_m + PROTON_m</t>
  </si>
  <si>
    <t>MET_PROTON_rev_vc</t>
  </si>
  <si>
    <t>MET_v + PROTON_v --&gt; MET_c + PROTON_c</t>
  </si>
  <si>
    <t>CATAL_RXN_x</t>
  </si>
  <si>
    <t>2.0 HYDROGEN_PEROXIDE_x --&gt; OXYGEN_MOLECULE_x + 2.0 WATER_x</t>
  </si>
  <si>
    <t>sGLU_biomass</t>
  </si>
  <si>
    <t>sGLU_b &lt;-- GLT_c</t>
  </si>
  <si>
    <t>IMP_DEHYDROG_RXN_c</t>
  </si>
  <si>
    <t>0.3 IMP_c + NAD_c + WATER_c + 0.7 aIMP_c --&gt; NADH_c + 1.63 PROTON_c + 0.93 XANTHOSINE_5_PHOSPHATE_c + 0.07 aXANTHOSINE_5_PHOSPHATE_c</t>
  </si>
  <si>
    <t>AMPSYN_RXN_p</t>
  </si>
  <si>
    <t>ADENYLOSUCC_p --&gt; AMP_p + FUM_p</t>
  </si>
  <si>
    <t>RXN_9654_p</t>
  </si>
  <si>
    <t>MALONYL_COA_p + Myristoyl_ACPs_p + PROTON_p --&gt; 3_oxo_palmitoyl_ACPs_p + CARBON_DIOXIDE_p + CO_A_p</t>
  </si>
  <si>
    <t>RIBULP3EPIM_RXN_c</t>
  </si>
  <si>
    <t>RIBULOSE_5P_c &lt;=&gt; XYLULOSE_5_PHOSPHATE_c</t>
  </si>
  <si>
    <t>PYRUVATEORTHOPHOSPHATE_DIKINASE_RXN_c</t>
  </si>
  <si>
    <t>0.65 ATP_c + PYRUVATE_c + 0.7 Pi_c + 0.35 aATP_c + 0.3 aPi_c --&gt; AMP_c + PHOSPHO_ENOL_PYRUVATE_c + 0.65 PPI_c + 1.3 PROTON_c + 0.35 aPPI_c</t>
  </si>
  <si>
    <t>MALATE_DEHYDROGENASE_NADP_RXN_p</t>
  </si>
  <si>
    <t>NADPH_p + OXALACETIC_ACID_p + PROTON_p --&gt; MAL_p + NADP_p</t>
  </si>
  <si>
    <t>SUCCINATE_SEMIALDEHYDE_DEHYDROGENASE_RXN_m</t>
  </si>
  <si>
    <t>NAD_m + SUCC_S_ALD_m + WATER_m --&gt; NADH_m + 2.0 PROTON_m + SUC_m</t>
  </si>
  <si>
    <t>DADPKIN_RXN_p</t>
  </si>
  <si>
    <t>0.9 ATP_p + 0.79 DADP_p + 0.1 PROTON_p + 0.1 aATP_p + 0.21 aDADP_p --&gt; 0.8 ADP_p + 0.79 DATP_p + 0.2 aADP_p + 0.21 aDATP_p</t>
  </si>
  <si>
    <t>HOMOGENTISATE_12_DIOXYGENASE_RXN_c</t>
  </si>
  <si>
    <t>0.92 HOMOGENTISATE_c + OXYGEN_MOLECULE_c + 0.08 aHOMOGENTISATE_c --&gt; 4_MALEYL_ACETOACETATE_c + 0.08 PROTON_c</t>
  </si>
  <si>
    <t>CYS_mc</t>
  </si>
  <si>
    <t>0.92 CYS_m + 0.08 PROTON_m + 0.08 bCYS_m &lt;=&gt; CYS_c</t>
  </si>
  <si>
    <t>RXN0_5330_NADP_mc</t>
  </si>
  <si>
    <t>NADPH_m + PROTON_m + UBIQUINONE_mc --&gt; NADP_m + UBIQUINOL_mc</t>
  </si>
  <si>
    <t>2_PERIOD_7_PERIOD_7_PERIOD_13_RXN_c</t>
  </si>
  <si>
    <t>0.65 GTP_c + MANNOSE_1P_c + PROTON_c + 0.35 aGTP_c --&gt; GDP_MANNOSE_c + 0.65 PPI_c + 0.35 aPPI_c</t>
  </si>
  <si>
    <t>NITRITE_pc</t>
  </si>
  <si>
    <t>NITRITE_c + PROTON_c --&gt; NITRITE_p + PROTON_p</t>
  </si>
  <si>
    <t>ACONITATEDEHYDR_RXN_m</t>
  </si>
  <si>
    <t>CIT_m &lt;=&gt; CIS_ACONITATE_m + WATER_m</t>
  </si>
  <si>
    <t>DIACYLGLYCEROL_pr</t>
  </si>
  <si>
    <t>DIACYLGLYCEROL_p &lt;=&gt; DIACYLGLYCEROL_r</t>
  </si>
  <si>
    <t>SUC_SO4_mc</t>
  </si>
  <si>
    <t>SUC_m + SULFATE_c &lt;=&gt; SUC_c + SULFATE_m</t>
  </si>
  <si>
    <t>sMAL_biomass</t>
  </si>
  <si>
    <t>sMAL_b &lt;-- MAL_c</t>
  </si>
  <si>
    <t>HOMOCYSMETB12_RXN_p</t>
  </si>
  <si>
    <t>5_METHYL_THF_p + HOMO_CYS_p --&gt; MET_p + THF_p</t>
  </si>
  <si>
    <t>TRIOSEPISOMERIZATION_RXN_c</t>
  </si>
  <si>
    <t>GAP_c &lt;=&gt; DIHYDROXY_ACETONE_PHOSPHATE_c</t>
  </si>
  <si>
    <t>2KETO_3METHYLVALERATE_RXN_m</t>
  </si>
  <si>
    <t>2_KETO_3_METHYL_VALERATE_m + CO_A_m + NAD_m --&gt; 2_METHYL_BUTYRYL_COA_m + CARBON_DIOXIDE_m + NADH_m</t>
  </si>
  <si>
    <t>RXN_3522_p</t>
  </si>
  <si>
    <t>2.0 CPD_318_p + NADPH_p + PROTON_p --&gt; 2.0 ASCORBATE_p + NADP_p</t>
  </si>
  <si>
    <t>ACONITATEDEHYDR_RXN_c</t>
  </si>
  <si>
    <t>CIT_c &lt;=&gt; CIS_ACONITATE_c + WATER_c</t>
  </si>
  <si>
    <t>HISTIDINE_TRNA_LIGASE_RXN_c</t>
  </si>
  <si>
    <t>0.65 ATP_c + HIS_c + HIS_tRNAs_c + PROTON_c + 0.35 aATP_c --&gt; AMP_c + Charged_HIS_tRNAs_c + 0.65 PPI_c + 0.35 aPPI_c</t>
  </si>
  <si>
    <t>TRIOSEPISOMERIZATION_RXN_p</t>
  </si>
  <si>
    <t>GAP_p &lt;=&gt; DIHYDROXY_ACETONE_PHOSPHATE_p</t>
  </si>
  <si>
    <t>MANNPGUANYLTRANGDP_RXN_c</t>
  </si>
  <si>
    <t>GDP_MANNOSE_c + 0.7 Pi_c + 0.3 aPi_c --&gt; 0.5 GDP_c + MANNOSE_1P_c + 0.8 PROTON_c + 0.5 aGDP_c</t>
  </si>
  <si>
    <t>O2_ec</t>
  </si>
  <si>
    <t>OXYGEN_MOLECULE_e &lt;=&gt; OXYGEN_MOLECULE_c</t>
  </si>
  <si>
    <t>Protein_Polymerisation_c</t>
  </si>
  <si>
    <t>1.3 GTP_c + 2.0 WATER_c + 0.7 aGTP_c --&gt; GDP_c + 1.1 PROTON_c + 1.4 Pi_c + Protein_polymerisation_cost_c + aGDP_c + 0.6 aPi_c</t>
  </si>
  <si>
    <t>RXN0_5224_c</t>
  </si>
  <si>
    <t>CARBON_DIOXIDE_c + WATER_c &lt;=&gt; HCO3_c + PROTON_c</t>
  </si>
  <si>
    <t>4_PERIOD_2_PERIOD_1_PERIOD_61_RXN_p</t>
  </si>
  <si>
    <t>R_3_Hydroxypalmitoyl_ACPs_p --&gt; 2_Hexadecenoyl_ACPs_p + WATER_p</t>
  </si>
  <si>
    <t>Pi_ec</t>
  </si>
  <si>
    <t>3.0 PROTON_e + Pi_e &lt;=&gt; 2.7 PROTON_c + 0.7 Pi_c + 0.3 aPi_c</t>
  </si>
  <si>
    <t>1_PERIOD_10_PERIOD_2_PERIOD_2_RXN_mc</t>
  </si>
  <si>
    <t>2.0 Cytochromes_C_Oxidized_mc + 2.0 PROTON_m + UBIQUINOL_mc --&gt; 2.0 Cytochromes_C_Reduced_mc + 4.0 PROTON_c + UBIQUINONE_mc</t>
  </si>
  <si>
    <t>VAL_PROTON_vc</t>
  </si>
  <si>
    <t>PROTON_v + VAL_c --&gt; PROTON_c + VAL_v</t>
  </si>
  <si>
    <t>ADENOSYLHOMOCYSTEINASE_RXN_c</t>
  </si>
  <si>
    <t>ADENOSYL_HOMO_CYS_c + WATER_c --&gt; ADENOSINE_c + HOMO_CYS_c</t>
  </si>
  <si>
    <t>DIHYDROOROT_RXN_p</t>
  </si>
  <si>
    <t>CARBAMYUL_L_ASPARTATE_p + PROTON_p --&gt; DI_H_OROTATE_p + WATER_p</t>
  </si>
  <si>
    <t>PRO_GLU_mc</t>
  </si>
  <si>
    <t>GLT_c + PRO_m &lt;=&gt; GLT_m + PRO_c</t>
  </si>
  <si>
    <t>1_PERIOD_8_PERIOD_5_PERIOD_1_RXN_m</t>
  </si>
  <si>
    <t>2.0 GLUTATHIONE_m + L_DEHYDRO_ASCORBATE_m --&gt; ASCORBATE_m + 0.91 OXIDIZED_GLUTATHIONE_m + 0.09 PROTON_m + 0.09 bOXIDIZED_GLUTATHIONE_m</t>
  </si>
  <si>
    <t>2_PERIOD_4_PERIOD_1_PERIOD_111_RXN_c</t>
  </si>
  <si>
    <t>CONIFERYL_ALCOHOL_c + UDP_GLUCOSE_c --&gt; CPD_1777_c + 0.5 PROTON_c + 0.5 UDP_c + 0.5 aUDP_c</t>
  </si>
  <si>
    <t>RXN0_5224_p</t>
  </si>
  <si>
    <t>CARBON_DIOXIDE_p + WATER_p &lt;=&gt; HCO3_p + PROTON_p</t>
  </si>
  <si>
    <t>PROPIONYL_COA_mc</t>
  </si>
  <si>
    <t>PROPIONYL_COA_m &lt;=&gt; PROPIONYL_COA_c</t>
  </si>
  <si>
    <t>1_PERIOD_8_PERIOD_5_PERIOD_1_RXN_p</t>
  </si>
  <si>
    <t>2.0 GLUTATHIONE_p + L_DEHYDRO_ASCORBATE_p --&gt; ASCORBATE_p + 0.91 OXIDIZED_GLUTATHIONE_p + 0.09 PROTON_p + 0.09 bOXIDIZED_GLUTATHIONE_p</t>
  </si>
  <si>
    <t>FRU_PROTON_rev_vc</t>
  </si>
  <si>
    <t>FRU_c + PROTON_v --&gt; FRU_v + PROTON_c</t>
  </si>
  <si>
    <t>METHYLGLUTACONYL_COA_HYDRATASE_RXN_m</t>
  </si>
  <si>
    <t>TRANS_3_METHYL_GLUTACONYL_COA_m + WATER_m --&gt; 3_HYDROXY_3_METHYL_GLUTARYL_COA_m</t>
  </si>
  <si>
    <t>RXN0_5224_m</t>
  </si>
  <si>
    <t>CARBON_DIOXIDE_m + WATER_m &lt;=&gt; HCO3_m + PROTON_m</t>
  </si>
  <si>
    <t>DUTP_PYROP_RXN_p</t>
  </si>
  <si>
    <t>0.81 DUTP_p + WATER_p + 0.19 aDUTP_p --&gt; DUMP_p + 0.55 PPI_p + 1.64 PROTON_p + 0.45 bPPI_p</t>
  </si>
  <si>
    <t>1_PERIOD_10_PERIOD_2_PERIOD_2_RXN_mi</t>
  </si>
  <si>
    <t>2.0 Cytochromes_C_Oxidized_mi + 2.0 PROTON_m + UBIQUINOL_mi --&gt; 2.0 Cytochromes_C_Reduced_mi + 4.0 PROTON_i + UBIQUINONE_mi</t>
  </si>
  <si>
    <t>ALCOHOL_DEHYDROG_RXN_c</t>
  </si>
  <si>
    <t>ETOH_c + NAD_c &lt;=&gt; ACETALD_c + NADH_c + PROTON_c</t>
  </si>
  <si>
    <t>pMET_biomass</t>
  </si>
  <si>
    <t>MET_tRNAs_c + 2.0 PROTON_c + pMET_b &lt;-- Charged_MET_tRNAs_c + Protein_polymerisation_cost_c + Protein_processing_cost_c + Protein_tranlocation_cost_c + WATER_c</t>
  </si>
  <si>
    <t>CO2_pc</t>
  </si>
  <si>
    <t>CARBON_DIOXIDE_p &lt;=&gt; CARBON_DIOXIDE_c</t>
  </si>
  <si>
    <t>RXN_9527_p</t>
  </si>
  <si>
    <t>MALONYL_ACP_p + Octanoyl_ACPs_p + PROTON_p --&gt; 3_oxo_decanoyl_ACPs_p + ACP_p + CARBON_DIOXIDE_p</t>
  </si>
  <si>
    <t>L_ASPARTATE_xc</t>
  </si>
  <si>
    <t>L_ASPARTATE_x &lt;=&gt; L_ASPARTATE_c</t>
  </si>
  <si>
    <t>sGABA_biomass</t>
  </si>
  <si>
    <t>sGABA_b &lt;-- 4_AMINO_BUTYRATE_c</t>
  </si>
  <si>
    <t>Phytol_biosynthesis_p</t>
  </si>
  <si>
    <t>0.79 GERANYLGERANYL_PP_p + 3.0 NADPH_p + 2.34 PROTON_p + WATER_p + 0.21 aGERANYLGERANYL_PP_p --&gt; 3.0 NADP_p + PHYTOL_p + 0.55 PPI_p + 0.45 bPPI_p</t>
  </si>
  <si>
    <t>GDPREDUCT_RXN_p</t>
  </si>
  <si>
    <t>0.2 GDP_p + Red_Thioredoxin_p + 0.8 aGDP_p --&gt; 0.5 DGDP_p + Ox_Thioredoxin_p + 1.1 PROTON_p + WATER_p + 0.1 aDGDP_p + 0.4 bDGDP_p</t>
  </si>
  <si>
    <t>HISTCYCLOHYD_RXN_p</t>
  </si>
  <si>
    <t>PHOSPHORIBOSYL_AMP_p + WATER_p --&gt; PHOSPHORIBOSYL_FORMIMINO_AICAR_P_p</t>
  </si>
  <si>
    <t>RXN_7677_p</t>
  </si>
  <si>
    <t>CPD_7015_p + NADPH_p + OXYGEN_MOLECULE_p + PROTON_p --&gt; CPD_7014_p + NADP_p + 2.0 WATER_p</t>
  </si>
  <si>
    <t>HIS_CITRULLINE_mc</t>
  </si>
  <si>
    <t>HIS_m + L_CITRULLINE_c &lt;=&gt; HIS_c + L_CITRULLINE_m</t>
  </si>
  <si>
    <t>DIHYDROXYMETVALDEHYDRAT_RXN_p</t>
  </si>
  <si>
    <t>1_KETO_2_METHYLVALERATE_p --&gt; 2_KETO_3_METHYL_VALERATE_p + WATER_p</t>
  </si>
  <si>
    <t>S_ADENMETSYN_RXN_c</t>
  </si>
  <si>
    <t>0.65 ATP_c + MET_c + WATER_c + 0.35 aATP_c --&gt; 0.65 PPI_c + 0.7 PROTON_c + 0.7 Pi_c + S_ADENOSYLMETHIONINE_c + 0.35 aPPI_c + 0.3 aPi_c</t>
  </si>
  <si>
    <t>SUCCCOASYN_RXN_m</t>
  </si>
  <si>
    <t>0.8 ADP_m + Pi_m + SUC_COA_m + 0.2 aADP_m --&gt; 0.9 ATP_m + CO_A_m + 0.1 PROTON_m + SUC_m + 0.1 aATP_m</t>
  </si>
  <si>
    <t>RXN_11832_m</t>
  </si>
  <si>
    <t>0.9 ATP_m + CMP_m + 0.31 PROTON_m + 0.1 aATP_m --&gt; 0.8 ADP_m + 0.79 CDP_m + 0.2 aADP_m + 0.21 aCDP_m</t>
  </si>
  <si>
    <t>F16BDEPHOS_RXN_c</t>
  </si>
  <si>
    <t>FRUCTOSE_16_DIPHOSPHATE_c + 0.3 PROTON_c + WATER_c --&gt; FRUCTOSE_6P_c + 0.7 Pi_c + 0.3 aPi_c</t>
  </si>
  <si>
    <t>LEU_PROTON_rev_vc</t>
  </si>
  <si>
    <t>LEU_v + PROTON_v --&gt; LEU_c + PROTON_c</t>
  </si>
  <si>
    <t>ALLYSINE_DEHYDROG_RXN_c</t>
  </si>
  <si>
    <t>ALLYSINE_c + NAD_c + WATER_c --&gt; CPD_468_c + NADH_c + 2.0 PROTON_c</t>
  </si>
  <si>
    <t>Mehler_Reaction_p</t>
  </si>
  <si>
    <t>OXYGEN_MOLECULE_p + Reduced_ferredoxins_p --&gt; Oxidized_ferredoxins_p + SUPER_OXIDE_p</t>
  </si>
  <si>
    <t>UREA_mc</t>
  </si>
  <si>
    <t>UREA_m &lt;=&gt; UREA_c</t>
  </si>
  <si>
    <t>Ca_ec</t>
  </si>
  <si>
    <t>CAII_e --&gt; CAII_c</t>
  </si>
  <si>
    <t>RXN_11832_p</t>
  </si>
  <si>
    <t>0.9 ATP_p + CMP_p + 0.31 PROTON_c + 0.1 aATP_p --&gt; 0.8 ADP_p + 0.79 CDP_p + 0.2 aADP_p + 0.21 aCDP_p</t>
  </si>
  <si>
    <t>1_PERIOD_2_PERIOD_1_PERIOD_2_RXN_p</t>
  </si>
  <si>
    <t>FORMATE_p + NAD_p --&gt; CARBON_DIOXIDE_p + NADH_p</t>
  </si>
  <si>
    <t>LEU_mc</t>
  </si>
  <si>
    <t>LEU_m &lt;=&gt; LEU_c</t>
  </si>
  <si>
    <t>RXN_9516_p</t>
  </si>
  <si>
    <t>Butanoyl_ACPs_p + MALONYL_ACP_p + PROTON_p --&gt; 3_oxo_hexanoyl_ACPs_p + ACP_p + CARBON_DIOXIDE_p</t>
  </si>
  <si>
    <t>F16BDEPHOS_RXN_p</t>
  </si>
  <si>
    <t>FRUCTOSE_16_DIPHOSPHATE_p + WATER_p --&gt; FRUCTOSE_6P_p + Pi_p</t>
  </si>
  <si>
    <t>sASP_biomass</t>
  </si>
  <si>
    <t>sASP_b &lt;-- L_ASPARTATE_c</t>
  </si>
  <si>
    <t>HOMOCYSMETB12_RXN_c</t>
  </si>
  <si>
    <t>5_METHYL_THF_c + HOMO_CYS_c --&gt; MET_c + THF_c</t>
  </si>
  <si>
    <t>Plastidial_ATP_Synthase_p</t>
  </si>
  <si>
    <t>2.4 ADP_p + 14.0 PROTON_l + 3.0 Pi_p + 0.6 aADP_p --&gt; 2.7 ATP_p + 11.3 PROTON_p + 3.0 WATER_p + 0.3 aATP_p</t>
  </si>
  <si>
    <t>RXN_6384_x</t>
  </si>
  <si>
    <t>3_HYDROXY_PROPIONYL_COA_x + WATER_x --&gt; 3_HYDROXY_PROPIONATE_x + CO_A_x + 5.0 PROTON_x</t>
  </si>
  <si>
    <t>1_PERIOD_2_PERIOD_1_PERIOD_2_RXN_m</t>
  </si>
  <si>
    <t>FORMATE_m + NAD_m --&gt; CARBON_DIOXIDE_m + NADH_m</t>
  </si>
  <si>
    <t>NH3_pc</t>
  </si>
  <si>
    <t>AMMONIUM_p &lt;=&gt; AMMONIUM_c</t>
  </si>
  <si>
    <t>ASPARTATE_SEMIALDEHYDE_DEHYDROGENASE_RXN_p</t>
  </si>
  <si>
    <t>L_BETA_ASPARTYL_P_p + NADPH_p + PROTON_p --&gt; L_ASPARTATE_SEMIALDEHYDE_p + NADP_p + Pi_p</t>
  </si>
  <si>
    <t>CPD_14927_pc</t>
  </si>
  <si>
    <t>CPD_14927_p &lt;=&gt; CPD_14927_c</t>
  </si>
  <si>
    <t>3_PERIOD_2_PERIOD_1_PERIOD_48_RXN_v</t>
  </si>
  <si>
    <t>SUCROSE_v + WATER_v --&gt; FRU_v + GLC_v</t>
  </si>
  <si>
    <t>ATP_ADP_Pi_pc</t>
  </si>
  <si>
    <t>0.5 ADP_c + 0.9 ATP_p + 0.1 PROTON_p + 0.7 Pi_c + 0.5 aADP_c + 0.1 aATP_p + 0.3 aPi_c &lt;=&gt; 0.8 ADP_p + 0.65 ATP_c + 0.45 PROTON_c + Pi_p + 0.2 aADP_p + 0.35 aATP_c</t>
  </si>
  <si>
    <t>NADH_KINASE_RXN_c</t>
  </si>
  <si>
    <t>0.65 ATP_c + NADH_c + 0.35 aATP_c --&gt; 0.5 ADP_c + NADPH_c + 0.85 PROTON_c + 0.5 aADP_c</t>
  </si>
  <si>
    <t>ACETYL_COA_CARBOXYLTRANSFER_RXN_p</t>
  </si>
  <si>
    <t>ACETYL_COA_p + 0.9 ATP_p + HCO3_p + 0.1 aATP_p --&gt; 0.8 ADP_p + MALONYL_COA_p + 0.9 PROTON_p + Pi_p + 0.2 aADP_p</t>
  </si>
  <si>
    <t>PHOSPHOGLUCMUT_RXN_p</t>
  </si>
  <si>
    <t>GLC_1_P_p &lt;=&gt; GLC_6_P_p</t>
  </si>
  <si>
    <t>RXN_9549_p</t>
  </si>
  <si>
    <t>Palmitoyl_ACPs_p + WATER_p --&gt; ACP_p + PALMITATE_p + PROTON_p</t>
  </si>
  <si>
    <t>2_METHYL_ACETO_ACETYL_COA_mc</t>
  </si>
  <si>
    <t>2_METHYL_ACETO_ACETYL_COA_m &lt;=&gt; 2_METHYL_ACETO_ACETYL_COA_c</t>
  </si>
  <si>
    <t>ISOCIT_CLEAV_RXN_x</t>
  </si>
  <si>
    <t>THREO_DS_ISO_CITRATE_x --&gt; GLYOX_x + SUC_x</t>
  </si>
  <si>
    <t>LEU_pc</t>
  </si>
  <si>
    <t>LEU_p &lt;=&gt; LEU_c</t>
  </si>
  <si>
    <t>3_PERIOD_2_PERIOD_1_PERIOD_48_RXN_c</t>
  </si>
  <si>
    <t>SUCROSE_c + WATER_c --&gt; FRU_c + GLC_c</t>
  </si>
  <si>
    <t>MAL_SUC_mc</t>
  </si>
  <si>
    <t>MAL_m + SUC_c &lt;=&gt; MAL_c + SUC_m</t>
  </si>
  <si>
    <t>PEPDEPHOS_RXN_c</t>
  </si>
  <si>
    <t>0.5 ADP_c + PHOSPHO_ENOL_PYRUVATE_c + 0.85 PROTON_c + 0.5 aADP_c --&gt; 0.65 ATP_c + PYRUVATE_c + 0.35 aATP_c</t>
  </si>
  <si>
    <t>PEPDEPHOS_RXN_p</t>
  </si>
  <si>
    <t>0.8 ADP_p + PHOSPHO_ENOL_PYRUVATE_p + 0.9 PROTON_p + 0.2 aADP_p --&gt; 0.9 ATP_p + PYRUVATE_p + 0.1 aATP_p</t>
  </si>
  <si>
    <t>LEU_PROTON_vc</t>
  </si>
  <si>
    <t>LEU_c + PROTON_v --&gt; LEU_v + PROTON_c</t>
  </si>
  <si>
    <t>RXN_1781_v</t>
  </si>
  <si>
    <t>SUCROSE_v --&gt; FRUCTAN_v + GLC_v</t>
  </si>
  <si>
    <t>THREONINE_TRNA_LIGASE_RXN_c</t>
  </si>
  <si>
    <t>0.65 ATP_c + PROTON_c + THR_c + THR_tRNAs_c + 0.35 aATP_c --&gt; AMP_c + Charged_THR_tRNAs_c + 0.65 PPI_c + 0.35 aPPI_c</t>
  </si>
  <si>
    <t>3_HYDROXY_PROPIONATE_mc</t>
  </si>
  <si>
    <t>3_HYDROXY_PROPIONATE_m &lt;=&gt; 3_HYDROXY_PROPIONATE_c</t>
  </si>
  <si>
    <t>2_METHYLACYL_COA_DEHYDROGENASE_RXN_m</t>
  </si>
  <si>
    <t>2_METHYL_BUTYRYL_COA_m + UBIQUINONE_mi --&gt; CPD_1083_m + UBIQUINOL_mi</t>
  </si>
  <si>
    <t>6PGLUCONOLACT_RXN_p</t>
  </si>
  <si>
    <t>D_6_P_GLUCONO_DELTA_LACTONE_p + WATER_p --&gt; CPD_2961_p + PROTON_p</t>
  </si>
  <si>
    <t>pLYS_biomass</t>
  </si>
  <si>
    <t>LYS_tRNAs_c + 2.0 PROTON_c + pLYS_b &lt;-- Charged_LYS_tRNAs_c + Protein_polymerisation_cost_c + Protein_processing_cost_c + Protein_tranlocation_cost_c + WATER_c</t>
  </si>
  <si>
    <t>THREO_DS_ISO_CITRATE_xc</t>
  </si>
  <si>
    <t>THREO_DS_ISO_CITRATE_x &lt;=&gt; THREO_DS_ISO_CITRATE_c</t>
  </si>
  <si>
    <t>CIT_PROTON_vc</t>
  </si>
  <si>
    <t>CIT_c + 0.5 PROTON_v --&gt; 0.5 CIT_v + 0.5 aCIT_v</t>
  </si>
  <si>
    <t>6PGLUCONOLACT_RXN_c</t>
  </si>
  <si>
    <t>D_6_P_GLUCONO_DELTA_LACTONE_c + WATER_c --&gt; CPD_2961_c + PROTON_c</t>
  </si>
  <si>
    <t>DSERDEAM_RXN_c</t>
  </si>
  <si>
    <t>SER_c --&gt; AMMONIUM_c + PYRUVATE_c</t>
  </si>
  <si>
    <t>LYS_pc</t>
  </si>
  <si>
    <t>LYS_p &lt;=&gt; LYS_c</t>
  </si>
  <si>
    <t>CIT_xc</t>
  </si>
  <si>
    <t>CIT_x &lt;=&gt; CIT_c</t>
  </si>
  <si>
    <t>ISOCITDEH_RXN_m</t>
  </si>
  <si>
    <t>NADP_m + THREO_DS_ISO_CITRATE_m &lt;=&gt; 2_KETOGLUTARATE_m + CARBON_DIOXIDE_m + NADPH_m</t>
  </si>
  <si>
    <t>PHE_PROTON_rev_vc</t>
  </si>
  <si>
    <t>PHE_v + PROTON_v --&gt; PHE_c + PROTON_c</t>
  </si>
  <si>
    <t>GLUTACONYL_COA_mc</t>
  </si>
  <si>
    <t>CO_A_c + GLUTACONYL_COA_m &lt;=&gt; CO_A_m + GLUTACONYL_COA_c</t>
  </si>
  <si>
    <t>ARG_PROTON_vc</t>
  </si>
  <si>
    <t>ARG_c + PROTON_v --&gt; ARG_v + PROTON_c</t>
  </si>
  <si>
    <t>RXN_7984_p</t>
  </si>
  <si>
    <t>ASCORBATE_p + CPD1F_133_p --&gt; CPD1F_131_p + L_DEHYDRO_ASCORBATE_p + WATER_p</t>
  </si>
  <si>
    <t>NADPHoxm_tx</t>
  </si>
  <si>
    <t>NADPH_m + 0.5 OXYGEN_MOLECULE_m + PROTON_m --&gt; NADP_m + WATER_m</t>
  </si>
  <si>
    <t>PALMITATE_xc</t>
  </si>
  <si>
    <t>PALMITATE_x &lt;=&gt; PALMITATE_c</t>
  </si>
  <si>
    <t>NH3_mc</t>
  </si>
  <si>
    <t>AMMONIUM_m &lt;=&gt; AMMONIUM_c</t>
  </si>
  <si>
    <t>PSERTRANSAM_RXN_p</t>
  </si>
  <si>
    <t>3_P_HYDROXYPYRUVATE_p + GLT_p &lt;=&gt; 2_KETOGLUTARATE_p + 3_P_SERINE_p</t>
  </si>
  <si>
    <t>BRANCHED_CHAINAMINOTRANSFERILEU_RXN_p</t>
  </si>
  <si>
    <t>2_KETOGLUTARATE_p + ILE_p &lt;=&gt; 2_KETO_3_METHYL_VALERATE_p + GLT_p</t>
  </si>
  <si>
    <t>FUM_pc</t>
  </si>
  <si>
    <t>FUM_p &lt;=&gt; FUM_c</t>
  </si>
  <si>
    <t>Ferredoxin_Plastoquinone_Reductase_p</t>
  </si>
  <si>
    <t>PLASTOQUINONE_p + 2.0 PROTON_p + 2.0 Reduced_ferredoxins_p --&gt; 2.0 Oxidized_ferredoxins_p + PLASTOQUINOL_1_p</t>
  </si>
  <si>
    <t>BRANCHED_CHAINAMINOTRANSFERILEU_RXN_m</t>
  </si>
  <si>
    <t>2_KETOGLUTARATE_m + ILE_m &lt;=&gt; 2_KETO_3_METHYL_VALERATE_m + GLT_m</t>
  </si>
  <si>
    <t>ISOCITDEH_RXN_x</t>
  </si>
  <si>
    <t>NADP_x + THREO_DS_ISO_CITRATE_x &lt;=&gt; 2_KETOGLUTARATE_x + CARBON_DIOXIDE_x + NADPH_x</t>
  </si>
  <si>
    <t>Cellulose_biomass</t>
  </si>
  <si>
    <t>Cellulose_b &lt;-- CELLULOSE_c</t>
  </si>
  <si>
    <t>RXN_7679_p</t>
  </si>
  <si>
    <t>CPD_7016_p + 2.0 PROTON_p + 2.0 Reduced_ferredoxins_p --&gt; CHLOROPHYLL_A_p + 2.0 Oxidized_ferredoxins_p + WATER_p</t>
  </si>
  <si>
    <t>3PGAREARR_RXN_c</t>
  </si>
  <si>
    <t>G3P_c &lt;=&gt; 2_PG_c</t>
  </si>
  <si>
    <t>RXN_9658_p</t>
  </si>
  <si>
    <t>Hex_2_enoyl_ACPs_p + NADH_p + PROTON_p --&gt; Hexanoyl_ACPs_p + NAD_p</t>
  </si>
  <si>
    <t>RXN_1826_p</t>
  </si>
  <si>
    <t>Pi_p + STARCH_p --&gt; GLC_1_P_p</t>
  </si>
  <si>
    <t>PHOSPHOGLUCMUT_RXN_c</t>
  </si>
  <si>
    <t>GLC_1_P_c &lt;=&gt; GLC_6_P_c</t>
  </si>
  <si>
    <t>CYS_TRNA_LIGASE_RXN_c</t>
  </si>
  <si>
    <t>0.65 ATP_c + CYS_c + CYS_tRNAs_c + 0.35 aATP_c --&gt; AMP_c + Charged_CYS_tRNAs_c + 0.65 PPI_c + PROTON_c + 0.35 aPPI_c</t>
  </si>
  <si>
    <t>LCYSDESULF_RXN_c</t>
  </si>
  <si>
    <t>CYS_c + WATER_c --&gt; AMMONIUM_c + HS_c + PROTON_c + PYRUVATE_c</t>
  </si>
  <si>
    <t>FattyAcid_biomass</t>
  </si>
  <si>
    <t>AMP_c + FattyAcid_b + 0.65 PPI_c + 0.35 aPPI_c &lt;-- 0.65 ATP_c + PALMITATE_c + WATER_c + 0.35 aATP_c</t>
  </si>
  <si>
    <t>ISOCITDEH_RXN_c</t>
  </si>
  <si>
    <t>NADP_c + THREO_DS_ISO_CITRATE_c &lt;=&gt; 2_KETOGLUTARATE_c + CARBON_DIOXIDE_c + NADPH_c</t>
  </si>
  <si>
    <t>RXN_9514_p</t>
  </si>
  <si>
    <t>Acetoacetyl_ACPs_p + NADPH_p + PROTON_p --&gt; Beta_3_hydroxybutyryl_ACPs_p + NADP_p</t>
  </si>
  <si>
    <t>PEPCARBOXYKIN_RXN_c</t>
  </si>
  <si>
    <t>0.65 ATP_c + OXALACETIC_ACID_c + 0.15 PROTON_c + 0.35 aATP_c --&gt; 0.5 ADP_c + CARBON_DIOXIDE_c + PHOSPHO_ENOL_PYRUVATE_c + 0.5 aADP_c</t>
  </si>
  <si>
    <t>ARGSUCCINSYN_RXN_p</t>
  </si>
  <si>
    <t>0.9 ATP_p + L_ASPARTATE_p + L_CITRULLINE_p + 0.1 aATP_p --&gt; AMP_p + L_ARGININO_SUCCINATE_p + 0.55 PPI_p + 1.55 PROTON_p + 0.45 bPPI_p</t>
  </si>
  <si>
    <t>OAA_SO4_mc</t>
  </si>
  <si>
    <t>OXALACETIC_ACID_m + SULFATE_c &lt;=&gt; OXALACETIC_ACID_c + SULFATE_m</t>
  </si>
  <si>
    <t>CO2_tx</t>
  </si>
  <si>
    <t xml:space="preserve"> &lt;=&gt; CARBON_DIOXIDE_e</t>
  </si>
  <si>
    <t>PREPHENATE_TRANSAMINE_RXN_p</t>
  </si>
  <si>
    <t>GLT_p + PREPHENATE_p --&gt; 2_KETOGLUTARATE_p + CPD_659_p</t>
  </si>
  <si>
    <t>CELLULOSE_SYNTHASE_UDP_FORMING_RXN_c</t>
  </si>
  <si>
    <t>UDP_GLUCOSE_c --&gt; CELLULOSE_c + 0.5 PROTON_c + 0.5 UDP_c + 0.5 aUDP_c</t>
  </si>
  <si>
    <t>VAL_PROTON_rev_vc</t>
  </si>
  <si>
    <t>PROTON_v + VAL_v --&gt; PROTON_c + VAL_c</t>
  </si>
  <si>
    <t>Mg_biomass</t>
  </si>
  <si>
    <t>Mg_b &lt;-- MGII_v</t>
  </si>
  <si>
    <t>PHOSPHORYL_CHOLINE_mc</t>
  </si>
  <si>
    <t>PHOSPHORYL_CHOLINE_m + 0.06 PROTON_c &lt;=&gt; 0.94 PHOSPHORYL_CHOLINE_c + 0.06 aPHOSPHORYL_CHOLINE_c</t>
  </si>
  <si>
    <t>RXN_9660_p</t>
  </si>
  <si>
    <t>NADH_p + PROTON_p + Trans_D2_decenoyl_ACPs_p --&gt; Decanoyl_ACPs_p + NAD_p</t>
  </si>
  <si>
    <t>DIHYDROPICRED_RXN_NADP_p</t>
  </si>
  <si>
    <t>2_3_DIHYDRODIPICOLINATE_p + NADPH_p + PROTON_p --&gt; DELTA1_PIPERIDEINE_2_6_DICARBOXYLATE_p + NADP_p</t>
  </si>
  <si>
    <t>RXN_6884_m</t>
  </si>
  <si>
    <t>OXYGEN_MOLECULE_m + 4.0 PROTON_m + 4.0 Reduced_Ferroproteins_m --&gt; 4.0 Oxidized_Ferroproteins_m + 2.0 WATER_m</t>
  </si>
  <si>
    <t>MALONYL_COA_ACP_TRANSACYL_RXN_p</t>
  </si>
  <si>
    <t>ACP_p + MALONYL_COA_p --&gt; CO_A_p + MALONYL_ACP_p</t>
  </si>
  <si>
    <t>SUCROSE_PROTON_rev_vc</t>
  </si>
  <si>
    <t>PROTON_v + SUCROSE_v --&gt; PROTON_c + SUCROSE_c</t>
  </si>
  <si>
    <t>O2_mc</t>
  </si>
  <si>
    <t>OXYGEN_MOLECULE_m &lt;=&gt; OXYGEN_MOLECULE_c</t>
  </si>
  <si>
    <t>CIT_ISOCITRATE_mc</t>
  </si>
  <si>
    <t>CIT_m + THREO_DS_ISO_CITRATE_c &lt;=&gt; CIT_c + THREO_DS_ISO_CITRATE_m</t>
  </si>
  <si>
    <t>LYSINE_TRNA_LIGASE_RXN_c</t>
  </si>
  <si>
    <t>0.65 ATP_c + LYS_c + LYS_tRNAs_c + PROTON_c + 0.35 aATP_c --&gt; AMP_c + Charged_LYS_tRNAs_c + 0.65 PPI_c + 0.35 aPPI_c</t>
  </si>
  <si>
    <t>SULFATE_ADENYLYLTRANS_RXN_p</t>
  </si>
  <si>
    <t>0.9 ATP_p + 0.45 PROTON_p + SULFATE_p + 0.1 aATP_p --&gt; APS_p + 0.55 PPI_p + 0.45 bPPI_p</t>
  </si>
  <si>
    <t>H_xc</t>
  </si>
  <si>
    <t>PROTON_x &lt;=&gt; PROTON_c</t>
  </si>
  <si>
    <t>NITRATE_REDUCTASE_NADH_RXN_c</t>
  </si>
  <si>
    <t>NADH_c + NITRATE_c + PROTON_c --&gt; NAD_c + NITRITE_c + WATER_c</t>
  </si>
  <si>
    <t>CO2_xc</t>
  </si>
  <si>
    <t>CARBON_DIOXIDE_x &lt;=&gt; CARBON_DIOXIDE_c</t>
  </si>
  <si>
    <t>THR_PROTON_vc</t>
  </si>
  <si>
    <t>PROTON_v + THR_c --&gt; PROTON_c + THR_v</t>
  </si>
  <si>
    <t>L_CITRULLINE_pc</t>
  </si>
  <si>
    <t>L_CITRULLINE_p &lt;=&gt; L_CITRULLINE_c</t>
  </si>
  <si>
    <t>TIGLYLCOA_HYDROXY_RXN_m</t>
  </si>
  <si>
    <t>CPD_1083_m + WATER_m --&gt; 2_METHYL_3_HYDROXY_BUTYRYL_COA_m</t>
  </si>
  <si>
    <t>Glycerate_xc</t>
  </si>
  <si>
    <t>GLYCERATE_x &lt;=&gt; GLYCERATE_c</t>
  </si>
  <si>
    <t>GLUTATHIONE_PEROXIDASE_RXN_p</t>
  </si>
  <si>
    <t>2.0 GLUTATHIONE_p + HYDROGEN_PEROXIDE_p --&gt; 0.91 OXIDIZED_GLUTATHIONE_p + 0.09 PROTON_p + 2.0 WATER_p + 0.09 bOXIDIZED_GLUTATHIONE_p</t>
  </si>
  <si>
    <t>MEPROPCOA_FAD_RXN_m</t>
  </si>
  <si>
    <t>ISOBUTYRYL_COA_m + UBIQUINONE_mi --&gt; METHACRYL_COA_m + UBIQUINOL_mi</t>
  </si>
  <si>
    <t>Mg_ec</t>
  </si>
  <si>
    <t>MGII_e --&gt; MGII_c</t>
  </si>
  <si>
    <t>MALIC_NADP_RXN_p</t>
  </si>
  <si>
    <t>MAL_p + NADP_p --&gt; CARBON_DIOXIDE_p + NADPH_p + PYRUVATE_p</t>
  </si>
  <si>
    <t>DTMP_mc</t>
  </si>
  <si>
    <t>DTMP_m &lt;=&gt; DTMP_c</t>
  </si>
  <si>
    <t>ASPARAGHYD_RXN_c</t>
  </si>
  <si>
    <t>ASN_c + WATER_c --&gt; AMMONIUM_c + L_ASPARTATE_c</t>
  </si>
  <si>
    <t>3_DEHYDROQUINATE_SYNTHASE_RXN_p</t>
  </si>
  <si>
    <t>3_DEOXY_D_ARABINO_HEPTULOSONATE_7_P_p --&gt; DEHYDROQUINATE_p + Pi_p</t>
  </si>
  <si>
    <t>L_ASPARTATE_pc</t>
  </si>
  <si>
    <t>L_ASPARTATE_p &lt;=&gt; L_ASPARTATE_c</t>
  </si>
  <si>
    <t>1_PERIOD_1_PERIOD_1_PERIOD_255_RXN_c</t>
  </si>
  <si>
    <t>MANNITOL_c + NAD_c --&gt; MANNOSE_c + NADH_c + PROTON_c</t>
  </si>
  <si>
    <t>DHAP_3PGA_pc</t>
  </si>
  <si>
    <t>DIHYDROXY_ACETONE_PHOSPHATE_p + G3P_c &lt;=&gt; DIHYDROXY_ACETONE_PHOSPHATE_c + G3P_p</t>
  </si>
  <si>
    <t>MALIC_NADP_RXN_c</t>
  </si>
  <si>
    <t>MAL_c + NADP_c --&gt; CARBON_DIOXIDE_c + NADPH_c + PYRUVATE_c</t>
  </si>
  <si>
    <t>THF_pc</t>
  </si>
  <si>
    <t>THF_p &lt;=&gt; THF_c</t>
  </si>
  <si>
    <t>MANNITOL_1_PHOSPHATASE_RXN_c</t>
  </si>
  <si>
    <t>MANNITOL_1P_c + WATER_c --&gt; MANNITOL_c + 1.7 PROTON_c + 0.7 Pi_c + 0.3 aPi_c</t>
  </si>
  <si>
    <t>pARG_biomass</t>
  </si>
  <si>
    <t>ARG_tRNAs_c + 2.0 PROTON_c + pARG_b &lt;-- Charged_ARG_tRNAs_c + Protein_polymerisation_cost_c + Protein_processing_cost_c + Protein_tranlocation_cost_c + WATER_c</t>
  </si>
  <si>
    <t>2_PERIOD_1_PERIOD_1_PERIOD_103_RXN_c</t>
  </si>
  <si>
    <t>0.87 PHOSPHORYL_ETHANOLAMINE_c + S_ADENOSYLMETHIONINE_c + 0.13 aPHOSPHORYL_ETHANOLAMINE_c --&gt; ADENOSYL_HOMO_CYS_c + 0.88 CPD_406_c + 0.01 PROTON_c + 0.12 aCPD_406_c</t>
  </si>
  <si>
    <t>ANTHRANSYN_RXN_p</t>
  </si>
  <si>
    <t>CHORISMATE_p + GLN_p &lt;=&gt; ANTHRANILATE_p + GLT_p + PROTON_p + PYRUVATE_p</t>
  </si>
  <si>
    <t>GLY3KIN_RXN_p</t>
  </si>
  <si>
    <t>0.9 ATP_p + GLYCERATE_p + 0.1 aATP_p --&gt; 0.8 ADP_p + G3P_p + 0.9 PROTON_p + 0.2 aADP_p</t>
  </si>
  <si>
    <t>CPD_14927_xc</t>
  </si>
  <si>
    <t>CPD_14927_x &lt;=&gt; CPD_14927_c</t>
  </si>
  <si>
    <t>FORMYLTHFDEFORMYL_RXN_p</t>
  </si>
  <si>
    <t>10_FORMYL_THF_p + WATER_p --&gt; FORMATE_p + PROTON_p + THF_p</t>
  </si>
  <si>
    <t>2_PERIOD_7_PERIOD_7_PERIOD_34_RXN_c</t>
  </si>
  <si>
    <t>GLC_1_P_c + 0.65 GTP_c + PROTON_c + 0.35 aGTP_c --&gt; GDP_D_GLUCOSE_c + 0.65 PPI_c + 0.35 aPPI_c</t>
  </si>
  <si>
    <t>CYS_PROTON_rev_vc</t>
  </si>
  <si>
    <t>CYS_v + PROTON_v --&gt; CYS_c + PROTON_c</t>
  </si>
  <si>
    <t>SUCCINATE_DEHYDROGENASE_UBIQUINONE_RXN_mi</t>
  </si>
  <si>
    <t>SUC_m + UBIQUINONE_mi --&gt; FUM_m + UBIQUINOL_mi</t>
  </si>
  <si>
    <t>PYRUVDEH_RXN_p</t>
  </si>
  <si>
    <t>CO_A_p + NAD_p + PYRUVATE_p --&gt; ACETYL_COA_p + CARBON_DIOXIDE_p + NADH_p</t>
  </si>
  <si>
    <t>PYRUVDEH_RXN_m</t>
  </si>
  <si>
    <t>CO_A_m + NAD_m + PYRUVATE_m --&gt; ACETYL_COA_m + CARBON_DIOXIDE_m + NADH_m</t>
  </si>
  <si>
    <t>O2_pc</t>
  </si>
  <si>
    <t>OXYGEN_MOLECULE_p &lt;=&gt; OXYGEN_MOLECULE_c</t>
  </si>
  <si>
    <t>DCDPKIN_RXN_p</t>
  </si>
  <si>
    <t>0.9 ATP_p + 0.79 DCDP_p + 0.1 PROTON_p + 0.1 aATP_p + 0.21 aDCDP_p --&gt; 0.8 ADP_p + 0.79 DCTP_p + 0.2 aADP_p + 0.21 aDCTP_p</t>
  </si>
  <si>
    <t>UDP_GLUCURONATE_DECARBOXYLASE_RXN_c</t>
  </si>
  <si>
    <t>PROTON_c + UDP_GLUCURONATE_c --&gt; CARBON_DIOXIDE_c + UDP_D_XYLOSE_c</t>
  </si>
  <si>
    <t>RXN0_5330_NAD_c</t>
  </si>
  <si>
    <t>NADH_c + PROTON_c + UBIQUINONE_mc --&gt; NAD_c + UBIQUINOL_mc</t>
  </si>
  <si>
    <t>RXN0_2381_p</t>
  </si>
  <si>
    <t>INDOLE_3_GLYCEROL_P_p &lt;=&gt; GAP_p + INDOLE_p</t>
  </si>
  <si>
    <t>ORNITHINE_GLU_AMINOTRANSFORASE_RXN_m</t>
  </si>
  <si>
    <t>2_KETOGLUTARATE_m + L_ORNITHINE_m &lt;=&gt; GLT_m + L_GLUTAMATE_GAMMA_SEMIALDEHYDE_m</t>
  </si>
  <si>
    <t>GLYC3PDEHYDROGBIOSYN_RXN_c</t>
  </si>
  <si>
    <t>DIHYDROXY_ACETONE_PHOSPHATE_c + NADH_c + PROTON_c --&gt; GLYCEROL_3P_c + NAD_c</t>
  </si>
  <si>
    <t>SHIKIMATE_KINASE_RXN_p</t>
  </si>
  <si>
    <t>0.9 ATP_p + SHIKIMATE_p + 0.1 aATP_p --&gt; 0.8 ADP_p + 0.9 PROTON_p + SHIKIMATE_5P_p + 0.2 aADP_p</t>
  </si>
  <si>
    <t>ISOLEUCINE_TRNA_LIGASE_RXN_c</t>
  </si>
  <si>
    <t>0.65 ATP_c + ILE_c + ILE_tRNAs_c + PROTON_c + 0.35 aATP_c --&gt; AMP_c + Charged_ILE_tRNAs_c + 0.65 PPI_c + 0.35 aPPI_c</t>
  </si>
  <si>
    <t>GLC_PROTON_rev_vc</t>
  </si>
  <si>
    <t>GLC_c + PROTON_v --&gt; GLC_v + PROTON_c</t>
  </si>
  <si>
    <t>METHYLACETOACETYLCOATHIOL_RXN_m</t>
  </si>
  <si>
    <t>2_METHYL_ACETO_ACETYL_COA_m + CO_A_m --&gt; ACETYL_COA_m + PROPIONYL_COA_m</t>
  </si>
  <si>
    <t>2KG_SUC_mc</t>
  </si>
  <si>
    <t>2_KETOGLUTARATE_m + SUC_c &lt;=&gt; 2_KETOGLUTARATE_c + SUC_m</t>
  </si>
  <si>
    <t>PHE_PROTON_vc</t>
  </si>
  <si>
    <t>PHE_c + PROTON_v --&gt; PHE_v + PROTON_c</t>
  </si>
  <si>
    <t>HIS_PROTON_vc</t>
  </si>
  <si>
    <t>HIS_c + PROTON_v --&gt; bHIS_v</t>
  </si>
  <si>
    <t>RXN_7678_NAD_p</t>
  </si>
  <si>
    <t>CHLOROPHYLL_B_p + NADH_p + PROTON_p --&gt; CPD_7016_p + NAD_p</t>
  </si>
  <si>
    <t>Pi_PROTON_mc</t>
  </si>
  <si>
    <t>PROTON_m + Pi_m &lt;=&gt; 0.7 PROTON_c + 0.7 Pi_c + 0.3 aPi_c</t>
  </si>
  <si>
    <t>2KG_ISOCITRATE_mc</t>
  </si>
  <si>
    <t>2_KETOGLUTARATE_m + PROTON_c + THREO_DS_ISO_CITRATE_c &lt;=&gt; 2_KETOGLUTARATE_c + PROTON_m + THREO_DS_ISO_CITRATE_m</t>
  </si>
  <si>
    <t>GLUTACONYL_COA_xc</t>
  </si>
  <si>
    <t>CO_A_c + GLUTACONYL_COA_x &lt;=&gt; CO_A_x + GLUTACONYL_COA_c</t>
  </si>
  <si>
    <t>pGLY_biomass</t>
  </si>
  <si>
    <t>GLY_tRNAs_c + 2.0 PROTON_c + pGLY_b &lt;-- Charged_GLY_tRNAs_c + Protein_polymerisation_cost_c + Protein_processing_cost_c + Protein_tranlocation_cost_c + WATER_c</t>
  </si>
  <si>
    <t>1_PERIOD_2_PERIOD_1_PERIOD_25_RXN_m</t>
  </si>
  <si>
    <t>2_KETO_ISOVALERATE_m + CO_A_m + NAD_m --&gt; CARBON_DIOXIDE_m + ISOBUTYRYL_COA_m + NADH_m</t>
  </si>
  <si>
    <t>2_PERIOD_7_PERIOD_7_PERIOD_15_RXN_m</t>
  </si>
  <si>
    <t>0.79 CTP_m + PHOSPHORYL_CHOLINE_m + 0.34 PROTON_m + 0.21 aCTP_m &lt;=&gt; CDP_CHOLINE_m + 0.55 PPI_m + 0.45 bPPI_m</t>
  </si>
  <si>
    <t>GLY_PROTON_vc</t>
  </si>
  <si>
    <t>GLY_c + PROTON_v --&gt; GLY_v + PROTON_c</t>
  </si>
  <si>
    <t>INORGPYROPHOSPHAT_RXN_x</t>
  </si>
  <si>
    <t>0.65 PPI_x + WATER_x + 0.35 aPPI_x --&gt; 0.75 PROTON_x + 1.4 Pi_x + 0.6 aPi_x</t>
  </si>
  <si>
    <t>MALEYLACETOACETATE_ISOMERASE_RXN_c</t>
  </si>
  <si>
    <t>4_MALEYL_ACETOACETATE_c --&gt; 4_FUMARYL_ACETOACETATE_c</t>
  </si>
  <si>
    <t>PYRROLINECARBREDUCT_RXN_NAD_c</t>
  </si>
  <si>
    <t>L_DELTA1_PYRROLINE_5_CARBOXYLATE_c + NADH_c + PROTON_c --&gt; NAD_c + PRO_c</t>
  </si>
  <si>
    <t>FORMATETHFLIG_RXN_p</t>
  </si>
  <si>
    <t>0.9 ATP_p + FORMATE_p + 0.4 PROTON_p + THF_p + 0.1 aATP_p --&gt; 10_FORMYL_THF_p + 0.8 ADP_p + 0.7 Pi_c + 0.2 aADP_p + 0.3 aPi_c</t>
  </si>
  <si>
    <t>OAA_SUC_mc</t>
  </si>
  <si>
    <t>OXALACETIC_ACID_m + SUC_c &lt;=&gt; OXALACETIC_ACID_c + SUC_m</t>
  </si>
  <si>
    <t>OROPRIBTRANS_RXN_p</t>
  </si>
  <si>
    <t>OROTATE_p + 0.35 PROTON_p + 0.8 PRPP_p + 0.2 aPRPP_p --&gt; OROTIDINE_5_PHOSPHATE_p + 0.55 PPI_p + 0.45 bPPI_p</t>
  </si>
  <si>
    <t>THF_mc</t>
  </si>
  <si>
    <t>THF_m &lt;=&gt; THF_c</t>
  </si>
  <si>
    <t>MALATE_DEH_RXN_c</t>
  </si>
  <si>
    <t>MAL_c + NAD_c &lt;=&gt; NADH_c + OXALACETIC_ACID_c + PROTON_c</t>
  </si>
  <si>
    <t>GLUC1PURIDYLTRANS_RXN_c</t>
  </si>
  <si>
    <t>GLC_1_P_c + 0.85 PROTON_c + 0.5 UTP_c + 0.5 aUTP_c &lt;=&gt; 0.65 PPI_c + UDP_GLUCOSE_c + 0.35 aPPI_c</t>
  </si>
  <si>
    <t>MYO_INOSITOL_OXYGENASE_RXN_c</t>
  </si>
  <si>
    <t>MYO_INOSITOL_c + OXYGEN_MOLECULE_c --&gt; GLUCURONATE_c + PROTON_c + WATER_c</t>
  </si>
  <si>
    <t>2_PERIOD_7_PERIOD_7_PERIOD_14_RXN_m</t>
  </si>
  <si>
    <t>0.79 CTP_m + 0.96 PHOSPHORYL_ETHANOLAMINE_m + 2.3 PROTON_m + 0.21 aCTP_m + 0.04 aPHOSPHORYL_ETHANOLAMINE_m --&gt; CDP_ETHANOLAMINE_m + 0.55 PPI_m + 0.45 bPPI_m</t>
  </si>
  <si>
    <t>CYS_PROTON_vc</t>
  </si>
  <si>
    <t>CYS_c + PROTON_v --&gt; CYS_v + PROTON_c</t>
  </si>
  <si>
    <t>TRP_pc</t>
  </si>
  <si>
    <t>TRP_p &lt;=&gt; TRP_c</t>
  </si>
  <si>
    <t>HYDROXYMETHYLGLUTARYL_COA_LYASE_RXN_m</t>
  </si>
  <si>
    <t>3_HYDROXY_3_METHYL_GLUTARYL_COA_m --&gt; 3_KETOBUTYRATE_m + ACETYL_COA_m</t>
  </si>
  <si>
    <t>N_ACETYLGLUTPREDUCT_RXN_p</t>
  </si>
  <si>
    <t>NADPH_p + N_ACETYL_GLUTAMYL_P_p + PROTON_p --&gt; CPD_469_p + NADP_p + Pi_p</t>
  </si>
  <si>
    <t>ASPAMINOTRANS_RXN_m</t>
  </si>
  <si>
    <t>2_KETOGLUTARATE_m + L_ASPARTATE_m &lt;=&gt; GLT_m + OXALACETIC_ACID_m</t>
  </si>
  <si>
    <t>CIT_ACONITATE_mc</t>
  </si>
  <si>
    <t>CIS_ACONITATE_c + CIT_m &lt;=&gt; CIS_ACONITATE_m + CIT_c</t>
  </si>
  <si>
    <t>ASPAMINOTRANS_RXN_p</t>
  </si>
  <si>
    <t>2_KETOGLUTARATE_p + L_ASPARTATE_p &lt;=&gt; GLT_p + OXALACETIC_ACID_p</t>
  </si>
  <si>
    <t>MALATE_DEH_RXN_p</t>
  </si>
  <si>
    <t>MAL_p + NAD_p &lt;=&gt; NADH_p + OXALACETIC_ACID_p + PROTON_p</t>
  </si>
  <si>
    <t>SEDOBISALDOL_RXN_p</t>
  </si>
  <si>
    <t>DIHYDROXY_ACETONE_PHOSPHATE_p + ERYTHROSE_4P_p --&gt; D_SEDOHEPTULOSE_1_7_P2_p</t>
  </si>
  <si>
    <t>ARGSUCCINLYA_RXN_p</t>
  </si>
  <si>
    <t>L_ARGININO_SUCCINATE_p --&gt; 0.93 ARG_p + FUM_p + 0.07 PROTON_p + 0.07 bARG_p</t>
  </si>
  <si>
    <t>1_PERIOD_8_PERIOD_4_PERIOD_9_RXN_p</t>
  </si>
  <si>
    <t>APS_p + 2.0 GLUTATHIONE_p --&gt; AMP_p + 0.91 OXIDIZED_GLUTATHIONE_p + 1.92 PROTON_p + 0.83 SO3_p + 0.17 aSO3_p + 0.09 bOXIDIZED_GLUTATHIONE_p</t>
  </si>
  <si>
    <t>UDPREDUCT_RXN_p</t>
  </si>
  <si>
    <t>Red_Thioredoxin_p + 0.81 UDP_p + 0.19 aUDP_p --&gt; 0.81 DUDP_p + Ox_Thioredoxin_p + WATER_p + 0.19 aDUDP_p</t>
  </si>
  <si>
    <t>ATP_ADP_mc</t>
  </si>
  <si>
    <t>0.5 ADP_c + 0.9 ATP_m + 0.1 PROTON_m + 0.5 aADP_c + 0.1 aATP_m &lt;=&gt; 0.8 ADP_m + 0.65 ATP_c + 0.15 PROTON_c + 0.2 aADP_m + 0.35 aATP_c</t>
  </si>
  <si>
    <t>MALATE_DEH_RXN_m</t>
  </si>
  <si>
    <t>MAL_m + NAD_m &lt;=&gt; NADH_m + OXALACETIC_ACID_m + PROTON_m</t>
  </si>
  <si>
    <t>ASPAMINOTRANS_RXN_x</t>
  </si>
  <si>
    <t>2_KETOGLUTARATE_x + L_ASPARTATE_x &lt;=&gt; GLT_x + OXALACETIC_ACID_x</t>
  </si>
  <si>
    <t>INORGPYROPHOSPHAT_RXN_c</t>
  </si>
  <si>
    <t>0.65 PPI_c + WATER_c + 0.35 aPPI_c --&gt; 0.75 PROTON_c + 1.4 Pi_c + 0.6 aPi_c</t>
  </si>
  <si>
    <t>GLUTATHIONE_REDUCT_NADPH_RXN_m</t>
  </si>
  <si>
    <t>NADPH_m + 0.91 OXIDIZED_GLUTATHIONE_m + 1.09 PROTON_m + 0.09 bOXIDIZED_GLUTATHIONE_m --&gt; 2.0 GLUTATHIONE_m + NADP_m</t>
  </si>
  <si>
    <t>GLUTATHIONE_REDUCT_NADPH_RXN_p</t>
  </si>
  <si>
    <t>NADPH_p + 0.91 OXIDIZED_GLUTATHIONE_p + 1.09 PROTON_p + 0.09 bOXIDIZED_GLUTATHIONE_p --&gt; 2.0 GLUTATHIONE_p + NADP_p</t>
  </si>
  <si>
    <t>GLYCEROL_3P_pc</t>
  </si>
  <si>
    <t>GLYCEROL_3P_p &lt;=&gt; GLYCEROL_3P_c</t>
  </si>
  <si>
    <t>GLYCEROL_3P_mc</t>
  </si>
  <si>
    <t>GLYCEROL_3P_m &lt;=&gt; GLYCEROL_3P_c</t>
  </si>
  <si>
    <t>INORGPYROPHOSPHAT_RXN_m</t>
  </si>
  <si>
    <t>0.55 PPI_m + WATER_m + 0.45 bPPI_m --&gt; 0.55 PROTON_m + 2.0 Pi_m</t>
  </si>
  <si>
    <t>ASPAMINOTRANS_RXN_c</t>
  </si>
  <si>
    <t>2_KETOGLUTARATE_c + L_ASPARTATE_c &lt;=&gt; GLT_c + OXALACETIC_ACID_c</t>
  </si>
  <si>
    <t>INORGPYROPHOSPHAT_RXN_p</t>
  </si>
  <si>
    <t>0.55 PPI_p + WATER_p + 0.45 bPPI_p --&gt; 0.55 PROTON_p + 2.0 Pi_p</t>
  </si>
  <si>
    <t>RXN_9518_p</t>
  </si>
  <si>
    <t>3_oxo_hexanoyl_ACPs_p + NADPH_p + PROTON_p --&gt; NADP_p + R_3_hydroxyhexanoyl_ACPs_p</t>
  </si>
  <si>
    <t>MALATE_DEH_RXN_x</t>
  </si>
  <si>
    <t>MAL_x + NAD_x &lt;=&gt; NADH_x + OXALACETIC_ACID_x + PROTON_x</t>
  </si>
  <si>
    <t>3_HYDROXY_PROPIONATE_xc</t>
  </si>
  <si>
    <t>3_HYDROXY_PROPIONATE_x &lt;=&gt; 3_HYDROXY_PROPIONATE_c</t>
  </si>
  <si>
    <t>PGLUCISOM_RXN_c</t>
  </si>
  <si>
    <t>GLC_6_P_c &lt;=&gt; FRUCTOSE_6P_c</t>
  </si>
  <si>
    <t>DIHYDROFOLATEREDUCT_RXN_m</t>
  </si>
  <si>
    <t>DIHYDROFOLATE_m + NADPH_m + PROTON_m --&gt; NADP_m + THF_m</t>
  </si>
  <si>
    <t>GLC_ec</t>
  </si>
  <si>
    <t>GLC_e + PROTON_e --&gt; GLC_c + PROTON_c</t>
  </si>
  <si>
    <t>RXN_9520_p</t>
  </si>
  <si>
    <t>R_3_hydroxyhexanoyl_ACPs_p --&gt; Hex_2_enoyl_ACPs_p + WATER_p</t>
  </si>
  <si>
    <t>HEXOKINASE_RXN_MANNOSE_c</t>
  </si>
  <si>
    <t>0.65 ATP_c + MANNOSE_c + 0.35 aATP_c --&gt; 0.5 ADP_c + MANNOSE_6P_c + 1.15 PROTON_c + 0.5 aADP_c</t>
  </si>
  <si>
    <t>PGLUCISOM_RXN_p</t>
  </si>
  <si>
    <t>GLC_6_P_p &lt;=&gt; FRUCTOSE_6P_p</t>
  </si>
  <si>
    <t>O2_tx</t>
  </si>
  <si>
    <t xml:space="preserve"> &lt;=&gt; OXYGEN_MOLECULE_e</t>
  </si>
  <si>
    <t>DUMP_pc</t>
  </si>
  <si>
    <t>DUMP_p &lt;=&gt; DUMP_c</t>
  </si>
  <si>
    <t>GLYCERATE_GLYCOLLATE_pc</t>
  </si>
  <si>
    <t>GLYCERATE_c + GLYCOLLATE_p &lt;=&gt; GLYCERATE_p + GLYCOLLATE_c</t>
  </si>
  <si>
    <t>RXN_9653_p</t>
  </si>
  <si>
    <t>Dodecanoyl_ACPs_p + MALONYL_COA_p + PROTON_p --&gt; 3_oxo_myristoyl_ACPs_p + CARBON_DIOXIDE_p + CO_A_p</t>
  </si>
  <si>
    <t>AMP_pc</t>
  </si>
  <si>
    <t>AMP_p &lt;=&gt; AMP_c</t>
  </si>
  <si>
    <t>SERINE_O_ACETTRAN_RXN_c</t>
  </si>
  <si>
    <t>ACETYL_COA_c + SER_c --&gt; ACETYLSERINE_c + CO_A_c</t>
  </si>
  <si>
    <t>GPH_RXN_p</t>
  </si>
  <si>
    <t>CPD_67_p + WATER_p --&gt; GLYCOLLATE_p + Pi_p</t>
  </si>
  <si>
    <t>PYRUVATE_pc</t>
  </si>
  <si>
    <t>PYRUVATE_p &lt;=&gt; PYRUVATE_c</t>
  </si>
  <si>
    <t>RXN_6902_m</t>
  </si>
  <si>
    <t>4_AMINO_BUTYRATE_m + PYRUVATE_m --&gt; L_ALPHA_ALANINE_m + SUCC_S_ALD_m</t>
  </si>
  <si>
    <t>ILE_pc</t>
  </si>
  <si>
    <t>ILE_p &lt;=&gt; ILE_c</t>
  </si>
  <si>
    <t>SUCROSE_PHOSPHATE_SYNTHASE_RXN_c</t>
  </si>
  <si>
    <t>FRUCTOSE_6P_c + UDP_GLUCOSE_c --&gt; 0.5 PROTON_c + SUCROSE_6P_c + 0.5 UDP_c + 0.5 aUDP_c</t>
  </si>
  <si>
    <t>SERINE_GLYOXYLATE_AMINOTRANSFERASE_RXN_x</t>
  </si>
  <si>
    <t>GLYOX_x + SER_x --&gt; GLY_x + OH_PYR_x</t>
  </si>
  <si>
    <t>LYS_ORNITHINE_mc</t>
  </si>
  <si>
    <t>LYS_m + L_ORNITHINE_c &lt;=&gt; LYS_c + L_ORNITHINE_m</t>
  </si>
  <si>
    <t>SERINE_O_ACETTRAN_RXN_p</t>
  </si>
  <si>
    <t>ACETYL_COA_p + SER_p --&gt; ACETYLSERINE_p + CO_A_p</t>
  </si>
  <si>
    <t>pSER_biomass</t>
  </si>
  <si>
    <t>2.0 PROTON_c + SER_tRNAs_c + pSER_b &lt;-- Charged_SER_tRNAs_c + Protein_polymerisation_cost_c + Protein_processing_cost_c + Protein_tranlocation_cost_c + WATER_c</t>
  </si>
  <si>
    <t>ACETOLACTREDUCTOISOM_RXN_p</t>
  </si>
  <si>
    <t>2_ACETO_LACTATE_p + NADPH_p + PROTON_p --&gt; DIOH_ISOVALERATE_p + NADP_p</t>
  </si>
  <si>
    <t>4_PERIOD_2_PERIOD_1_PERIOD_59_RXN_p</t>
  </si>
  <si>
    <t>3_Hydroxy_octanoyl_ACPs_p --&gt; 2_Octenoyl_ACPs_p + WATER_p</t>
  </si>
  <si>
    <t>DTMPKI_RXN_c</t>
  </si>
  <si>
    <t>0.65 ATP_c + DTMP_c + 0.66 PROTON_c + 0.35 aATP_c --&gt; 0.5 ADP_c + 0.49 DTDP_c + 0.5 aADP_c + 0.51 aDTDP_c</t>
  </si>
  <si>
    <t>Mitochondrial_ATP_Synthase_m</t>
  </si>
  <si>
    <t>2.4 ADP_m + 10.0 PROTON_i + 3.0 Pi_m + 0.6 aADP_m --&gt; 2.7 ATP_m + 7.3 PROTON_m + 3.0 WATER_m + 0.3 aATP_m</t>
  </si>
  <si>
    <t>Pi_tx</t>
  </si>
  <si>
    <t xml:space="preserve"> &lt;=&gt; Pi_e</t>
  </si>
  <si>
    <t>X5P_Pi_pc</t>
  </si>
  <si>
    <t>0.7 Pi_c + XYLULOSE_5_PHOSPHATE_p + 0.3 aPi_c &lt;=&gt; 0.3 PROTON_c + Pi_p + XYLULOSE_5_PHOSPHATE_c</t>
  </si>
  <si>
    <t>RXN_7737_p</t>
  </si>
  <si>
    <t>DELTA1_PIPERIDEINE_2_6_DICARBOXYLATE_p + GLT_p + PROTON_p + WATER_p --&gt; 2_KETOGLUTARATE_p + LL_DIAMINOPIMELATE_p</t>
  </si>
  <si>
    <t>Ca_biomass</t>
  </si>
  <si>
    <t>Ca_b &lt;-- CAII_v</t>
  </si>
  <si>
    <t>SUPEROX_DISMUT_RXN_p</t>
  </si>
  <si>
    <t>2.0 PROTON_p + 2.0 SUPER_OXIDE_p --&gt; HYDROGEN_PEROXIDE_p + OXYGEN_MOLECULE_p</t>
  </si>
  <si>
    <t>RXN_1381_p</t>
  </si>
  <si>
    <t>Fatty_acyl_ACP_p + GLYCEROL_3P_p --&gt; ACP_p + ACYL_SN_GLYCEROL_3P_p</t>
  </si>
  <si>
    <t>Protein_biomass_tx</t>
  </si>
  <si>
    <t>0.2326035201 pALA_b + 0.1771733159 pARG_b + 0.1447158566 pASN_b + 0.3855539754 pASP_b + 0.1325494187 pGLN_b + 0.2261465373 pGLU_b + 0.2309411553 pGLY_b + 0.1673732646 pHIS_b + 0.1454255314 pILE_b + 0.0053400685 pLEU_b + 0.3415370304 pLYS_b + 0.1420323181 pMET_b + 0.1980982902 pPHE_b + 0.3368402626 pSER_b + 0.2365218861 pTHR_b + 0.2071316851 pTYR_b + 0.158571619 pVAL_b --&gt; Protein_b</t>
  </si>
  <si>
    <t>RXN_7800_p</t>
  </si>
  <si>
    <t>CPD_7100_p + PROTON_p --&gt; 2K_4CH3_PENTANOATE_p + CARBON_DIOXIDE_p</t>
  </si>
  <si>
    <t>SUC_xc</t>
  </si>
  <si>
    <t>SUC_x &lt;=&gt; SUC_c</t>
  </si>
  <si>
    <t>THREONINE_ALDOLASE_RXN_c</t>
  </si>
  <si>
    <t>THR_c --&gt; ACETALD_c + GLY_c</t>
  </si>
  <si>
    <t>SUPEROX_DISMUT_RXN_c</t>
  </si>
  <si>
    <t>2.0 PROTON_c + 2.0 SUPER_OXIDE_c --&gt; HYDROGEN_PEROXIDE_c + OXYGEN_MOLECULE_c</t>
  </si>
  <si>
    <t>sSUCROSE_biomass</t>
  </si>
  <si>
    <t>sSUCROSE_b &lt;-- SUCROSE_c</t>
  </si>
  <si>
    <t>DIHYDROPICRED_RXN_NAD_p</t>
  </si>
  <si>
    <t>2_3_DIHYDRODIPICOLINATE_p + NADH_p + PROTON_p --&gt; DELTA1_PIPERIDEINE_2_6_DICARBOXYLATE_p + NAD_p</t>
  </si>
  <si>
    <t>ADENYL_KIN_RXN_c</t>
  </si>
  <si>
    <t>AMP_c + 0.65 ATP_c + 0.65 PROTON_c + 0.35 aATP_c &lt;=&gt; ADP_c + aADP_c</t>
  </si>
  <si>
    <t>GAPOXNPHOSPHN_RXN_c</t>
  </si>
  <si>
    <t>GAP_c + NAD_c + 0.7 Pi_c + 0.3 aPi_c &lt;=&gt; DPG_c + NADH_c + 1.3 PROTON_c</t>
  </si>
  <si>
    <t>RXN_9531_p</t>
  </si>
  <si>
    <t>Decanoyl_ACPs_p + MALONYL_ACP_p + PROTON_p --&gt; 3_oxo_dodecanoyl_ACPs_p + ACP_p + CARBON_DIOXIDE_p</t>
  </si>
  <si>
    <t>RXN_7979_p</t>
  </si>
  <si>
    <t>CPD1F_131_p + OXYGEN_MOLECULE_p + 2.0 PROTON_p + 2.0 Reduced_ferredoxins_p --&gt; CPD1F_133_p + 2.0 Oxidized_ferredoxins_p + WATER_p</t>
  </si>
  <si>
    <t>3_ISOPROPYLMALDEHYDROG_RXN_p</t>
  </si>
  <si>
    <t>2_D_THREO_HYDROXY_3_CARBOXY_ISOCAPROATE_p + NAD_p --&gt; CPD_7100_p + NADH_p + PROTON_p</t>
  </si>
  <si>
    <t>ILE_mc</t>
  </si>
  <si>
    <t>ILE_m &lt;=&gt; ILE_c</t>
  </si>
  <si>
    <t>GLUTACONYL_COA_DECARBOXYLASE_RXN_x</t>
  </si>
  <si>
    <t>GLUTACONYL_COA_x + PROTON_x --&gt; CARBON_DIOXIDE_x + CROTONYL_COA_x</t>
  </si>
  <si>
    <t>GLT_MAL_pc</t>
  </si>
  <si>
    <t>GLT_p + MAL_c &lt;=&gt; GLT_c + MAL_p</t>
  </si>
  <si>
    <t>ADENYL_KIN_RXN_p</t>
  </si>
  <si>
    <t>AMP_p + 0.9 ATP_p + 0.3 PROTON_p + 0.1 aATP_p &lt;=&gt; 1.6 ADP_p + 0.4 aADP_p</t>
  </si>
  <si>
    <t>GLUTAMIDOTRANS_RXN_p</t>
  </si>
  <si>
    <t>GLN_p + PHOSPHORIBULOSYL_FORMIMINO_AICAR_P_p --&gt; AICAR_p + D_ERYTHRO_IMIDAZOLE_GLYCEROL_P_p + GLT_p + PROTON_p</t>
  </si>
  <si>
    <t>ADENYL_KIN_RXN_m</t>
  </si>
  <si>
    <t>AMP_m + 0.9 ATP_m + 0.3 PROTON_m + 0.1 aATP_m &lt;=&gt; 1.6 ADP_m + 0.4 aADP_m</t>
  </si>
  <si>
    <t>HYDROXYPYRUVATE_REDUCTASE_RXN_NAD_x</t>
  </si>
  <si>
    <t>NADH_x + OH_PYR_x + PROTON_x --&gt; GLYCERATE_x + NAD_x</t>
  </si>
  <si>
    <t>RXN0_1483_c</t>
  </si>
  <si>
    <t>4.0 FeII_c + OXYGEN_MOLECULE_c + 4.0 PROTON_c --&gt; 4.0 FeIII_c + 2.0 WATER_c</t>
  </si>
  <si>
    <t>RXN_5643_c</t>
  </si>
  <si>
    <t>0.88 CPD_5441_c + S_ADENOSYLMETHIONINE_c + 0.12 aCPD_5441_c --&gt; ADENOSYL_HOMO_CYS_c + 0.94 PHOSPHORYL_CHOLINE_c + 0.06 PROTON_c + 0.06 aPHOSPHORYL_CHOLINE_c</t>
  </si>
  <si>
    <t>SUCCINATE_DEHYDROGENASE_UBIQUINONE_RXN_mc</t>
  </si>
  <si>
    <t>SUC_m + UBIQUINONE_mc --&gt; FUM_m + UBIQUINOL_mc</t>
  </si>
  <si>
    <t>GAPOXNPHOSPHN_RXN_p</t>
  </si>
  <si>
    <t>GAP_p + NAD_p + Pi_p &lt;=&gt; DPG_p + NADH_p + PROTON_p</t>
  </si>
  <si>
    <t>TRANSALDOL_RXN_p</t>
  </si>
  <si>
    <t>D_SEDOHEPTULOSE_7_P_p + GAP_p &lt;=&gt; ERYTHROSE_4P_p + FRUCTOSE_6P_p</t>
  </si>
  <si>
    <t>MET_PROTON_vc</t>
  </si>
  <si>
    <t>MET_c + PROTON_v --&gt; MET_v + PROTON_c</t>
  </si>
  <si>
    <t>PROPIONYL_COA_xc</t>
  </si>
  <si>
    <t>PROPIONYL_COA_x &lt;=&gt; PROPIONYL_COA_c</t>
  </si>
  <si>
    <t>3_HYDROXBUTYRYL_COA_DEHYDRATASE_RXN_x</t>
  </si>
  <si>
    <t>CROTONYL_COA_x + WATER_x --&gt; CPD_650_x</t>
  </si>
  <si>
    <t>THRESYN_RXN_p</t>
  </si>
  <si>
    <t>O_PHOSPHO_L_HOMOSERINE_p + WATER_p --&gt; Pi_p + THR_p</t>
  </si>
  <si>
    <t>CO2_ec</t>
  </si>
  <si>
    <t>CARBON_DIOXIDE_e &lt;=&gt; CARBON_DIOXIDE_c</t>
  </si>
  <si>
    <t>RXN_961_p</t>
  </si>
  <si>
    <t>D_RIBULOSE_15_P2_p + OXYGEN_MOLECULE_p --&gt; CPD_67_p + G3P_p + 2.0 PROTON_p</t>
  </si>
  <si>
    <t>PHOSPHORYL_ETHANOLAMINE_mc</t>
  </si>
  <si>
    <t>0.96 PHOSPHORYL_ETHANOLAMINE_m + 0.09 PROTON_c + 0.04 aPHOSPHORYL_ETHANOLAMINE_m &lt;=&gt; 0.87 PHOSPHORYL_ETHANOLAMINE_c + 0.13 aPHOSPHORYL_ETHANOLAMINE_c</t>
  </si>
  <si>
    <t>GART_RXN_p</t>
  </si>
  <si>
    <t>10_FORMYL_THF_p + 0.42 5_PHOSPHO_RIBOSYL_GLYCINEAMIDE_p + 0.58 a5_PHOSPHO_RIBOSYL_GLYCINEAMIDE_p --&gt; 5_P_RIBOSYL_N_FORMYLGLYCINEAMIDE_p + 0.58 PROTON_p + THF_p</t>
  </si>
  <si>
    <t>RXN_9662_p</t>
  </si>
  <si>
    <t>NADH_p + PROTON_p + Tetradec_2_enoyl_ACPs_p --&gt; Myristoyl_ACPs_p + NAD_p</t>
  </si>
  <si>
    <t>2OXOGLUTARATEDEH_RXN_m</t>
  </si>
  <si>
    <t>2_KETOGLUTARATE_m + CO_A_m + NAD_m --&gt; CARBON_DIOXIDE_m + NADH_m + SUC_COA_m</t>
  </si>
  <si>
    <t>ILE_PROTON_vc</t>
  </si>
  <si>
    <t>ILE_c + PROTON_v --&gt; ILE_v + PROTON_c</t>
  </si>
  <si>
    <t>4_AMINO_BUTYRATE_PROTON_vc</t>
  </si>
  <si>
    <t>4_AMINO_BUTYRATE_c + PROTON_v --&gt; 4_AMINO_BUTYRATE_v + PROTON_c</t>
  </si>
  <si>
    <t>HISTIDPHOS_RXN_p</t>
  </si>
  <si>
    <t>L_HISTIDINOL_P_p + WATER_p --&gt; HISTIDINOL_p + Pi_p</t>
  </si>
  <si>
    <t>2KG_CIT_mc</t>
  </si>
  <si>
    <t>2_KETOGLUTARATE_m + CIT_c + PROTON_c &lt;=&gt; 2_KETOGLUTARATE_c + CIT_m + PROTON_m</t>
  </si>
  <si>
    <t>Mg_tx</t>
  </si>
  <si>
    <t xml:space="preserve"> &lt;=&gt; MGII_e</t>
  </si>
  <si>
    <t>FRUCTOKINASE_RXN_c</t>
  </si>
  <si>
    <t>0.65 ATP_c + FRU_c + 0.35 aATP_c --&gt; 0.5 ADP_c + FRUCTOSE_6P_c + 0.85 PROTON_c + 0.5 aADP_c</t>
  </si>
  <si>
    <t>HIS_ORNITHINE_mc</t>
  </si>
  <si>
    <t>HIS_m + L_ORNITHINE_c &lt;=&gt; HIS_c + L_ORNITHINE_m</t>
  </si>
  <si>
    <t>METHYLACYLYLCOA_HYDROXY_RXN_m</t>
  </si>
  <si>
    <t>METHACRYL_COA_m + WATER_m --&gt; CPD_12173_m</t>
  </si>
  <si>
    <t>RXN_9651_p</t>
  </si>
  <si>
    <t>MALONYL_COA_p + Octanoyl_ACPs_p + PROTON_p --&gt; 3_oxo_decanoyl_ACPs_p + CARBON_DIOXIDE_p + CO_A_p</t>
  </si>
  <si>
    <t>RXN0_5260_m</t>
  </si>
  <si>
    <t>GLYCEROL_3P_c + UBIQUINONE_mc --&gt; DIHYDROXY_ACETONE_PHOSPHATE_c + UBIQUINOL_mc</t>
  </si>
  <si>
    <t>L_ASPARTATE_GLU_mc</t>
  </si>
  <si>
    <t>GLT_c + L_ASPARTATE_m &lt;=&gt; GLT_m + L_ASPARTATE_c</t>
  </si>
  <si>
    <t>RXN_9540_p</t>
  </si>
  <si>
    <t>3_oxo_palmitoyl_ACPs_p + NADPH_p + PROTON_p --&gt; NADP_p + R_3_Hydroxypalmitoyl_ACPs_p</t>
  </si>
  <si>
    <t>SEDOHEPTULOSE_BISPHOSPHATASE_RXN_p</t>
  </si>
  <si>
    <t>D_SEDOHEPTULOSE_1_7_P2_p + WATER_p --&gt; D_SEDOHEPTULOSE_7_P_p + Pi_p</t>
  </si>
  <si>
    <t>GLYCINE_AMINOTRANSFERASE_RXN_x</t>
  </si>
  <si>
    <t>GLT_x + GLYOX_x &lt;=&gt; 2_KETOGLUTARATE_x + GLY_x</t>
  </si>
  <si>
    <t>RXN0_5330_NAD_mc</t>
  </si>
  <si>
    <t>NADH_m + PROTON_m + UBIQUINONE_mc --&gt; NAD_m + UBIQUINOL_mc</t>
  </si>
  <si>
    <t>MAL_CIT_vc</t>
  </si>
  <si>
    <t>CIT_c + 0.7 MAL_v + 0.5 PROTON_v + 0.3 aMAL_v --&gt; 0.5 CIT_v + MAL_c + 0.3 PROTON_c + 0.5 aCIT_v</t>
  </si>
  <si>
    <t>MAL_CIT_rev_vc</t>
  </si>
  <si>
    <t>0.5 CIT_v + MAL_c + 0.3 PROTON_v + 0.5 aCIT_v --&gt; CIT_c + 0.7 MAL_v + 0.5 PROTON_c + 0.3 aMAL_v</t>
  </si>
  <si>
    <t>SO4_ec</t>
  </si>
  <si>
    <t>3.0 PROTON_e + SULFATE_e --&gt; 3.0 PROTON_c + SULFATE_c</t>
  </si>
  <si>
    <t>GLYCINE_TRNA_LIGASE_RXN_c</t>
  </si>
  <si>
    <t>0.65 ATP_c + GLY_c + GLY_tRNAs_c + PROTON_c + 0.35 aATP_c --&gt; AMP_c + Charged_GLY_tRNAs_c + 0.65 PPI_c + 0.35 aPPI_c</t>
  </si>
  <si>
    <t>Pi_xc</t>
  </si>
  <si>
    <t>0.3 PROTON_c + 0.7 Pi_x + 0.3 aPi_x &lt;=&gt; 0.3 PROTON_x + 0.7 Pi_c + 0.3 aPi_c</t>
  </si>
  <si>
    <t>GLYOHMETRANS_RXN_c</t>
  </si>
  <si>
    <t>SER_c + THF_c &lt;=&gt; GLY_c + METHYLENE_THF_c + WATER_c</t>
  </si>
  <si>
    <t>GLYOHMETRANS_RXN_m</t>
  </si>
  <si>
    <t>SER_m + THF_m &lt;=&gt; GLY_m + METHYLENE_THF_m + WATER_m</t>
  </si>
  <si>
    <t>RXN0_5184_c</t>
  </si>
  <si>
    <t>Heteroglycans_c + 0.7 Pi_c + 0.3 aPi_c &lt;=&gt; GLC_1_P_c + 0.3 PROTON_c</t>
  </si>
  <si>
    <t>RXN0_5330_NAD_mi</t>
  </si>
  <si>
    <t>NADH_m + PROTON_m + UBIQUINONE_mi --&gt; NAD_m + UBIQUINOL_mi</t>
  </si>
  <si>
    <t>RXN_11213_m</t>
  </si>
  <si>
    <t>CH3_MALONATE_S_ALD_m + CO_A_m + NAD_m + WATER_m --&gt; HCO3_m + NADH_m + PROPIONYL_COA_m + PROTON_m</t>
  </si>
  <si>
    <t>GLYOHMETRANS_RXN_p</t>
  </si>
  <si>
    <t>SER_p + THF_p &lt;=&gt; GLY_p + METHYLENE_THF_p + WATER_p</t>
  </si>
  <si>
    <t>pLEU_biomass</t>
  </si>
  <si>
    <t>LEU_tRNAs_c + 2.0 PROTON_c + pLEU_b &lt;-- Charged_LEU_tRNAs_c + Protein_polymerisation_cost_c + Protein_processing_cost_c + Protein_tranlocation_cost_c + WATER_c</t>
  </si>
  <si>
    <t>UGD_RXN_c</t>
  </si>
  <si>
    <t>2.0 NAD_c + UDP_GLUCOSE_c + WATER_c --&gt; 2.0 NADH_c + 3.0 PROTON_c + UDP_GLUCURONATE_c</t>
  </si>
  <si>
    <t>HISTAMINOTRANS_RXN_p</t>
  </si>
  <si>
    <t>GLT_p + IMIDAZOLE_ACETOL_P_p --&gt; 2_KETOGLUTARATE_p + L_HISTIDINOL_P_p</t>
  </si>
  <si>
    <t>HIS_pc</t>
  </si>
  <si>
    <t>HIS_p &lt;=&gt; HIS_c</t>
  </si>
  <si>
    <t>CA2_rev_vc</t>
  </si>
  <si>
    <t>CAII_c + 3.0 PROTON_v --&gt; CAII_v + 3.0 PROTON_c</t>
  </si>
  <si>
    <t>O2_xc</t>
  </si>
  <si>
    <t>OXYGEN_MOLECULE_x &lt;=&gt; OXYGEN_MOLECULE_c</t>
  </si>
  <si>
    <t>GLUTDECARBOX_RXN_c</t>
  </si>
  <si>
    <t>GLT_c + PROTON_c --&gt; 4_AMINO_BUTYRATE_c + CARBON_DIOXIDE_c</t>
  </si>
  <si>
    <t>RXN_5641_c</t>
  </si>
  <si>
    <t>PROTON_c + SER_c --&gt; CARBON_DIOXIDE_c + ETHANOL_AMINE_c</t>
  </si>
  <si>
    <t>CARBAMATE_KINASE_RXN_p</t>
  </si>
  <si>
    <t>AMMONIUM_p + 0.9 ATP_p + CARBON_DIOXIDE_p + 0.1 aATP_p &lt;=&gt; 0.8 ADP_p + CARBAMOYL_P_p + 1.9 PROTON_p + 0.2 aADP_p</t>
  </si>
  <si>
    <t>TRP_PROTON_rev_vc</t>
  </si>
  <si>
    <t>PROTON_v + TRP_v --&gt; PROTON_c + TRP_c</t>
  </si>
  <si>
    <t>Glycolate_xc</t>
  </si>
  <si>
    <t>GLYCOLLATE_x &lt;=&gt; GLYCOLLATE_c</t>
  </si>
  <si>
    <t>THR_pc</t>
  </si>
  <si>
    <t>THR_p &lt;=&gt; THR_c</t>
  </si>
  <si>
    <t>DTDPKIN_RXN_c</t>
  </si>
  <si>
    <t>0.65 ATP_c + 0.49 DTDP_c + 0.15 PROTON_c + 0.35 aATP_c + 0.51 aDTDP_c --&gt; 0.5 ADP_c + 0.49 DTTP_c + 0.5 aADP_c + 0.51 aDTTP_c</t>
  </si>
  <si>
    <t>AIRCARBOXY_RXN_p</t>
  </si>
  <si>
    <t>0.54 5_PHOSPHORIBOSYL_5_AMINOIMIDAZOLE_p + HCO3_p + 0.46 a5_PHOSPHORIBOSYL_5_AMINOIMIDAZOLE_p --&gt; 0.88 PHOSPHORIBOSYL_CARBOXY_AMINOIMIDAZOLE_p + 0.34 PROTON_p + WATER_p + 0.12 aPHOSPHORIBOSYL_CARBOXY_AMINOIMIDAZOLE_p</t>
  </si>
  <si>
    <t>PLASTOQUINOL_PLASTOCYANIN_REDUCTASE_RXN_p</t>
  </si>
  <si>
    <t>2.0 Oxidized_Plastocyanins_p + PLASTOQUINOL_1_p + 2.0 PROTON_p --&gt; PLASTOQUINONE_p + 4.0 PROTON_l + 2.0 Plastocyanin_Reduced_p</t>
  </si>
  <si>
    <t>HISTPRATPHYD_RXN_p</t>
  </si>
  <si>
    <t>PHOSPHORIBOSYL_ATP_p + WATER_p --&gt; PHOSPHORIBOSYL_AMP_p + 0.55 PPI_p + 1.45 PROTON_p + 0.45 bPPI_p</t>
  </si>
  <si>
    <t>MET_pc</t>
  </si>
  <si>
    <t>MET_p &lt;=&gt; MET_c</t>
  </si>
  <si>
    <t>RXN_9524_p</t>
  </si>
  <si>
    <t>3_Oxo_octanoyl_ACPs_p + NADPH_p + PROTON_p --&gt; 3_Hydroxy_octanoyl_ACPs_p + NADP_p</t>
  </si>
  <si>
    <t>OAA_MAL_mc</t>
  </si>
  <si>
    <t>MAL_c + OXALACETIC_ACID_m &lt;=&gt; MAL_m + OXALACETIC_ACID_c</t>
  </si>
  <si>
    <t>GCVMULTI_RXN_m</t>
  </si>
  <si>
    <t>GLY_m + NAD_m + THF_m --&gt; AMMONIUM_m + CARBON_DIOXIDE_m + METHYLENE_THF_m + NADH_m</t>
  </si>
  <si>
    <t>Xylan_biomass</t>
  </si>
  <si>
    <t>Xylan_b &lt;-- XYLAN_c</t>
  </si>
  <si>
    <t>ALANINE_TRNA_LIGASE_RXN_c</t>
  </si>
  <si>
    <t>ALA_tRNAs_c + 0.65 ATP_c + L_ALPHA_ALANINE_c + PROTON_c + 0.35 aATP_c --&gt; AMP_c + Charged_ALA_tRNAs_c + 0.65 PPI_c + 0.35 aPPI_c</t>
  </si>
  <si>
    <t>ACETYLORNTRANSAM_RXN_p</t>
  </si>
  <si>
    <t>CPD_469_p + GLT_p --&gt; 2_KETOGLUTARATE_p + N_ALPHA_ACETYLORNITHINE_p</t>
  </si>
  <si>
    <t>ASNSYNA_RXN_c</t>
  </si>
  <si>
    <t>AMMONIUM_c + 0.65 ATP_c + L_ASPARTATE_c + 0.35 aATP_c --&gt; AMP_c + ASN_c + 0.65 PPI_c + PROTON_c + 0.35 aPPI_c</t>
  </si>
  <si>
    <t>CONIFERIN_BETA_GLUCOSIDASE_RXN_c</t>
  </si>
  <si>
    <t>CPD_1777_c + WATER_c --&gt; CONIFERYL_ALCOHOL_c + GLC_c</t>
  </si>
  <si>
    <t>RXN_9657_p</t>
  </si>
  <si>
    <t>Crotonyl_ACPs_p + NADH_p + PROTON_p --&gt; Butanoyl_ACPs_p + NAD_p</t>
  </si>
  <si>
    <t>pTRP_biomass</t>
  </si>
  <si>
    <t>2.0 PROTON_c + TRP_tRNAs_c + pTRP_b &lt;-- Charged_TRP_tRNAs_c + Protein_polymerisation_cost_c + Protein_processing_cost_c + Protein_tranlocation_cost_c + WATER_c</t>
  </si>
  <si>
    <t>RXN_8001_p</t>
  </si>
  <si>
    <t>HISTIDINOL_p + 2.0 NAD_p + WATER_p --&gt; HIS_p + 2.0 NADH_p + 3.0 PROTON_p</t>
  </si>
  <si>
    <t>CIT_PROTON_rev_vc</t>
  </si>
  <si>
    <t>0.5 CIT_v + 2.5 PROTON_v + 0.5 aCIT_v --&gt; CIT_c + 3.0 PROTON_c</t>
  </si>
  <si>
    <t>2TRANSKETO_RXN_p</t>
  </si>
  <si>
    <t>ERYTHROSE_4P_p + XYLULOSE_5_PHOSPHATE_p &lt;=&gt; FRUCTOSE_6P_p + GAP_p</t>
  </si>
  <si>
    <t>PHENYLALANINE_TRNA_LIGASE_RXN_c</t>
  </si>
  <si>
    <t>0.65 ATP_c + PHE_c + PHE_tRNAs_c + PROTON_c + 0.35 aATP_c --&gt; AMP_c + Charged_PHE_tRNAs_c + 0.65 PPI_c + 0.35 aPPI_c</t>
  </si>
  <si>
    <t>SUC_ISOCITRATE_mc</t>
  </si>
  <si>
    <t>PROTON_c + SUC_m + THREO_DS_ISO_CITRATE_c &lt;=&gt; PROTON_m + SUC_c + THREO_DS_ISO_CITRATE_m</t>
  </si>
  <si>
    <t>pPHE_biomass</t>
  </si>
  <si>
    <t>PHE_tRNAs_c + 2.0 PROTON_c + pPHE_b &lt;-- Charged_PHE_tRNAs_c + Protein_polymerisation_cost_c + Protein_processing_cost_c + Protein_tranlocation_cost_c + WATER_c</t>
  </si>
  <si>
    <t>PRO_PROTON_rev_vc</t>
  </si>
  <si>
    <t>PROTON_v + PRO_v --&gt; PROTON_c + PRO_c</t>
  </si>
  <si>
    <t>2_KETO_ADIPATE_DEHYDROG_RXN_m</t>
  </si>
  <si>
    <t>2K_ADIPATE_m + CO_A_m + NAD_m --&gt; CARBON_DIOXIDE_m + GLUTARYL_COA_m + NADH_m</t>
  </si>
  <si>
    <t>MAL_SO4_mc</t>
  </si>
  <si>
    <t>MAL_m + SULFATE_c &lt;=&gt; MAL_c + SULFATE_m</t>
  </si>
  <si>
    <t>GLUCURONOKINASE_RXN_c</t>
  </si>
  <si>
    <t>0.65 ATP_c + GLUCURONATE_c + 0.35 aATP_c --&gt; 0.5 ADP_c + CPD_510_c + 0.85 PROTON_c + 0.5 aADP_c</t>
  </si>
  <si>
    <t>GLUTAMATE_SYNTHASE_FERREDOXIN_RXN_p</t>
  </si>
  <si>
    <t>2_KETOGLUTARATE_p + GLN_p + 2.0 PROTON_p + 2.0 Reduced_ferredoxins_p --&gt; 2.0 GLT_p + 2.0 Oxidized_ferredoxins_p</t>
  </si>
  <si>
    <t>L_ASPARTATE_PROTON_rev_vc</t>
  </si>
  <si>
    <t>L_ASPARTATE_v + PROTON_v --&gt; L_ASPARTATE_c + PROTON_c</t>
  </si>
  <si>
    <t>Phloem_output_tx</t>
  </si>
  <si>
    <t>0.0022970297 4_AMINO_BUTYRATE_c + 0.0004186704 ARG_c + 0.0015049505 ASN_c + 0.0004186704 CYS_c + 0.0792079208 FRU_c + 0.0693069307 GLC_c + 0.0240792079 GLN_c + 0.0124356436 GLT_c + 0.0007128713 GLY_c + 0.0004186704 HIS_c + 0.0017425743 ILE_c + 0.0020594059 LEU_c + 0.0022178218 LYS_c + 0.0038811881 L_ALPHA_ALANINE_c + 0.006019802 L_ASPARTATE_c + 0.0004186704 MET_c + 0.0057029703 PHE_c + 0.9603960396 PROTON_e + 0.0004186704 PRO_c + 0.003960396 SER_c + 0.0068910891 THR_c + 0.0004186704 TRP_c + 0.0004186704 TYR_c + 0.0027722772 VAL_c + 0.7326732673 sSUCROSE_b --&gt; 0.9603960396 PROTON_c</t>
  </si>
  <si>
    <t>HMBPP_synthesis_p</t>
  </si>
  <si>
    <t>0.9 ATP_p + 0.79 CTP_p + GAP_p + NADPH_p + 2.65 PROTON_p + PYRUVATE_p + 2.0 Reduced_ferredoxins_p + 0.1 aATP_p + 0.21 aCTP_p --&gt; 0.8 ADP_p + CARBON_DIOXIDE_p + CMP_p + 0.79 HYDROXY_METHYL_BUTENYL_DIP_p + NADP_p + 2.0 Oxidized_ferredoxins_p + 0.55 PPI_p + WATER_p + 0.2 aADP_p + 0.21 aHYDROXY_METHYL_BUTENYL_DIP_p + 0.45 bPPI_p</t>
  </si>
  <si>
    <t>TYROSINE_TRNA_LIGASE_RXN_c</t>
  </si>
  <si>
    <t>0.65 ATP_c + PROTON_c + TYR_c + TYR_tRNAs_c + 0.35 aATP_c --&gt; AMP_c + Charged_TYR_tRNAs_c + 0.65 PPI_c + 0.35 aPPI_c</t>
  </si>
  <si>
    <t>NITRATE_PROTON_rev_vc</t>
  </si>
  <si>
    <t>2.0 NITRATE_c + PROTON_v --&gt; 2.0 NITRATE_v + PROTON_c</t>
  </si>
  <si>
    <t>SUC_Pi_mc</t>
  </si>
  <si>
    <t>0.7 Pi_c + SUC_m + 0.3 aPi_c &lt;=&gt; 0.3 PROTON_c + Pi_m + SUC_c</t>
  </si>
  <si>
    <t>Protein_Processing_c</t>
  </si>
  <si>
    <t>0.1989 ATP_c + 0.306 WATER_c + 0.1071 aATP_c --&gt; 0.153 ADP_c + 0.1683 PROTON_c + 0.2142 Pi_c + Protein_processing_cost_c + 0.153 aADP_c + 0.0918 aPi_c</t>
  </si>
  <si>
    <t>PSII_RXN_p</t>
  </si>
  <si>
    <t>2.0 PLASTOQUINONE_p + 4.0 PROTON_p + 4.0 Photon_p + 2.0 WATER_p --&gt; OXYGEN_MOLECULE_p + 2.0 PLASTOQUINOL_1_p + 4.0 PROTON_l</t>
  </si>
  <si>
    <t>NH4_ec</t>
  </si>
  <si>
    <t>AMMONIUM_e --&gt; AMMONIUM_c</t>
  </si>
  <si>
    <t>HIS_PROTON_rev_vc</t>
  </si>
  <si>
    <t>PROTON_v + bHIS_v --&gt; HIS_c + 2.0 PROTON_c</t>
  </si>
  <si>
    <t>MAL_xc</t>
  </si>
  <si>
    <t>MAL_x &lt;=&gt; MAL_c</t>
  </si>
  <si>
    <t>RXN_9535_p</t>
  </si>
  <si>
    <t>Dodecanoyl_ACPs_p + MALONYL_ACP_p + PROTON_p --&gt; 3_oxo_myristoyl_ACPs_p + ACP_p + CARBON_DIOXIDE_p</t>
  </si>
  <si>
    <t>GLN_PROTON_rev_vc</t>
  </si>
  <si>
    <t>GLN_v + PROTON_v --&gt; GLN_c + PROTON_c</t>
  </si>
  <si>
    <t>ISPH2_RXN_p</t>
  </si>
  <si>
    <t>0.79 HYDROXY_METHYL_BUTENYL_DIP_p + 2.0 PROTON_p + 2.0 Reduced_ferredoxins_p + 0.21 aHYDROXY_METHYL_BUTENYL_DIP_p --&gt; 0.79 DELTA3_ISOPENTENYL_PP_p + 2.0 Oxidized_ferredoxins_p + WATER_p + 0.21 aDELTA3_ISOPENTENYL_PP_p</t>
  </si>
  <si>
    <t>OAA_MAL_pc</t>
  </si>
  <si>
    <t>MAL_c + OXALACETIC_ACID_p &lt;=&gt; MAL_p + OXALACETIC_ACID_c</t>
  </si>
  <si>
    <t>GLUTSEMIALDEHYDROG_RXN_c</t>
  </si>
  <si>
    <t>0.91 L_GLUTAMATE_5_P_c + NADPH_c + 2.21 PROTON_c + 0.09 aL_GLUTAMATE_5_P_c --&gt; L_GLUTAMATE_GAMMA_SEMIALDEHYDE_c + NADP_c + 0.7 Pi_c + 0.3 aPi_c</t>
  </si>
  <si>
    <t>A_B_oxidation_x</t>
  </si>
  <si>
    <t>2_KETOGLUTARATE_x + 1.3 ATP_x + 7.0 CO_A_x + CPD_14927_x + NADPH_x + 7.0 NAD_x + 7.0 OXYGEN_MOLECULE_x + 8.0 WATER_x + 0.7 aATP_x --&gt; 3.0 ACETYL_COA_x + 2.0 AMP_x + 2.0 CARBON_DIOXIDE_x + 6.0 HYDROGEN_PEROXIDE_x + ISOBUTYRYL_COA_x + 7.0 NADH_x + NADP_x + 1.3 PPI_x + 3.0 PROPIONYL_COA_x + 7.0 PROTON_x + SUC_x + 0.7 aPPI_x</t>
  </si>
  <si>
    <t>THIOREDOXIN_REDUCT_NADPH_RXN_p</t>
  </si>
  <si>
    <t>NADPH_p + Ox_Thioredoxin_p + PROTON_p --&gt; NADP_p + Red_Thioredoxin_p</t>
  </si>
  <si>
    <t>RXN_9104_c</t>
  </si>
  <si>
    <t>UDP_D_XYLOSE_c --&gt; 0.5 PROTON_c + 0.5 UDP_c + XYLAN_c + 0.5 aUDP_c</t>
  </si>
  <si>
    <t>SHIKIMATE_5_DEHYDROGENASE_RXN_p</t>
  </si>
  <si>
    <t>3_DEHYDRO_SHIKIMATE_p + NADPH_p + 2.0 PROTON_p --&gt; NADP_p + SHIKIMATE_p</t>
  </si>
  <si>
    <t>ACET_xc</t>
  </si>
  <si>
    <t>ACET_x &lt;=&gt; ACET_c</t>
  </si>
  <si>
    <t>K_ec</t>
  </si>
  <si>
    <t>KI_e + PROTON_e --&gt; KI_c + PROTON_c</t>
  </si>
  <si>
    <t>RXN_7674_p</t>
  </si>
  <si>
    <t>CPD_7014_p + 0.8 PHYTYL_PYROPHOSPHATE_p + 0.2 aPHYTYL_PYROPHOSPHATE_p --&gt; CHLOROPHYLL_B_p + 0.55 PPI_p + 0.65 PROTON_p + 0.45 bPPI_p</t>
  </si>
  <si>
    <t>CTPSYN_RXN_p</t>
  </si>
  <si>
    <t>0.9 ATP_p + GLN_p + 0.18 UTP_p + WATER_p + 0.1 aATP_p + 0.82 aUTP_p --&gt; 0.8 ADP_p + 0.79 CTP_p + GLT_p + 3.51 PROTON_p + Pi_p + 0.2 aADP_p + 0.21 aCTP_p</t>
  </si>
  <si>
    <t>FRU_vc</t>
  </si>
  <si>
    <t>FRU_v --&gt; FRU_c</t>
  </si>
  <si>
    <t>RXN_9655_p</t>
  </si>
  <si>
    <t>Beta_hydroxydecanoyl_ACPs_p --&gt; Trans_D2_decenoyl_ACPs_p + WATER_p</t>
  </si>
  <si>
    <t>4_PERIOD_2_PERIOD_1_PERIOD_58_RXN_p</t>
  </si>
  <si>
    <t>Beta_3_hydroxybutyryl_ACPs_p &lt;=&gt; Crotonyl_ACPs_p + WATER_p</t>
  </si>
  <si>
    <t>1_PERIOD_18_PERIOD_1_PERIOD_2_RXN_p</t>
  </si>
  <si>
    <t>NADP_p + PROTON_p + 2.0 Reduced_ferredoxins_p &lt;=&gt; NADPH_p + 2.0 Oxidized_ferredoxins_p</t>
  </si>
  <si>
    <t>PRO_mc</t>
  </si>
  <si>
    <t>PRO_m &lt;=&gt; PRO_c</t>
  </si>
  <si>
    <t>CYSTEINE_AMINOTRANSFERASE_RXN_m</t>
  </si>
  <si>
    <t>2_KETOGLUTARATE_m + 0.92 CYS_m + 0.08 PROTON_m + 0.08 bCYS_m &lt;=&gt; 3_MERCAPTO_PYRUVATE_m + GLT_m</t>
  </si>
  <si>
    <t>GLUCOKIN_RXN_c</t>
  </si>
  <si>
    <t>0.65 ATP_c + GLC_c + 0.35 aATP_c --&gt; 0.5 ADP_c + GLC_6_P_c + 0.85 PROTON_c + 0.5 aADP_c</t>
  </si>
  <si>
    <t>GLT_PROTON_rev_vc</t>
  </si>
  <si>
    <t>GLT_v + PROTON_v --&gt; GLT_c + PROTON_c</t>
  </si>
  <si>
    <t>PRPPSYN_RXN_p</t>
  </si>
  <si>
    <t>0.9 ATP_p + RIBOSE_5P_p + 0.1 aATP_p --&gt; AMP_p + 0.9 PROTON_p + 0.8 PRPP_p + 0.2 aPRPP_p</t>
  </si>
  <si>
    <t>VALINE_TRNA_LIGASE_RXN_c</t>
  </si>
  <si>
    <t>0.65 ATP_c + PROTON_c + VAL_c + VAL_tRNAs_c + 0.35 aATP_c --&gt; AMP_c + Charged_VAL_tRNAs_c + 0.65 PPI_c + 0.35 aPPI_c</t>
  </si>
  <si>
    <t>GLUTAMINESYN_RXN_c</t>
  </si>
  <si>
    <t>AMMONIUM_c + 0.65 ATP_c + GLT_c + 0.35 aATP_c --&gt; 0.5 ADP_c + GLN_c + 0.55 PROTON_c + 0.7 Pi_c + 0.5 aADP_c + 0.3 aPi_c</t>
  </si>
  <si>
    <t>GLUTAMINESYN_RXN_m</t>
  </si>
  <si>
    <t>AMMONIUM_m + 0.9 ATP_m + GLT_m + 0.1 aATP_m --&gt; 0.8 ADP_m + GLN_m + 0.9 PROTON_m + Pi_m + 0.2 aADP_m</t>
  </si>
  <si>
    <t>1_PERIOD_5_PERIOD_1_PERIOD_20_RXN_c</t>
  </si>
  <si>
    <t>METHYLENE_THF_c + NADH_c + PROTON_c --&gt; 5_METHYL_THF_c + NAD_c</t>
  </si>
  <si>
    <t>GLUTAMINESYN_RXN_p</t>
  </si>
  <si>
    <t>AMMONIUM_p + 0.9 ATP_p + GLT_p + 0.1 aATP_p --&gt; 0.8 ADP_p + GLN_p + 0.9 PROTON_p + Pi_p + 0.2 aADP_p</t>
  </si>
  <si>
    <t>HOMO_CYS_pc</t>
  </si>
  <si>
    <t>HOMO_CYS_p &lt;=&gt; HOMO_CYS_c</t>
  </si>
  <si>
    <t>GLUCOKIN_RXN_p</t>
  </si>
  <si>
    <t>0.9 ATP_p + GLC_p + 0.1 aATP_p --&gt; 0.8 ADP_p + GLC_6_P_p + 0.9 PROTON_p + 0.2 aADP_p</t>
  </si>
  <si>
    <t>PALMITATE_pc</t>
  </si>
  <si>
    <t>PALMITATE_p &lt;=&gt; PALMITATE_c</t>
  </si>
  <si>
    <t>DUMP_mc</t>
  </si>
  <si>
    <t>DUMP_m &lt;=&gt; DUMP_c</t>
  </si>
  <si>
    <t>GUANYL_KIN_RXN_p</t>
  </si>
  <si>
    <t>0.9 ATP_p + 0.5 GMP_p + 1.4 PROTON_c + 0.1 aATP_p + 0.5 bGMP_p --&gt; 0.8 ADP_p + 0.2 GDP_p + 0.2 aADP_p + 0.8 aGDP_p</t>
  </si>
  <si>
    <t>RXN_12002_p</t>
  </si>
  <si>
    <t>0.9 ATP_p + 0.29 PROTON_p + UMP_p + 0.1 aATP_p --&gt; 0.8 ADP_p + 0.81 UDP_p + 0.2 aADP_p + 0.19 aUDP_p</t>
  </si>
  <si>
    <t>PEP_Pi_pc</t>
  </si>
  <si>
    <t>PHOSPHO_ENOL_PYRUVATE_p + 0.7 Pi_c + 0.3 aPi_c &lt;=&gt; PHOSPHO_ENOL_PYRUVATE_c + 0.3 PROTON_c + Pi_p</t>
  </si>
  <si>
    <t>RXN_5781_r</t>
  </si>
  <si>
    <t>CDP_CHOLINE_m + DIACYLGLYCEROL_r --&gt; CMP_m + PHOSPHATIDYL_CHOLINE_r + PROTON_m</t>
  </si>
  <si>
    <t>BRANCHED_CHAINAMINOTRANSFERLEU_RXN_m</t>
  </si>
  <si>
    <t>2_KETOGLUTARATE_m + LEU_m &lt;=&gt; 2K_4CH3_PENTANOATE_m + GLT_m</t>
  </si>
  <si>
    <t>BRANCHED_CHAINAMINOTRANSFERLEU_RXN_p</t>
  </si>
  <si>
    <t>2_KETOGLUTARATE_p + LEU_p &lt;=&gt; 2K_4CH3_PENTANOATE_p + GLT_p</t>
  </si>
  <si>
    <t>PROTON_ATPase_c</t>
  </si>
  <si>
    <t>0.65 ATP_c + 0.45 PROTON_c + WATER_c + 0.35 aATP_c --&gt; 0.5 ADP_c + PROTON_e + 0.7 Pi_c + 0.5 aADP_c + 0.3 aPi_c</t>
  </si>
  <si>
    <t>DIHYDROXYISOVALDEHYDRAT_RXN_p</t>
  </si>
  <si>
    <t>DIOH_ISOVALERATE_p --&gt; 2_KETO_ISOVALERATE_p + WATER_p</t>
  </si>
  <si>
    <t>CO2_mc</t>
  </si>
  <si>
    <t>CARBON_DIOXIDE_m &lt;=&gt; CARBON_DIOXIDE_c</t>
  </si>
  <si>
    <t>MDA_Fd_Ascorbate_p</t>
  </si>
  <si>
    <t>CPD_318_p + PROTON_p + Reduced_ferredoxins_p --&gt; ASCORBATE_p + Oxidized_ferredoxins_p</t>
  </si>
  <si>
    <t>Palmitate_biomass</t>
  </si>
  <si>
    <t>Palmitate_b &lt;-- PALMITATE_p</t>
  </si>
  <si>
    <t>CHORISMATEMUT_RXN_p</t>
  </si>
  <si>
    <t>CHORISMATE_p --&gt; PREPHENATE_p</t>
  </si>
  <si>
    <t>SUC_FUM_mc</t>
  </si>
  <si>
    <t>FUM_c + SUC_m &lt;=&gt; FUM_m + SUC_c</t>
  </si>
  <si>
    <t>GLT_PROTON_vc</t>
  </si>
  <si>
    <t>GLT_c + PROTON_v --&gt; GLT_v + PROTON_c</t>
  </si>
  <si>
    <t>GUANYL_KIN_RXN_c</t>
  </si>
  <si>
    <t>0.65 ATP_c + 0.75 GMP_c + 0.78 PROTON_c + 0.35 aATP_c + 0.06 aGMP_c + 0.19 bGMP_c --&gt; 0.5 ADP_c + 0.5 GDP_c + 0.5 aADP_c + 0.5 aGDP_c</t>
  </si>
  <si>
    <t>PRAISOM_RXN_p</t>
  </si>
  <si>
    <t>N_5_PHOSPHORIBOSYL_ANTHRANILATE_p --&gt; CARBOXYPHENYLAMINO_DEOXYRIBULOSE_P_p</t>
  </si>
  <si>
    <t>MercaptoPyruvateSulfurtransferase_m</t>
  </si>
  <si>
    <t>3_MERCAPTO_PYRUVATE_m + GLUTATHIONE_m + 0.02 PROTON_m --&gt; 0.92 CPD_11281_m + PYRUVATE_m + 0.05 aCPD_11281_m + 0.03 bCPD_11281_m</t>
  </si>
  <si>
    <t>RXN_9533_p</t>
  </si>
  <si>
    <t>R_3_hydroxydodecanoyl_ACPs_p --&gt; Dodec_2_enoyl_ACPs_p + WATER_p</t>
  </si>
  <si>
    <t>sSER_biomass</t>
  </si>
  <si>
    <t>sSER_b &lt;-- SER_c</t>
  </si>
  <si>
    <t>GLUTAMATE_DEHYDROGENASE_RXN_m</t>
  </si>
  <si>
    <t>GLT_m + NAD_m + WATER_m --&gt; 2_KETOGLUTARATE_m + AMMONIUM_m + NADH_m + PROTON_m</t>
  </si>
  <si>
    <t>ARG_HIS_mc</t>
  </si>
  <si>
    <t>ARG_m + HIS_c &lt;=&gt; ARG_c + HIS_m</t>
  </si>
  <si>
    <t>SUCROSE_PHOSPHATASE_RXN_c</t>
  </si>
  <si>
    <t>0.3 PROTON_c + SUCROSE_6P_c + WATER_c --&gt; 0.7 Pi_c + SUCROSE_c + 0.3 aPi_c</t>
  </si>
  <si>
    <t>ARG_pc</t>
  </si>
  <si>
    <t>0.93 ARG_p + 0.07 PROTON_p + 0.07 bARG_p &lt;=&gt; ARG_c</t>
  </si>
  <si>
    <t>PREPHENATEDEHYDROG_RXN_p</t>
  </si>
  <si>
    <t>NAD_p + PREPHENATE_p --&gt; CARBON_DIOXIDE_p + NADH_p + 0.82 P_HYDROXY_PHENYLPYRUVATE_p + 0.18 aP_HYDROXY_PHENYLPYRUVATE_p</t>
  </si>
  <si>
    <t>AIRS_RXN_p</t>
  </si>
  <si>
    <t>0.8 5_PHOSPHORIBOSYL_N_FORMYLGLYCINEAMIDINE_p + 0.9 ATP_p + 0.2 a5_PHOSPHORIBOSYL_N_FORMYLGLYCINEAMIDINE_p + 0.1 aATP_p --&gt; 0.54 5_PHOSPHORIBOSYL_5_AMINOIMIDAZOLE_p + 0.8 ADP_p + 0.64 PROTON_p + Pi_p + 0.46 a5_PHOSPHORIBOSYL_5_AMINOIMIDAZOLE_p + 0.2 aADP_p</t>
  </si>
  <si>
    <t>GLUTAMATE_SYNTHASE_NADH_RXN_p</t>
  </si>
  <si>
    <t>2_KETOGLUTARATE_p + GLN_p + NADH_p + PROTON_p --&gt; 2.0 GLT_p + NAD_p</t>
  </si>
  <si>
    <t>RXN_9528_p</t>
  </si>
  <si>
    <t>3_oxo_decanoyl_ACPs_p + NADPH_p + PROTON_p --&gt; Beta_hydroxydecanoyl_ACPs_p + NADP_p</t>
  </si>
  <si>
    <t>BRANCHED_CHAINAMINOTRANSFERVAL_RXN_m</t>
  </si>
  <si>
    <t>2_KETOGLUTARATE_m + VAL_m &lt;=&gt; 2_KETO_ISOVALERATE_m + GLT_m</t>
  </si>
  <si>
    <t>OROTATE_REDUCTASE_NADH_RXN_p</t>
  </si>
  <si>
    <t>DI_H_OROTATE_p + NAD_p --&gt; NADH_p + OROTATE_p + 2.0 PROTON_p</t>
  </si>
  <si>
    <t>RXN_7676_p</t>
  </si>
  <si>
    <t>CHLOROPHYLLIDE_A_p + NADPH_p + OXYGEN_MOLECULE_p + PROTON_p --&gt; CPD_7015_p + NADP_p + WATER_p</t>
  </si>
  <si>
    <t>ARG_PROTON_rev_vc</t>
  </si>
  <si>
    <t>ARG_v + PROTON_v --&gt; ARG_c + PROTON_c</t>
  </si>
  <si>
    <t>RXN0_5114_p</t>
  </si>
  <si>
    <t>3_P_SERINE_p + WATER_p --&gt; Pi_p + SER_p</t>
  </si>
  <si>
    <t>ILE_PROTON_rev_vc</t>
  </si>
  <si>
    <t>ILE_v + PROTON_v --&gt; ILE_c + PROTON_c</t>
  </si>
  <si>
    <t>GLC_vc</t>
  </si>
  <si>
    <t>GLC_v --&gt; GLC_c</t>
  </si>
  <si>
    <t>TYR_PROTON_rev_vc</t>
  </si>
  <si>
    <t>PROTON_v + TYR_v --&gt; PROTON_c + TYR_c</t>
  </si>
  <si>
    <t>ASPCARBTRANS_RXN_p</t>
  </si>
  <si>
    <t>CARBAMOYL_P_p + L_ASPARTATE_p --&gt; CARBAMYUL_L_ASPARTATE_p + PROTON_p + Pi_p</t>
  </si>
  <si>
    <t>DIHYDRODIPICSYN_RXN_p</t>
  </si>
  <si>
    <t>L_ASPARTATE_SEMIALDEHYDE_p + PYRUVATE_p --&gt; 2_3_DIHYDRODIPICOLINATE_p + PROTON_p + 2.0 WATER_p</t>
  </si>
  <si>
    <t>K_rev_vc</t>
  </si>
  <si>
    <t>KI_c + PROTON_v --&gt; KI_v + PROTON_c</t>
  </si>
  <si>
    <t>VAL_mc</t>
  </si>
  <si>
    <t>VAL_m &lt;=&gt; VAL_c</t>
  </si>
  <si>
    <t>Plastoquinol_Oxidase_p</t>
  </si>
  <si>
    <t>OXYGEN_MOLECULE_p + 2.0 PLASTOQUINOL_1_p --&gt; 2.0 PLASTOQUINONE_p + 2.0 WATER_p</t>
  </si>
  <si>
    <t>10_FORMYL_THF_pc</t>
  </si>
  <si>
    <t>10_FORMYL_THF_p &lt;=&gt; 10_FORMYL_THF_c</t>
  </si>
  <si>
    <t>IMIDPHOSDEHYD_RXN_p</t>
  </si>
  <si>
    <t>D_ERYTHRO_IMIDAZOLE_GLYCEROL_P_p --&gt; IMIDAZOLE_ACETOL_P_p + WATER_p</t>
  </si>
  <si>
    <t>1_PERIOD_1_PERIOD_1_PERIOD_39_RXN_m</t>
  </si>
  <si>
    <t>MAL_m + NAD_m --&gt; CARBON_DIOXIDE_m + NADH_m + PYRUVATE_m</t>
  </si>
  <si>
    <t>MAL_PROTON_vc</t>
  </si>
  <si>
    <t>MAL_c + 0.3 PROTON_v --&gt; 0.7 MAL_v + 0.3 aMAL_v</t>
  </si>
  <si>
    <t>RXN_6383_x</t>
  </si>
  <si>
    <t>3_HYDROXY_PROPIONYL_COA_x &lt;=&gt; ACRYLYL_COA_x + 4.0 PROTON_x + WATER_x</t>
  </si>
  <si>
    <t>pVAL_biomass</t>
  </si>
  <si>
    <t>2.0 PROTON_c + VAL_tRNAs_c + pVAL_b &lt;-- Charged_VAL_tRNAs_c + Protein_polymerisation_cost_c + Protein_processing_cost_c + Protein_tranlocation_cost_c + WATER_c</t>
  </si>
  <si>
    <t>RXN_9648_p</t>
  </si>
  <si>
    <t>Butanoyl_ACPs_p + MALONYL_COA_p + PROTON_p --&gt; 3_oxo_hexanoyl_ACPs_p + CARBON_DIOXIDE_p + CO_A_p</t>
  </si>
  <si>
    <t>6PGLUCONDEHYDROG_RXN_p</t>
  </si>
  <si>
    <t>CPD_2961_p + NADP_p --&gt; CARBON_DIOXIDE_p + NADPH_p + RIBULOSE_5P_p</t>
  </si>
  <si>
    <t>METHIONINE_TRNA_LIGASE_RXN_c</t>
  </si>
  <si>
    <t>0.65 ATP_c + MET_c + MET_tRNAs_c + PROTON_c + 0.35 aATP_c --&gt; AMP_c + Charged_MET_tRNAs_c + 0.65 PPI_c + 0.35 aPPI_c</t>
  </si>
  <si>
    <t>FORMATE_mc</t>
  </si>
  <si>
    <t>FORMATE_m &lt;=&gt; FORMATE_c</t>
  </si>
  <si>
    <t>GDPKIN_RXN_m</t>
  </si>
  <si>
    <t>0.9 ATP_m + 0.2 GDP_m + 0.1 aATP_m + 0.8 aGDP_m &lt;=&gt; 0.8 ADP_m + 0.9 GTP_m + 0.6 PROTON_m + 0.2 aADP_m + 0.1 aGTP_m</t>
  </si>
  <si>
    <t>MAL_ACONITATE_mc</t>
  </si>
  <si>
    <t>CIS_ACONITATE_c + MAL_m + PROTON_c &lt;=&gt; CIS_ACONITATE_m + MAL_c + PROTON_m</t>
  </si>
  <si>
    <t>H2O_ec</t>
  </si>
  <si>
    <t>WATER_e &lt;=&gt; WATER_c</t>
  </si>
  <si>
    <t>ARG_CITRULLINE_mc</t>
  </si>
  <si>
    <t>ARG_m + L_CITRULLINE_c &lt;=&gt; ARG_c + L_CITRULLINE_m</t>
  </si>
  <si>
    <t>GDPKIN_RXN_p</t>
  </si>
  <si>
    <t>0.9 ATP_p + 0.2 GDP_p + 0.1 aATP_p + 0.8 aGDP_p &lt;=&gt; 0.8 ADP_p + 0.9 GTP_p + 0.6 PROTON_p + 0.2 aADP_p + 0.1 aGTP_p</t>
  </si>
  <si>
    <t>RXN_7678_NADP_p</t>
  </si>
  <si>
    <t>CHLOROPHYLL_B_p + NADPH_p + PROTON_p --&gt; CPD_7016_p + NADP_p</t>
  </si>
  <si>
    <t>L_ASPARTATE_PROTON_vc</t>
  </si>
  <si>
    <t>L_ASPARTATE_c + PROTON_v --&gt; L_ASPARTATE_v + PROTON_c</t>
  </si>
  <si>
    <t>METHENYLTHFCYCLOHYDRO_RXN_c</t>
  </si>
  <si>
    <t>5_10_METHENYL_THF_c + WATER_c --&gt; 10_FORMYL_THF_c + PROTON_c</t>
  </si>
  <si>
    <t>RXN_3523_p</t>
  </si>
  <si>
    <t>2.0 CPD_318_p --&gt; ASCORBATE_p + L_DEHYDRO_ASCORBATE_p</t>
  </si>
  <si>
    <t>pALA_biomass</t>
  </si>
  <si>
    <t>ALA_tRNAs_c + 2.0 PROTON_c + pALA_b &lt;-- Charged_ALA_tRNAs_c + Protein_polymerisation_cost_c + Protein_processing_cost_c + Protein_tranlocation_cost_c + WATER_c</t>
  </si>
  <si>
    <t>TYR_pc</t>
  </si>
  <si>
    <t>TYR_p &lt;=&gt; TYR_c</t>
  </si>
  <si>
    <t>BRANCHED_CHAINAMINOTRANSFERVAL_RXN_p</t>
  </si>
  <si>
    <t>2_KETOGLUTARATE_p + VAL_p &lt;=&gt; 2_KETO_ISOVALERATE_p + GLT_p</t>
  </si>
  <si>
    <t>G6P_Pi_pc</t>
  </si>
  <si>
    <t>GLC_6_P_p + 0.7 Pi_c + 0.3 aPi_c &lt;=&gt; GLC_6_P_c + 0.3 PROTON_c + Pi_p</t>
  </si>
  <si>
    <t>ACET_mc</t>
  </si>
  <si>
    <t>ACET_m &lt;=&gt; ACET_c</t>
  </si>
  <si>
    <t>2KG_MAL_mc</t>
  </si>
  <si>
    <t>2_KETOGLUTARATE_m + MAL_c &lt;=&gt; 2_KETOGLUTARATE_c + MAL_m</t>
  </si>
  <si>
    <t>TYROSINE_AMINOTRANSFERASE_RXN_p</t>
  </si>
  <si>
    <t>GLT_p + 0.82 P_HYDROXY_PHENYLPYRUVATE_p + 0.18 aP_HYDROXY_PHENYLPYRUVATE_p &lt;=&gt; 2_KETOGLUTARATE_p + TYR_p</t>
  </si>
  <si>
    <t>RXN_9539_p</t>
  </si>
  <si>
    <t>MALONYL_ACP_p + Myristoyl_ACPs_p + PROTON_p --&gt; 3_oxo_palmitoyl_ACPs_p + ACP_p + CARBON_DIOXIDE_p</t>
  </si>
  <si>
    <t>VAL_pc</t>
  </si>
  <si>
    <t>VAL_p &lt;=&gt; VAL_c</t>
  </si>
  <si>
    <t>HOMOSERKIN_RXN_p</t>
  </si>
  <si>
    <t>0.9 ATP_p + HOMO_SER_p + 0.1 aATP_p --&gt; 0.8 ADP_p + O_PHOSPHO_L_HOMOSERINE_p + 0.9 PROTON_p + 0.2 aADP_p</t>
  </si>
  <si>
    <t>GLN_GLU_pc</t>
  </si>
  <si>
    <t>GLN_p + GLT_c &lt;=&gt; GLN_c + GLT_p</t>
  </si>
  <si>
    <t>6PGLUCONDEHYDROG_RXN_c</t>
  </si>
  <si>
    <t>CPD_2961_c + NADP_c --&gt; CARBON_DIOXIDE_c + NADPH_c + RIBULOSE_5P_c</t>
  </si>
  <si>
    <t>NADPHoxc_tx</t>
  </si>
  <si>
    <t>NADPH_c + 0.5 OXYGEN_MOLECULE_c + PROTON_c --&gt; NADP_c + WATER_c</t>
  </si>
  <si>
    <t>1_PERIOD_2_PERIOD_1_PERIOD_9_RXN_c</t>
  </si>
  <si>
    <t>GAP_c + NADP_c + WATER_c --&gt; G3P_c + NADPH_c + 2.0 PROTON_c</t>
  </si>
  <si>
    <t>ATPPHOSPHORIBOSYLTRANS_RXN_p</t>
  </si>
  <si>
    <t>0.9 ATP_p + 0.8 PRPP_p + 0.1 aATP_p + 0.2 aPRPP_p --&gt; PHOSPHORIBOSYL_ATP_p + 0.55 PPI_p + 0.75 PROTON_p + 0.45 bPPI_p</t>
  </si>
  <si>
    <t>RXN_969_x</t>
  </si>
  <si>
    <t>GLYCOLLATE_x + OXYGEN_MOLECULE_x --&gt; GLYOX_x + HYDROGEN_PEROXIDE_x</t>
  </si>
  <si>
    <t>ACETOLACTSYN_RXN_p</t>
  </si>
  <si>
    <t>PROTON_p + 2.0 PYRUVATE_p --&gt; 2_ACETO_LACTATE_p + CARBON_DIOXIDE_p</t>
  </si>
  <si>
    <t>RXN1F_66_p</t>
  </si>
  <si>
    <t>CHLOROPHYLLIDE_A_p + 0.8 PHYTYL_PYROPHOSPHATE_p + 0.2 aPHYTYL_PYROPHOSPHATE_p &lt;=&gt; CHLOROPHYLL_A_p + 0.55 PPI_p + 0.65 PROTON_p + 0.45 bPPI_p</t>
  </si>
  <si>
    <t>RXN490_3650_p</t>
  </si>
  <si>
    <t>Oxidized_ferredoxins_p + Photon_p + Plastocyanin_Reduced_p --&gt; Oxidized_Plastocyanins_p + Reduced_ferredoxins_p</t>
  </si>
  <si>
    <t>pTYR_biomass</t>
  </si>
  <si>
    <t>2.0 PROTON_c + TYR_tRNAs_c + pTYR_b &lt;-- Charged_TYR_tRNAs_c + Protein_polymerisation_cost_c + Protein_processing_cost_c + Protein_tranlocation_cost_c + WATER_c</t>
  </si>
  <si>
    <t>AMP_ATP_xc</t>
  </si>
  <si>
    <t>AMP_x + 0.65 ATP_c + 0.35 PROTON_x + 0.35 aATP_c &lt;=&gt; AMP_c + 0.65 ATP_x + 0.35 PROTON_c + 0.35 aATP_x</t>
  </si>
  <si>
    <t>PEPCARBOX_RXN_c</t>
  </si>
  <si>
    <t>HCO3_c + PHOSPHO_ENOL_PYRUVATE_c + 0.3 PROTON_c --&gt; OXALACETIC_ACID_c + 0.7 Pi_c + 0.3 aPi_c</t>
  </si>
  <si>
    <t>ACET_pc</t>
  </si>
  <si>
    <t>ACET_p &lt;=&gt; ACET_c</t>
  </si>
  <si>
    <t>MG2_rev_vc</t>
  </si>
  <si>
    <t>MGII_c + 2.0 PROTON_v --&gt; MGII_v + 2.0 PROTON_c</t>
  </si>
  <si>
    <t>PHOSPHORIBULOKINASE_RXN_p</t>
  </si>
  <si>
    <t>0.9 ATP_p + RIBULOSE_5P_p + 0.1 aATP_p --&gt; 0.8 ADP_p + D_RIBULOSE_15_P2_p + 0.9 PROTON_p + 0.2 aADP_p</t>
  </si>
  <si>
    <t>2KG_MAL_pc</t>
  </si>
  <si>
    <t>2_KETOGLUTARATE_p + MAL_c &lt;=&gt; 2_KETOGLUTARATE_c + MAL_p</t>
  </si>
  <si>
    <t>GLY_xc</t>
  </si>
  <si>
    <t>GLY_x &lt;=&gt; GLY_c</t>
  </si>
  <si>
    <t>PHE_pc</t>
  </si>
  <si>
    <t>PHE_p &lt;=&gt; PHE_c</t>
  </si>
  <si>
    <t>SUC_CIT_mc</t>
  </si>
  <si>
    <t>CIT_c + PROTON_c + SUC_m &lt;=&gt; CIT_m + PROTON_m + SUC_c</t>
  </si>
  <si>
    <t>2PGADEHYDRAT_RXN_p</t>
  </si>
  <si>
    <t>2_PG_p &lt;=&gt; PHOSPHO_ENOL_PYRUVATE_p + WATER_p</t>
  </si>
  <si>
    <t>GDPKIN_RXN_c</t>
  </si>
  <si>
    <t>0.65 ATP_c + 0.5 GDP_c + 0.35 aATP_c + 0.5 aGDP_c &lt;=&gt; 0.5 ADP_c + 0.65 GTP_c + 0.5 aADP_c + 0.35 aGTP_c</t>
  </si>
  <si>
    <t>RXN_9659_p</t>
  </si>
  <si>
    <t>2_Octenoyl_ACPs_p + NADH_p + PROTON_p --&gt; NAD_p + Octanoyl_ACPs_p</t>
  </si>
  <si>
    <t>RXN_1827_p</t>
  </si>
  <si>
    <t>2.0 STARCH_p + WATER_p --&gt; MALTOSE_p</t>
  </si>
  <si>
    <t>CITSYN_RXN_x</t>
  </si>
  <si>
    <t>ACETYL_COA_x + OXALACETIC_ACID_x + WATER_x --&gt; CIT_x + CO_A_x + PROTON_x</t>
  </si>
  <si>
    <t>PRO_TRNA_LIGASE_RXN_c</t>
  </si>
  <si>
    <t>0.65 ATP_c + PRO_c + PRO_tRNAs_c + 0.35 aATP_c --&gt; AMP_c + Charged_PRO_tRNAs_c + 0.65 PPI_c + PROTON_c + 0.35 aPPI_c</t>
  </si>
  <si>
    <t>H2O_mc</t>
  </si>
  <si>
    <t>WATER_m &lt;=&gt; WATER_c</t>
  </si>
  <si>
    <t>2PGADEHYDRAT_RXN_c</t>
  </si>
  <si>
    <t>2_PG_c &lt;=&gt; PHOSPHO_ENOL_PYRUVATE_c + WATER_c</t>
  </si>
  <si>
    <t>FORMATE_pc</t>
  </si>
  <si>
    <t>FORMATE_p &lt;=&gt; FORMATE_c</t>
  </si>
  <si>
    <t>1_PERIOD_5_PERIOD_1_PERIOD_9_RXN_c</t>
  </si>
  <si>
    <t>NAD_c + SACCHAROPINE_c + WATER_c --&gt; ALLYSINE_c + GLT_c + NADH_c + PROTON_c</t>
  </si>
  <si>
    <t>PRTRANS_RXN_p</t>
  </si>
  <si>
    <t>N_5_PHOSPHORIBOSYL_ANTHRANILATE_p + 0.55 PPI_p + 0.65 PROTON_p + 0.45 bPPI_p &lt;=&gt; ANTHRANILATE_p + 0.8 PRPP_p + 0.2 aPRPP_p</t>
  </si>
  <si>
    <t>DAHPSYN_RXN_p</t>
  </si>
  <si>
    <t>ERYTHROSE_4P_p + PHOSPHO_ENOL_PYRUVATE_p + WATER_p --&gt; 3_DEOXY_D_ARABINO_HEPTULOSONATE_7_P_p + Pi_p</t>
  </si>
  <si>
    <t>CYSPH_RXN_p</t>
  </si>
  <si>
    <t>CYS_p + O_PHOSPHO_L_HOMOSERINE_p --&gt; L_CYSTATHIONINE_p + Pi_p</t>
  </si>
  <si>
    <t>Glycerol_biomass</t>
  </si>
  <si>
    <t>Glycerol_b &lt;-- GLYCEROL_3P_c</t>
  </si>
  <si>
    <t>2_PERIOD_5_PERIOD_1_PERIOD_19_RXN_p</t>
  </si>
  <si>
    <t>PHOSPHO_ENOL_PYRUVATE_p + SHIKIMATE_5P_p --&gt; 3_ENOLPYRUVYL_SHIKIMATE_5P_p + Pi_p</t>
  </si>
  <si>
    <t>2_AMINOADIPATE_AMINOTRANSFERASE_RXN_c</t>
  </si>
  <si>
    <t>2_KETOGLUTARATE_c + CPD_468_c --&gt; 2K_ADIPATE_c + GLT_c</t>
  </si>
  <si>
    <t>ORNCARBAMTRANSFER_RXN_p</t>
  </si>
  <si>
    <t>CARBAMOYL_P_p + L_ORNITHINE_p &lt;=&gt; L_CITRULLINE_p + PROTON_p + Pi_p</t>
  </si>
  <si>
    <t>IPP_biosynthesis_c</t>
  </si>
  <si>
    <t>3.0 ACETYL_COA_c + 1.95 ATP_c + 2.0 NADPH_c + 1.26 PROTON_c + WATER_c + 1.05 aATP_c --&gt; 1.5 ADP_c + CARBON_DIOXIDE_c + 3.0 CO_A_c + 0.49 DELTA3_ISOPENTENYL_PP_c + 2.0 NADP_c + 0.7 Pi_c + 1.5 aADP_c + 0.51 aDELTA3_ISOPENTENYL_PP_c + 0.3 aPi_c</t>
  </si>
  <si>
    <t>PREPHENATE_DEHYDROGENASE_NADP_RXN_p</t>
  </si>
  <si>
    <t>NADP_p + PREPHENATE_p --&gt; CARBON_DIOXIDE_p + NADPH_p + 0.82 P_HYDROXY_PHENYLPYRUVATE_p + 0.18 aP_HYDROXY_PHENYLPYRUVATE_p</t>
  </si>
  <si>
    <t>HISTOLDEHYD_RXN_p</t>
  </si>
  <si>
    <t>HISTIDINOL_p + NAD_p --&gt; 0.35 HISTIDINAL_p + NADH_p + 1.35 PROTON_p + 0.65 bHISTIDINAL_p</t>
  </si>
  <si>
    <t>RXN0_5330_NADP_c</t>
  </si>
  <si>
    <t>NADPH_c + PROTON_c + UBIQUINONE_mc --&gt; NADP_c + UBIQUINOL_mc</t>
  </si>
  <si>
    <t>HISTALDEHYD_RXN_p</t>
  </si>
  <si>
    <t>0.35 HISTIDINAL_p + NAD_p + WATER_p + 0.65 bHISTIDINAL_p --&gt; HIS_p + NADH_p + 1.65 PROTON_p</t>
  </si>
  <si>
    <t>RXN_14903_mi</t>
  </si>
  <si>
    <t>PRO_m + UBIQUINONE_mi --&gt; L_DELTA1_PYRROLINE_5_CARBOXYLATE_m + PROTON_m + UBIQUINOL_mi</t>
  </si>
  <si>
    <t>GLUTAMATE_N_ACETYLTRANSFERASE_RXN_p</t>
  </si>
  <si>
    <t>GLT_p + N_ALPHA_ACETYLORNITHINE_p --&gt; ACETYL_GLU_p + L_ORNITHINE_p</t>
  </si>
  <si>
    <t>PROTON_PPi_rev_vc</t>
  </si>
  <si>
    <t>0.65 PPI_c + 0.25 PROTON_c + WATER_c + 0.35 aPPI_c --&gt; PROTON_v + 1.4 Pi_c + 0.6 aPi_c</t>
  </si>
  <si>
    <t>RXN_9958_NAD_m</t>
  </si>
  <si>
    <t>CO_A_m + MALONATE_S_ALD_m + NAD_m --&gt; ACETYL_COA_m + CARBON_DIOXIDE_m + NADH_m</t>
  </si>
  <si>
    <t>GLN_GLU_mc</t>
  </si>
  <si>
    <t>GLN_m + GLT_c &lt;=&gt; GLN_c + GLT_m</t>
  </si>
  <si>
    <t>NADPH_Dehydrogenase_p</t>
  </si>
  <si>
    <t>PLASTOQUINONE_p + 6.0 PROTON_p + 2.0 Reduced_ferredoxins_p --&gt; 2.0 Oxidized_ferredoxins_p + PLASTOQUINOL_1_p + 4.0 PROTON_l</t>
  </si>
  <si>
    <t>CITSYN_RXN_m</t>
  </si>
  <si>
    <t>ACETYL_COA_m + OXALACETIC_ACID_m + WATER_m --&gt; CIT_m + CO_A_m + PROTON_m</t>
  </si>
  <si>
    <t>OROTPDECARB_RXN_p</t>
  </si>
  <si>
    <t>OROTIDINE_5_PHOSPHATE_p + PROTON_p --&gt; CARBON_DIOXIDE_p + UMP_p</t>
  </si>
  <si>
    <t>SUC_ACONITATE_mc</t>
  </si>
  <si>
    <t>CIS_ACONITATE_c + PROTON_c + SUC_m &lt;=&gt; CIS_ACONITATE_m + PROTON_m + SUC_c</t>
  </si>
  <si>
    <t>K_biomass</t>
  </si>
  <si>
    <t>K_b &lt;-- KI_v</t>
  </si>
  <si>
    <t>PYRROLINECARBREDUCT_RXN_NADP_c</t>
  </si>
  <si>
    <t>L_DELTA1_PYRROLINE_5_CARBOXYLATE_c + NADPH_c + PROTON_c --&gt; NADP_c + PRO_c</t>
  </si>
  <si>
    <t>Nitrate_tx</t>
  </si>
  <si>
    <t xml:space="preserve"> &lt;=&gt; NITRATE_e</t>
  </si>
  <si>
    <t>FUM_PROTON_vc</t>
  </si>
  <si>
    <t>FUM_c + 2.0 PROTON_v &lt;=&gt; 0.92 FUM_v + 1.92 PROTON_c + 0.08 aFUM_v</t>
  </si>
  <si>
    <t>RXN_9537_p</t>
  </si>
  <si>
    <t>R_3_hydroxymyristoyl_ACPs_p --&gt; Tetradec_2_enoyl_ACPs_p + WATER_p</t>
  </si>
  <si>
    <t>SER_xc</t>
  </si>
  <si>
    <t>SER_x &lt;=&gt; SER_c</t>
  </si>
  <si>
    <t>TRP_PROTON_vc</t>
  </si>
  <si>
    <t>PROTON_v + TRP_c --&gt; PROTON_c + TRP_v</t>
  </si>
  <si>
    <t>Photon_ep</t>
  </si>
  <si>
    <t>Photon_e --&gt; Photon_p</t>
  </si>
  <si>
    <t>AICARTRANSFORM_RXN_p</t>
  </si>
  <si>
    <t>10_FORMYL_THF_p + AICAR_p --&gt; PHOSPHORIBOSYL_FORMAMIDO_CARBOXAMIDE_p + THF_p</t>
  </si>
  <si>
    <t>SULFITE_OXIDASE_RXN_m</t>
  </si>
  <si>
    <t>OXYGEN_MOLECULE_m + 0.83 SO3_m + WATER_m + 0.17 aSO3_m --&gt; HYDROGEN_PEROXIDE_m + 0.17 PROTON_m + SULFATE_m</t>
  </si>
  <si>
    <t>CELLULOSE_SYNTHASE_GDP_FORMING_RXN_c</t>
  </si>
  <si>
    <t>GDP_D_GLUCOSE_c --&gt; CELLULOSE_c + 0.5 GDP_c + 0.5 PROTON_c + 0.5 aGDP_c</t>
  </si>
  <si>
    <t>sGLN_biomass</t>
  </si>
  <si>
    <t>sGLN_b &lt;-- GLN_c</t>
  </si>
  <si>
    <t>SO4_tx</t>
  </si>
  <si>
    <t xml:space="preserve"> &lt;=&gt; SULFATE_e</t>
  </si>
  <si>
    <t>RXN_7985_p</t>
  </si>
  <si>
    <t>ASCORBATE_p + CPD1F_131_p --&gt; CPD1F_130_p + L_DEHYDRO_ASCORBATE_p + WATER_p</t>
  </si>
  <si>
    <t>RIB5PISOM_RXN_p</t>
  </si>
  <si>
    <t>RIBOSE_5P_p &lt;=&gt; RIBULOSE_5P_p</t>
  </si>
  <si>
    <t>2_PERIOD_7_PERIOD_1_PERIOD_90_RXN_c</t>
  </si>
  <si>
    <t>FRUCTOSE_6P_c + 0.65 PPI_c + 0.35 aPPI_c &lt;=&gt; FRUCTOSE_16_DIPHOSPHATE_c + 1.05 PROTON_c + 0.7 Pi_c + 0.3 aPi_c</t>
  </si>
  <si>
    <t>ORNITHINE_CITRULLINE_mc</t>
  </si>
  <si>
    <t>L_CITRULLINE_c + L_ORNITHINE_m &lt;=&gt; L_CITRULLINE_m + L_ORNITHINE_c</t>
  </si>
  <si>
    <t>pPRO_biomass</t>
  </si>
  <si>
    <t>2.0 PROTON_c + PRO_tRNAs_c + pPRO_b &lt;-- Charged_PRO_tRNAs_c + Protein_polymerisation_cost_c + Protein_processing_cost_c + Protein_tranlocation_cost_c + WATER_c</t>
  </si>
  <si>
    <t>NH4_tx</t>
  </si>
  <si>
    <t xml:space="preserve"> --&gt; AMMONIUM_e</t>
  </si>
  <si>
    <t>ADENYLOSUCCINATE_SYNTHASE_RXN_p</t>
  </si>
  <si>
    <t>0.9 GTP_p + IMP_p + L_ASPARTATE_p + 0.1 aGTP_p --&gt; ADENYLOSUCC_p + 0.2 GDP_p + 1.3 PROTON_p + Pi_p + 0.8 aGDP_p</t>
  </si>
  <si>
    <t>FERRIC_CHELATE_REDUCTASE_RXN_c</t>
  </si>
  <si>
    <t>2.0 FeIII_c + NADH_c --&gt; 2.0 FeII_c + NAD_c + PROTON_c</t>
  </si>
  <si>
    <t>OAA_xc</t>
  </si>
  <si>
    <t>OXALACETIC_ACID_x &lt;=&gt; OXALACETIC_ACID_c</t>
  </si>
  <si>
    <t>ATPase_tx</t>
  </si>
  <si>
    <t>0.65 ATP_c + WATER_c + 0.35 aATP_c --&gt; 0.5 ADP_c + 0.55 PROTON_c + 0.7 Pi_c + 0.5 aADP_c + 0.3 aPi_c</t>
  </si>
  <si>
    <t>UDPKIN_RXN_c</t>
  </si>
  <si>
    <t>0.65 ATP_c + 0.15 PROTON_c + 0.5 UDP_c + 0.35 aATP_c + 0.5 aUDP_c &lt;=&gt; 0.5 ADP_c + 0.5 UTP_c + 0.5 aADP_c + 0.5 aUTP_c</t>
  </si>
  <si>
    <t>NADPHoxp_tx</t>
  </si>
  <si>
    <t>NADPH_p + 0.5 OXYGEN_MOLECULE_p + PROTON_p --&gt; NADP_p + WATER_p</t>
  </si>
  <si>
    <t>4_AMINO_BUTYRATE_mc</t>
  </si>
  <si>
    <t>4_AMINO_BUTYRATE_m &lt;=&gt; 4_AMINO_BUTYRATE_c</t>
  </si>
  <si>
    <t>6PFRUCTPHOS_RXN_c</t>
  </si>
  <si>
    <t>0.65 ATP_c + FRUCTOSE_6P_c + 0.35 aATP_c --&gt; 0.5 ADP_c + FRUCTOSE_16_DIPHOSPHATE_c + 0.85 PROTON_c + 0.5 aADP_c</t>
  </si>
  <si>
    <t>3_HYDROXYISOBUTYRYL_COA_HYDROLASE_RXN_m</t>
  </si>
  <si>
    <t>CPD_12173_m + WATER_m --&gt; CO_A_m + CPD_12175_m + PROTON_m</t>
  </si>
  <si>
    <t>RXN66_3_c</t>
  </si>
  <si>
    <t>ACETALD_c + NAD_c + WATER_c --&gt; ACET_c + NADH_c + 2.0 PROTON_c</t>
  </si>
  <si>
    <t>RXN66_3_m</t>
  </si>
  <si>
    <t>ACETALD_m + NAD_m + WATER_m --&gt; ACET_m + NADH_m + 2.0 PROTON_m</t>
  </si>
  <si>
    <t>UDPKIN_RXN_p</t>
  </si>
  <si>
    <t>0.9 ATP_p + 1.73 PROTON_p + 0.81 UDP_p + 0.1 aATP_p + 0.19 aUDP_p &lt;=&gt; 0.8 ADP_p + 0.18 UTP_p + 0.2 aADP_p + 0.82 aUTP_p</t>
  </si>
  <si>
    <t>RXN_10773_c</t>
  </si>
  <si>
    <t>CELLULOSE_c + WATER_c --&gt; GLC_c</t>
  </si>
  <si>
    <t>pASN_biomass</t>
  </si>
  <si>
    <t>ASN_tRNAs_c + 2.0 PROTON_c + pASN_b &lt;-- Charged_ASN_tRNAs_c + Protein_polymerisation_cost_c + Protein_processing_cost_c + Protein_tranlocation_cost_c + WATER_c</t>
  </si>
  <si>
    <t>Sucrose_ec</t>
  </si>
  <si>
    <t>PROTON_e + SUCROSE_e --&gt; PROTON_c + SUCROSE_c</t>
  </si>
  <si>
    <t>GLY_mc</t>
  </si>
  <si>
    <t>GLY_m &lt;=&gt; GLY_c</t>
  </si>
  <si>
    <t>DGDPKIN_RXN_p</t>
  </si>
  <si>
    <t>0.9 ATP_p + 0.5 DGDP_p + 0.1 PROTON_p + 0.1 aATP_p + 0.1 aDGDP_p + 0.4 bDGDP_p --&gt; 0.8 ADP_p + 0.5 DGTP_p + 0.2 aADP_p + 0.1 aDGTP_p + 0.4 bDGTP_p</t>
  </si>
  <si>
    <t>DUDPKIN_RXN_p</t>
  </si>
  <si>
    <t>0.9 ATP_p + 0.81 DUDP_p + 0.1 PROTON_p + 0.1 aATP_p + 0.19 aDUDP_p --&gt; 0.8 ADP_p + 0.81 DUTP_p + 0.2 aADP_p + 0.19 aDUTP_p</t>
  </si>
  <si>
    <t>RXN_8991_p</t>
  </si>
  <si>
    <t>CPD_9451_p + WATER_p --&gt; 2_D_THREO_HYDROXY_3_CARBOXY_ISOCAPROATE_p</t>
  </si>
  <si>
    <t>ACETATE_COA_LIGASE_RXN_p</t>
  </si>
  <si>
    <t>ACET_p + 0.9 ATP_p + CO_A_p + 0.1 aATP_p --&gt; ACETYL_COA_p + AMP_p + 0.55 PPI_p + 0.55 PROTON_p + 0.45 bPPI_p</t>
  </si>
  <si>
    <t>ETHANOLAMINEPHOSPHOTRANSFERASE_RXN_r</t>
  </si>
  <si>
    <t>CDP_ETHANOLAMINE_m + DIACYLGLYCEROL_r --&gt; CMP_m + L_1_PHOSPHATIDYL_ETHANOLAMINE_r + 3.0 PROTON_c</t>
  </si>
  <si>
    <t>sSUC_biomass</t>
  </si>
  <si>
    <t>sSUC_b &lt;-- SUC_c</t>
  </si>
  <si>
    <t>RXN0_2382_p</t>
  </si>
  <si>
    <t>INDOLE_p + SER_p --&gt; TRP_p + WATER_p</t>
  </si>
  <si>
    <t>Protein_Translocation_c</t>
  </si>
  <si>
    <t>0.93925 ATP_c + 1.445 WATER_c + 0.50575 aATP_c --&gt; 0.7225 ADP_c + 0.79475 PROTON_c + 1.0115 Pi_c + Protein_tranlocation_cost_c + 0.7225 aADP_c + 0.4335 aPi_c</t>
  </si>
  <si>
    <t>THYMIDYLATESYN_RXN_m</t>
  </si>
  <si>
    <t>DUMP_m + METHYLENE_THF_m --&gt; DIHYDROFOLATE_m + DTMP_m</t>
  </si>
  <si>
    <t>L_ALPHA_ALANINE_PROTON_rev_vc</t>
  </si>
  <si>
    <t>L_ALPHA_ALANINE_v + PROTON_v --&gt; L_ALPHA_ALANINE_c + PROTON_c</t>
  </si>
  <si>
    <t>ATP_CITRATE_PRO_S_LYASE_RXN_c</t>
  </si>
  <si>
    <t>0.65 ATP_c + CIT_c + CO_A_c + 0.45 PROTON_c + 0.35 aATP_c --&gt; ACETYL_COA_c + 0.5 ADP_c + OXALACETIC_ACID_c + 0.7 Pi_c + 0.5 aADP_c + 0.3 aPi_c</t>
  </si>
  <si>
    <t>2KG_ACONITATE_mc</t>
  </si>
  <si>
    <t>2_KETOGLUTARATE_m + CIS_ACONITATE_c + PROTON_c &lt;=&gt; 2_KETOGLUTARATE_c + CIS_ACONITATE_m + PROTON_m</t>
  </si>
  <si>
    <t>AMP_DEAMINASE_RXN_c</t>
  </si>
  <si>
    <t>AMP_c + 0.7 PROTON_c + WATER_c --&gt; AMMONIUM_c + 0.3 IMP_c + 0.7 aIMP_c</t>
  </si>
  <si>
    <t>FUMARYLACETOACETASE_RXN_c</t>
  </si>
  <si>
    <t>4_FUMARYL_ACETOACETATE_c + WATER_c --&gt; ACETOACETATE_c + FUM_c + PROTON_c</t>
  </si>
  <si>
    <t>SO4_pc</t>
  </si>
  <si>
    <t>SULFATE_p &lt;=&gt; SULFATE_c</t>
  </si>
  <si>
    <t>NH4_vc</t>
  </si>
  <si>
    <t>AMMONIUM_v &lt;=&gt; AMMONIUM_c</t>
  </si>
  <si>
    <t>GLC_pc</t>
  </si>
  <si>
    <t>GLC_p &lt;=&gt; GLC_c</t>
  </si>
  <si>
    <t>MAL_PROTON_rev_vc</t>
  </si>
  <si>
    <t>0.7 MAL_v + 1.7 PROTON_v + 0.3 aMAL_v --&gt; MAL_c + 2.0 PROTON_c</t>
  </si>
  <si>
    <t>CARBOXYCYCLOHEXADIENYL_DEHYDRATASE_RXN_p</t>
  </si>
  <si>
    <t>CPD_659_p + PROTON_p --&gt; CARBON_DIOXIDE_p + PHE_p + WATER_p</t>
  </si>
  <si>
    <t>ASPARAGINE_TRNA_LIGASE_RXN_c</t>
  </si>
  <si>
    <t>ASN_c + ASN_tRNAs_c + 0.65 ATP_c + PROTON_c + 0.35 aATP_c --&gt; AMP_c + Charged_ASN_tRNAs_c + 0.65 PPI_c + 0.35 aPPI_c</t>
  </si>
  <si>
    <t>GLU6PDEHYDROG_RXN_p</t>
  </si>
  <si>
    <t>GLC_6_P_p + NADP_p --&gt; D_6_P_GLUCONO_DELTA_LACTONE_p + NADPH_p + PROTON_p</t>
  </si>
  <si>
    <t>METHYLENE_THF_mc</t>
  </si>
  <si>
    <t>METHYLENE_THF_m &lt;=&gt; METHYLENE_THF_c</t>
  </si>
  <si>
    <t>GMP_SYN_GLUT_RXN_c</t>
  </si>
  <si>
    <t>0.65 ATP_c + GLN_c + WATER_c + 0.93 XANTHOSINE_5_PHOSPHATE_c + 0.35 aATP_c + 0.07 aXANTHOSINE_5_PHOSPHATE_c --&gt; AMP_c + GLT_c + 0.75 GMP_c + 0.65 PPI_c + 1.2 PROTON_c + 0.06 aGMP_c + 0.35 aPPI_c + 0.19 bGMP_c</t>
  </si>
  <si>
    <t>GLU6PDEHYDROG_RXN_c</t>
  </si>
  <si>
    <t>GLC_6_P_c + NADP_c --&gt; D_6_P_GLUCONO_DELTA_LACTONE_c + NADPH_c + PROTON_c</t>
  </si>
  <si>
    <t>ACETATE_COA_LIGASE_RXN_x</t>
  </si>
  <si>
    <t>ACET_x + 0.65 ATP_x + CO_A_x + 0.35 aATP_x --&gt; ACETYL_COA_x + AMP_x + 0.65 PPI_x + 0.35 aPPI_x</t>
  </si>
  <si>
    <t>ARGININE_TRNA_LIGASE_RXN_c</t>
  </si>
  <si>
    <t>ARG_c + ARG_tRNAs_c + 0.65 ATP_c + PROTON_c + 0.35 aATP_c --&gt; AMP_c + Charged_ARG_tRNAs_c + 0.65 PPI_c + 0.35 aPPI_c</t>
  </si>
  <si>
    <t>RXN_15130_p</t>
  </si>
  <si>
    <t>L_CYSTATHIONINE_p + WATER_p --&gt; 2_OXOBUTANOATE_p + AMMONIUM_p + CYS_p</t>
  </si>
  <si>
    <t>ADENOSINE_KINASE_RXN_c</t>
  </si>
  <si>
    <t>ADENOSINE_c + 0.65 ATP_c + 0.35 aATP_c --&gt; 0.5 ADP_c + AMP_c + 0.85 PROTON_c + 0.5 aADP_c</t>
  </si>
  <si>
    <t>AraCore_Biomass_tx</t>
  </si>
  <si>
    <t xml:space="preserve">0.88 Ca_b + 5.24035317082 Cellulose_b + 0.7711523918 FattyAcid_b + 0.35252680768 Glycerol_b + 1.8 K_b + 0.58 Mg_b + 0.737378316406 Starch_b + 1.13494168432 Xylan_b + 0.456109633051 pALA_b + 0.248708916305 pARG_b + 0.244231166515 pASN_b + 0.244231166515 pASP_b + 0.294390076845 pGLN_b + 0.294390076845 pGLU_b + 0.206565786551 pGLY_b + 0.0787758328997 pHIS_b + 0.164930826186 pILE_b + 0.359404209428 pLEU_b + 0.25644187977 pLYS_b + 0.108683911354 pMET_b + 0.237379330463 pPHE_b + 0.364526466737 pSER_b + 0.206565786551 pTHR_b + 0.165404065972 pTYR_b + 0.312041920884 pVAL_b + 0.455157519671 sALA_b + 0.0936480692493 sASP_b + 0.263720758392 sCIT_b + 0.00569181000938 sFUM_b + 0.0963597332263 sGABA_b + 0.348854342472 sGLN_b + 0.31716192467 sGLU_b + 0.429658909266 sMAL_b + 0.140570808172 sSUCROSE_b + 0.0664569505509 sSUC_b --&gt; </t>
  </si>
  <si>
    <t>PHOSGLYPHOS_RXN_p</t>
  </si>
  <si>
    <t>0.9 ATP_p + G3P_p + 0.1 PROTON_p + 0.1 aATP_p &lt;=&gt; 0.8 ADP_p + DPG_p + 0.2 aADP_p</t>
  </si>
  <si>
    <t>2_PERIOD_7_PERIOD_7_PERIOD_44_RXN_c</t>
  </si>
  <si>
    <t>CPD_510_c + 0.85 PROTON_c + 0.5 UTP_c + 0.5 aUTP_c &lt;=&gt; 0.65 PPI_c + UDP_GLUCURONATE_c + 0.35 aPPI_c</t>
  </si>
  <si>
    <t>pGLN_biomass</t>
  </si>
  <si>
    <t>GLN_tRNAs_c + 2.0 PROTON_c + pGLN_b &lt;-- Charged_GLN_tRNAs_c + Protein_polymerisation_cost_c + Protein_processing_cost_c + Protein_tranlocation_cost_c + WATER_c</t>
  </si>
  <si>
    <t>SUCCINYL_COA_HYDROLASE_RXN_m</t>
  </si>
  <si>
    <t>SUC_COA_m + WATER_m --&gt; CO_A_m + PROTON_m + SUC_m</t>
  </si>
  <si>
    <t>pHIS_biomass</t>
  </si>
  <si>
    <t>HIS_tRNAs_c + 2.0 PROTON_c + pHIS_b &lt;-- Charged_HIS_tRNAs_c + Protein_polymerisation_cost_c + Protein_processing_cost_c + Protein_tranlocation_cost_c + WATER_c</t>
  </si>
  <si>
    <t>BHBDCLOS_RXN_x</t>
  </si>
  <si>
    <t>CPD_650_x + NAD_x --&gt; ACETOACETYL_COA_x + NADH_x + PROTON_x</t>
  </si>
  <si>
    <t>K_tx</t>
  </si>
  <si>
    <t xml:space="preserve"> &lt;=&gt; KI_e</t>
  </si>
  <si>
    <t>SULFITE_REDUCTASE_FERREDOXIN_RXN_p</t>
  </si>
  <si>
    <t>6.83 PROTON_p + 6.0 Reduced_ferredoxins_p + 0.83 SO3_p + 0.17 aSO3_p --&gt; HS_p + 6.0 Oxidized_ferredoxins_p + 3.0 WATER_p</t>
  </si>
  <si>
    <t>GLUTKIN_RXN_c</t>
  </si>
  <si>
    <t>0.65 ATP_c + GLT_c + 0.35 aATP_c --&gt; 0.5 ADP_c + 0.91 L_GLUTAMATE_5_P_c + 0.76 PROTON_c + 0.5 aADP_c + 0.09 aL_GLUTAMATE_5_P_c</t>
  </si>
  <si>
    <t>TYROSINE_AMINOTRANSFERASE_RXN_c</t>
  </si>
  <si>
    <t>2_KETOGLUTARATE_c + TYR_c &lt;=&gt; GLT_c + 0.53 PROTON_c + 0.53 P_HYDROXY_PHENYLPYRUVATE_c + 0.47 aP_HYDROXY_PHENYLPYRUVATE_c</t>
  </si>
  <si>
    <t>unlProtHYPO_c</t>
  </si>
  <si>
    <t xml:space="preserve"> --&gt; PROTON_c</t>
  </si>
  <si>
    <t>MYO_INOSITOL_1_PHOSPHATE_SYNTHASE_RXN_c</t>
  </si>
  <si>
    <t>GLC_6_P_c --&gt; 1_L_MYO_INOSITOL_1_P_c</t>
  </si>
  <si>
    <t>pCYS_biomass</t>
  </si>
  <si>
    <t>CYS_tRNAs_c + 2.0 PROTON_c + pCYS_b &lt;-- Charged_CYS_tRNAs_c + Protein_polymerisation_cost_c + Protein_processing_cost_c + Protein_tranlocation_cost_c + WATER_c</t>
  </si>
  <si>
    <t>3_HYDROXYPROPIONATE_DEHYDROGENASE_RXN_m</t>
  </si>
  <si>
    <t>3_HYDROXY_PROPIONATE_m + NAD_m --&gt; MALONATE_S_ALD_m + NADH_m + PROTON_m</t>
  </si>
  <si>
    <t>LYS_PROTON_rev_vc</t>
  </si>
  <si>
    <t>LYS_v + PROTON_v --&gt; LYS_c + PROTON_c</t>
  </si>
  <si>
    <t>2_KETOGLUTARATE_xc</t>
  </si>
  <si>
    <t>2_KETOGLUTARATE_x &lt;=&gt; 2_KETOGLUTARATE_c</t>
  </si>
  <si>
    <t>GLY_pc</t>
  </si>
  <si>
    <t>GLY_p &lt;=&gt; GLY_c</t>
  </si>
  <si>
    <t>RXN_12486_c</t>
  </si>
  <si>
    <t>GDP_D_GLUCOSE_c + 0.7 Pi_c + 0.3 aPi_c --&gt; 0.5 GDP_c + GLC_1_P_c + 0.8 PROTON_c + 0.5 aGDP_c</t>
  </si>
  <si>
    <t>PHOSPHATIDATE_PHOSPHATASE_RXN_p</t>
  </si>
  <si>
    <t>L_PHOSPHATIDATE_p + WATER_p --&gt; DIACYLGLYCEROL_p + Pi_p</t>
  </si>
  <si>
    <t>SAICARSYN_RXN_p</t>
  </si>
  <si>
    <t>0.9 ATP_p + L_ASPARTATE_p + 0.88 PHOSPHORIBOSYL_CARBOXY_AMINOIMIDAZOLE_p + 0.1 aATP_p + 0.12 aPHOSPHORIBOSYL_CARBOXY_AMINOIMIDAZOLE_p --&gt; 0.8 ADP_p + 1.02 PROTON_p + P_RIBOSYL_4_SUCCCARB_AMINOIMIDAZOLE_p + Pi_p + 0.2 aADP_p</t>
  </si>
  <si>
    <t>SER_mc</t>
  </si>
  <si>
    <t>SER_m &lt;=&gt; SER_c</t>
  </si>
  <si>
    <t>RXN_2141_p</t>
  </si>
  <si>
    <t>MALTOSE_p + WATER_p --&gt; 2.0 GLC_p</t>
  </si>
  <si>
    <t>ARG_ORNITHINE_mc</t>
  </si>
  <si>
    <t>ARG_m + L_ORNITHINE_c &lt;=&gt; ARG_c + L_ORNITHINE_m</t>
  </si>
  <si>
    <t>GMP_pc</t>
  </si>
  <si>
    <t>0.5 GMP_p + 0.37 PROTON_c + 0.5 bGMP_p &lt;=&gt; 0.75 GMP_c + 0.06 aGMP_c + 0.19 bGMP_c</t>
  </si>
  <si>
    <t>SUCROSE_SYNTHASE_RXN_c</t>
  </si>
  <si>
    <t>0.5 PROTON_c + SUCROSE_c + 0.5 UDP_c + 0.5 aUDP_c --&gt; FRU_c + UDP_GLUCOSE_c</t>
  </si>
  <si>
    <t>RXN_14351_pc</t>
  </si>
  <si>
    <t>MALTOSE_p --&gt; MALTOSE_c</t>
  </si>
  <si>
    <t>ARG_LYS_mc</t>
  </si>
  <si>
    <t>ARG_m + LYS_c &lt;=&gt; ARG_c + LYS_m</t>
  </si>
  <si>
    <t>GLYRIBONUCSYN_RXN_p</t>
  </si>
  <si>
    <t>0.5 5_P_BETA_D_RIBOSYL_AMINE_p + 0.9 ATP_p + GLY_p + 0.18 PROTON_p + 0.5 a5_P_BETA_D_RIBOSYL_AMINE_p + 0.1 aATP_p --&gt; 0.42 5_PHOSPHO_RIBOSYL_GLYCINEAMIDE_p + 0.8 ADP_p + Pi_p + 0.58 a5_PHOSPHO_RIBOSYL_GLYCINEAMIDE_p + 0.2 aADP_p</t>
  </si>
  <si>
    <t>RXN66_1_c</t>
  </si>
  <si>
    <t>ETOH_c + HYDROGEN_PEROXIDE_c --&gt; ACETALD_c + 2.0 WATER_c</t>
  </si>
  <si>
    <t>ETHANOLAMINE_KINASE_RXN_c</t>
  </si>
  <si>
    <t>0.65 ATP_c + ETHANOL_AMINE_c + 0.35 aATP_c --&gt; 0.5 ADP_c + 0.87 PHOSPHORYL_ETHANOLAMINE_c + 0.72 PROTON_c + 0.5 aADP_c + 0.13 aPHOSPHORYL_ETHANOLAMINE_c</t>
  </si>
  <si>
    <t>ISOCITRATE_ACONITATE_mc</t>
  </si>
  <si>
    <t>CIS_ACONITATE_c + THREO_DS_ISO_CITRATE_m &lt;=&gt; CIS_ACONITATE_m + THREO_DS_ISO_CITRATE_c</t>
  </si>
  <si>
    <t>PHOSGLYPHOS_RXN_c</t>
  </si>
  <si>
    <t>0.65 ATP_c + G3P_c + 0.15 PROTON_c + 0.35 aATP_c &lt;=&gt; 0.5 ADP_c + DPG_c + 0.5 aADP_c</t>
  </si>
  <si>
    <t>CHORISMATE_SYNTHASE_RXN_p</t>
  </si>
  <si>
    <t>3_ENOLPYRUVYL_SHIKIMATE_5P_p --&gt; CHORISMATE_p + Pi_p</t>
  </si>
  <si>
    <t>MAL_CIT_mc</t>
  </si>
  <si>
    <t>CIT_c + MAL_m + PROTON_c &lt;=&gt; CIT_m + MAL_c + PROTON_m</t>
  </si>
  <si>
    <t>SPONTPRO_RXN_m</t>
  </si>
  <si>
    <t>L_GLUTAMATE_GAMMA_SEMIALDEHYDE_m &lt;=&gt; L_DELTA1_PYRROLINE_5_CARBOXYLATE_m + PROTON_m + WATER_m</t>
  </si>
  <si>
    <t>METHYLENE_THF_pc</t>
  </si>
  <si>
    <t>METHYLENE_THF_p &lt;=&gt; METHYLENE_THF_c</t>
  </si>
  <si>
    <t>RXN_3521_p</t>
  </si>
  <si>
    <t>2.0 ASCORBATE_p + HYDROGEN_PEROXIDE_p --&gt; 2.0 CPD_318_p + 2.0 WATER_p</t>
  </si>
  <si>
    <t>CYSTATHIONINE_BETA_LYASE_RXN_p</t>
  </si>
  <si>
    <t>L_CYSTATHIONINE_p + WATER_p --&gt; AMMONIUM_p + HOMO_CYS_p + PYRUVATE_p</t>
  </si>
  <si>
    <t>6PFRUCTPHOS_RXN_p</t>
  </si>
  <si>
    <t>0.9 ATP_p + FRUCTOSE_6P_p + 0.1 aATP_p --&gt; 0.8 ADP_p + FRUCTOSE_16_DIPHOSPHATE_p + 0.9 PROTON_p + 0.2 aADP_p</t>
  </si>
  <si>
    <t>PRIBFAICARPISOM_RXN_p</t>
  </si>
  <si>
    <t>PHOSPHORIBOSYL_FORMIMINO_AICAR_P_p --&gt; PHOSPHORIBULOSYL_FORMIMINO_AICAR_P_p</t>
  </si>
  <si>
    <t>METHYLCROTONYL_COA_CARBOXYLASE_RXN_m</t>
  </si>
  <si>
    <t>3_METHYL_CROTONYL_COA_m + 0.9 ATP_m + HCO3_m + 0.1 aATP_m --&gt; 0.8 ADP_m + 0.9 PROTON_m + Pi_m + TRANS_3_METHYL_GLUTACONYL_COA_m + 0.2 aADP_m</t>
  </si>
  <si>
    <t>ATP_AMP_mc</t>
  </si>
  <si>
    <t>AMP_c + 0.9 ATP_m + 0.35 PROTON_c + 0.1 aATP_m &lt;=&gt; AMP_m + 0.65 ATP_c + 0.1 PROTON_m + 0.35 aATP_c</t>
  </si>
  <si>
    <t>METHYLENETHFDEHYDROG_NADP_RXN_c</t>
  </si>
  <si>
    <t>METHYLENE_THF_c + NADP_c --&gt; 5_10_METHENYL_THF_c + NADPH_c</t>
  </si>
  <si>
    <t>GLN_PROTON_vc</t>
  </si>
  <si>
    <t>GLN_c + PROTON_v --&gt; GLN_v + PROTON_c</t>
  </si>
  <si>
    <t>SPONTPRO_RXN_c</t>
  </si>
  <si>
    <t>L_GLUTAMATE_GAMMA_SEMIALDEHYDE_c &lt;=&gt; L_DELTA1_PYRROLINE_5_CARBOXYLATE_c + WATER_c</t>
  </si>
  <si>
    <t>ARG_mc</t>
  </si>
  <si>
    <t>ARG_m &lt;=&gt; ARG_c</t>
  </si>
  <si>
    <t>Phytol_degradation_p</t>
  </si>
  <si>
    <t>2.0 NAD_p + PHYTOL_p + WATER_p --&gt; CPD_14927_p + 2.0 NADH_p + 3.0 PROTON_p</t>
  </si>
  <si>
    <t>GLC_tx</t>
  </si>
  <si>
    <t xml:space="preserve"> --&gt; GLC_e</t>
  </si>
  <si>
    <t>SER_pc</t>
  </si>
  <si>
    <t>SER_p &lt;=&gt; SER_c</t>
  </si>
  <si>
    <t>sARG_biomass</t>
  </si>
  <si>
    <t>ARG_c --&gt; sARG_b</t>
  </si>
  <si>
    <t>sHIS_biomass</t>
  </si>
  <si>
    <t>HIS_c --&gt; sHIS_b</t>
  </si>
  <si>
    <t>sLYS_biomass</t>
  </si>
  <si>
    <t>LYS_c --&gt; sLYS_b</t>
  </si>
  <si>
    <t>sTHR_biomass</t>
  </si>
  <si>
    <t>THR_c --&gt; sTHR_b</t>
  </si>
  <si>
    <t>sASN_biomass</t>
  </si>
  <si>
    <t>ASN_c --&gt; sASN_b</t>
  </si>
  <si>
    <t>sCYS_biomass</t>
  </si>
  <si>
    <t>CYS_c --&gt; sCYS_b</t>
  </si>
  <si>
    <t>sGLY_biomass</t>
  </si>
  <si>
    <t>GLY_c --&gt; sGLY_b</t>
  </si>
  <si>
    <t>sPRO_biomass</t>
  </si>
  <si>
    <t>PRO_c --&gt; sPRO_b</t>
  </si>
  <si>
    <t>sVAL_biomass</t>
  </si>
  <si>
    <t>VAL_c --&gt; sVAL_b</t>
  </si>
  <si>
    <t>sILE_biomass</t>
  </si>
  <si>
    <t>ILE_c --&gt; sILE_b</t>
  </si>
  <si>
    <t>sLEU_biomass</t>
  </si>
  <si>
    <t>LEU_c --&gt; sLEU_b</t>
  </si>
  <si>
    <t>sMET_biomass</t>
  </si>
  <si>
    <t>MET_c --&gt; sMET_b</t>
  </si>
  <si>
    <t>sPHE_biomass</t>
  </si>
  <si>
    <t>PHE_c --&gt; sPHE_b</t>
  </si>
  <si>
    <t>sTYR_biomass</t>
  </si>
  <si>
    <t>TYR_c --&gt; sTYR_b</t>
  </si>
  <si>
    <t>sTRP_biomass</t>
  </si>
  <si>
    <t>TRP_c --&gt; sTRP_b</t>
  </si>
  <si>
    <t>DIACYLGLYCEROL_O_ACYLTRANSFERASE_RXN_p</t>
  </si>
  <si>
    <t>DIACYLGLYCEROL_p + Long_Chain_Acyl_CoAs_p --&gt; CO_A_p + 4.0 PROTON_p + Triacylglycerols_p</t>
  </si>
  <si>
    <t>CDPDIGLYSYN_RXN_p</t>
  </si>
  <si>
    <t>0.79 CTP_p + L_PHOSPHATIDATE_p + 0.34 PROTON_p + 0.21 aCTP_p --&gt; CDPDIACYLGLYCEROL_p + 0.55 PPI_p + 0.45 bPPI_p</t>
  </si>
  <si>
    <t>CDPDIGLYSYN_RXN_m</t>
  </si>
  <si>
    <t>0.79 CTP_m + L_PHOSPHATIDATE_m + 0.34 PROTON_m + 0.21 aCTP_m --&gt; CDPDIACYLGLYCEROL_m + 0.55 PPI_m + 0.45 bPPI_m</t>
  </si>
  <si>
    <t>PHOSPHAGLYPSYN_RXN_p</t>
  </si>
  <si>
    <t>CDPDIACYLGLYCEROL_p + GLYCEROL_3P_p --&gt; CMP_p + 0.97 L_1_PHOSPHATIDYL_GLYCEROL_P_p + 0.97 PROTON_p + 0.03 aL_1_PHOSPHATIDYL_GLYCEROL_P_p</t>
  </si>
  <si>
    <t>PHOSPHAGLYPSYN_RXN_m</t>
  </si>
  <si>
    <t>CDPDIACYLGLYCEROL_m + GLYCEROL_3P_m --&gt; CMP_m + 0.97 L_1_PHOSPHATIDYL_GLYCEROL_P_m + 0.97 PROTON_m + 0.03 aL_1_PHOSPHATIDYL_GLYCEROL_P_m</t>
  </si>
  <si>
    <t>PGPPHOSPHA_RXN_p</t>
  </si>
  <si>
    <t>0.97 L_1_PHOSPHATIDYL_GLYCEROL_P_p + WATER_p + 0.03 aL_1_PHOSPHATIDYL_GLYCEROL_P_p --&gt; L_1_PHOSPHATIDYL_GLYCEROL_p + 0.03 PROTON_p + Pi_p</t>
  </si>
  <si>
    <t>PGPPHOSPHA_RXN_m</t>
  </si>
  <si>
    <t>0.97 L_1_PHOSPHATIDYL_GLYCEROL_P_m + WATER_m + 0.03 aL_1_PHOSPHATIDYL_GLYCEROL_P_m --&gt; L_1_PHOSPHATIDYL_GLYCEROL_m + 0.03 PROTON_m + Pi_m</t>
  </si>
  <si>
    <t>2_PERIOD_3_PERIOD_1_PERIOD_23_RXN_p</t>
  </si>
  <si>
    <t>2_Lysophosphatidylcholines_r + Long_Chain_Acyl_CoAs_p &lt;=&gt; CO_A_p + PHOSPHATIDYL_CHOLINE_r + 4.0 PROTON_p</t>
  </si>
  <si>
    <t>PHOSPHOLIPASE_A2_RXN_c</t>
  </si>
  <si>
    <t>PHOSPHATIDYL_CHOLINE_r + WATER_c --&gt; 2_Lysophosphatidylcholines_r + Fatty_Acids_c + PROTON_c</t>
  </si>
  <si>
    <t>UDPGLUCEPIM_RXN_c</t>
  </si>
  <si>
    <t>UDP_GLUCOSE_c &lt;=&gt; CPD_14553_c</t>
  </si>
  <si>
    <t>2_PERIOD_4_PERIOD_1_PERIOD_46_RXN_p</t>
  </si>
  <si>
    <t>CPD_14553_c + DIACYLGLYCEROL_p --&gt; D_Galactosyl_12_diacyl_glycerols_p + 0.5 PROTON_c + 0.5 UDP_c + 0.5 aUDP_c</t>
  </si>
  <si>
    <t>RXN_1225_p</t>
  </si>
  <si>
    <t>CPD_14553_c + D_Galactosyl_12_diacyl_glycerols_p --&gt; Galactosyl_galactosyl_diacyl_glycerols_p + 0.5 PROTON_c + 0.5 UDP_c + 0.5 aUDP_c</t>
  </si>
  <si>
    <t>RXN_9623_p</t>
  </si>
  <si>
    <t>0.9 ATP_p + CO_A_p + Fatty_Acids_p + 3.45 PROTON_p + 0.1 aATP_p --&gt; AMP_p + Long_Chain_Acyl_CoAs_p + 0.55 PPI_p + 0.45 bPPI_p</t>
  </si>
  <si>
    <t>RXN_9632_p</t>
  </si>
  <si>
    <t>MALONYL_COA_p + PROTON_p + Palmitoyl_ACPs_p --&gt; 3_oxo_stearoyl_ACPs_p + CARBON_DIOXIDE_p + CO_A_p</t>
  </si>
  <si>
    <t>RXN_9633_p</t>
  </si>
  <si>
    <t>3_oxo_stearoyl_ACPs_p + NADPH_p + PROTON_p --&gt; NADP_p + R_3_hydroxystearoyl_ACPs_p</t>
  </si>
  <si>
    <t>RXN_9634_p</t>
  </si>
  <si>
    <t>R_3_hydroxystearoyl_ACPs_p --&gt; Octadec_2_enoyl_ACPs_p + WATER_p</t>
  </si>
  <si>
    <t>RXN_9635_p</t>
  </si>
  <si>
    <t>NADH_p + Octadec_2_enoyl_ACPs_p + PROTON_p --&gt; NAD_p + Stearoyl_ACPs_p + WATER_p</t>
  </si>
  <si>
    <t>RXN_9548_p</t>
  </si>
  <si>
    <t>Stearoyl_ACPs_p + WATER_p --&gt; ACP_p + PROTON_p + STEARIC_ACID_p</t>
  </si>
  <si>
    <t>palmitoyl_ACP_desaturase_p</t>
  </si>
  <si>
    <t>Palmitoyl_ACPs_p + 2.0 Reduced_ferredoxins_p --&gt; 2.0 Oxidized_ferredoxins_p + Palmitoleoyl_ACP_p</t>
  </si>
  <si>
    <t>hexadecenoate_biosynthesis_p</t>
  </si>
  <si>
    <t>Palmitoleoyl_ACP_p + WATER_p --&gt; ACP_p + CPD_9245_p + PROTON_p</t>
  </si>
  <si>
    <t>palmitoleoyl_ACP_desaturase_p</t>
  </si>
  <si>
    <t>Palmitoleoyl_ACP_p + 2.0 Reduced_ferredoxins_p --&gt; 2.0 Oxidized_ferredoxins_p + hexadecadienoate_ACP_p</t>
  </si>
  <si>
    <t>hexadecadienoate_biosynthesis_p</t>
  </si>
  <si>
    <t>WATER_p + hexadecadienoate_ACP_p --&gt; ACP_p + CPD_17412_p + PROTON_p</t>
  </si>
  <si>
    <t>hexadecadienoate_ACP_desaturase_p</t>
  </si>
  <si>
    <t>2.0 Reduced_ferredoxins_p + hexadecadienoate_ACP_p --&gt; 2.0 Oxidized_ferredoxins_p + hexadecatrienoate_ACP_p</t>
  </si>
  <si>
    <t>hexadecatrienoate_biosynthesis_p</t>
  </si>
  <si>
    <t>WATER_p + hexadecatrienoate_ACP_p --&gt; ACP_p + CPD_17291_p + PROTON_p</t>
  </si>
  <si>
    <t>RXN_7903_p</t>
  </si>
  <si>
    <t>2.0 Reduced_ferredoxins_p + Stearoyl_ACPs_p --&gt; Oleoyl_ACPs_p + 2.0 Oxidized_ferredoxins_p</t>
  </si>
  <si>
    <t>3_PERIOD_1_PERIOD_2_PERIOD_14_RXN_p</t>
  </si>
  <si>
    <t>Oleoyl_ACPs_p + WATER_p --&gt; ACP_p + OLEATE_CPD_p + PROTON_p</t>
  </si>
  <si>
    <t>Oleoyl_ACP_desaturase_p</t>
  </si>
  <si>
    <t>Oleoyl_ACPs_p + 2.0 Reduced_ferredoxins_p --&gt; Octadecadienoyl_ACP_p + 2.0 Oxidized_ferredoxins_p</t>
  </si>
  <si>
    <t>Octadecadienoyl_ACP_hydrolase_p</t>
  </si>
  <si>
    <t>Octadecadienoyl_ACP_p + WATER_p --&gt; ACP_p + Octadecadienoate_p + PROTON_p</t>
  </si>
  <si>
    <t>Octadecadienoyl_ACP_desaturase_p</t>
  </si>
  <si>
    <t>Octadecadienoyl_ACP_p + 2.0 Reduced_ferredoxins_p --&gt; Octadecatrienoyl_ACP_p + 2.0 Oxidized_ferredoxins_p</t>
  </si>
  <si>
    <t>Octadecatrienoyl_ACP_hydrolase_p</t>
  </si>
  <si>
    <t>Octadecatrienoyl_ACP_p + WATER_p --&gt; ACP_p + LINOLENIC_ACID_p + PROTON_p</t>
  </si>
  <si>
    <t>RXN1G_368_p</t>
  </si>
  <si>
    <t>MALONYL_COA_p + PROTON_p + Stearoyl_ACPs_p --&gt; 3_oxo_arachidoyl_ACPs_p + CARBON_DIOXIDE_p + CO_A_p</t>
  </si>
  <si>
    <t>RXN1G_349_p</t>
  </si>
  <si>
    <t>3_oxo_arachidoyl_ACPs_p + NADPH_p + PROTON_p --&gt; NADP_p + R_3_hydroxyarachidoyl_ACPs_p</t>
  </si>
  <si>
    <t>RXN1G_320_p</t>
  </si>
  <si>
    <t>R_3_hydroxyarachidoyl_ACPs_p --&gt; WATER_p + trans_delta2_arachidoyl_ACPs_p</t>
  </si>
  <si>
    <t>RXN1G_395_p</t>
  </si>
  <si>
    <t>NADH_p + PROTON_p + trans_delta2_arachidoyl_ACPs_p --&gt; Arachidoyl_ACPs_p + NAD_p + WATER_p</t>
  </si>
  <si>
    <t>RXN1G_445_p</t>
  </si>
  <si>
    <t>Arachidoyl_ACPs_p + MALONYL_COA_p + PROTON_p --&gt; 3_oxo_behenoyl_ACPs_p + CARBON_DIOXIDE_p + CO_A_p</t>
  </si>
  <si>
    <t>RXN1G_469_p</t>
  </si>
  <si>
    <t>3_oxo_behenoyl_ACPs_p + NADPH_p + PROTON_p --&gt; NADP_p + R_3_hydroxybehenoyl_ACPs_p</t>
  </si>
  <si>
    <t>RXN1G_363_p</t>
  </si>
  <si>
    <t>R_3_hydroxybehenoyl_ACPs_p --&gt; WATER_p + trans_delta2_behenoyl_ACPs_p</t>
  </si>
  <si>
    <t>RXN1G_488_p</t>
  </si>
  <si>
    <t>NADH_p + PROTON_p + trans_delta2_behenoyl_ACPs_p --&gt; Behenoyl_ACPs_p + NAD_p + WATER_p</t>
  </si>
  <si>
    <t>arachidate_biosynthesis_p</t>
  </si>
  <si>
    <t>Arachidoyl_ACPs_p + WATER_p --&gt; ACP_p + ARACHIDIC_ACID_p + PROTON_p</t>
  </si>
  <si>
    <t>docosanoate_biosynthesis_p</t>
  </si>
  <si>
    <t>Behenoyl_ACPs_p + WATER_p --&gt; ACP_p + DOCOSANOATE_p + PROTON_p</t>
  </si>
  <si>
    <t>Arachidoyl_ACP_desaturase_p</t>
  </si>
  <si>
    <t>Arachidoyl_ACPs_p + 2.0 Reduced_ferredoxins_p --&gt; Eicosenoyl_ACP_p + 2.0 Oxidized_ferredoxins_p</t>
  </si>
  <si>
    <t>gadoleic_acid_biosynthesis_p</t>
  </si>
  <si>
    <t>Eicosenoyl_ACP_p + WATER_p --&gt; ACP_p + CPD_16709_p + PROTON_p</t>
  </si>
  <si>
    <t>RXN_1223_p</t>
  </si>
  <si>
    <t>PROTON_p + SO3_p + UDP_GLUCOSE_p --&gt; UDP_SULFOQUINOVOSE_p + WATER_p</t>
  </si>
  <si>
    <t>RXN_1224_p</t>
  </si>
  <si>
    <t>DIACYLGLYCEROL_p + UDP_SULFOQUINOVOSE_p --&gt; PROTON_p + SULFOQUINOVOSYLDIACYLGLYCEROL_p + UDP_p</t>
  </si>
  <si>
    <t>GLUC1PURIDYLTRANS_RXN_p</t>
  </si>
  <si>
    <t>GLC_1_P_p + 0.85 PROTON_p + 0.82 UTP_p + 0.18 aUTP_p &lt;=&gt; 0.55 PPI_p + UDP_GLUCOSE_p + 0.45 bPPI_p</t>
  </si>
  <si>
    <t>LPG_biosynthesis_c</t>
  </si>
  <si>
    <t>0.97 L_1_PHOSPHATIDYL_GLYCEROL_P_p + WATER_c + 0.03 aL_1_PHOSPHATIDYL_GLYCEROL_P_p --&gt; Fatty_Acids_c + Lysophosphatidylglycerols_r + PROTON_c</t>
  </si>
  <si>
    <t>Fatty_Acids_pc</t>
  </si>
  <si>
    <t>Fatty_Acids_p &lt;=&gt; Fatty_Acids_c</t>
  </si>
  <si>
    <t>2_PERIOD_7_PERIOD_8_PERIOD_11_RXN_r</t>
  </si>
  <si>
    <t>CDPDIACYLGLYCEROL_p + MYO_INOSITOL_c --&gt; CMP_p + L_1_phosphatidyl_inositols_r + PROTON_c</t>
  </si>
  <si>
    <t>PHE_NH4_Lyase_c</t>
  </si>
  <si>
    <t>PHE_c &lt;=&gt; AMMONIUM_c + CPD_674_c</t>
  </si>
  <si>
    <t>TRANS_CINNAMATE_4_MONOOXYGENASE_RXN_c</t>
  </si>
  <si>
    <t>CPD_674_c + NADPH_c + OXYGEN_MOLECULE_c + PROTON_c --&gt; COUMARATE_c + NADP_c + WATER_c</t>
  </si>
  <si>
    <t>RXN_8871_c</t>
  </si>
  <si>
    <t>COUMARATE_c + WATER_c --&gt; 0.34 4_HYDROXYBENZALDEHYDE_c + ACET_c + 0.66 PROTON_c + 0.66 a4_HYDROXYBENZALDEHYDE_c</t>
  </si>
  <si>
    <t>RXN_8872_c</t>
  </si>
  <si>
    <t>4_HYDROXYBENZALDEHYDE_c + NADPH_c + OXYGEN_MOLECULE_c + 0.42 PROTON_c --&gt; 0.42 CPD_7616_c + NADP_c + WATER_c + 0.58 aCPD_7616_c</t>
  </si>
  <si>
    <t>RXN_8873_c</t>
  </si>
  <si>
    <t>0.42 CPD_7616_c + 0.2 PROTON_c + S_ADENOSYLMETHIONINE_c + 0.58 aCPD_7616_c --&gt; ADENOSYL_HOMO_CYS_c + 0.62 VANILLIN_c + 0.38 aVANILLIN_c</t>
  </si>
  <si>
    <t>4_COUMARATE_COA_LIGASE_RXN_c</t>
  </si>
  <si>
    <t>0.65 ATP_c + COUMARATE_c + CO_A_c + 0.35 aATP_c --&gt; AMP_c + 0.65 PPI_c + P_COUMAROYL_COA_c + 0.35 aPPI_c</t>
  </si>
  <si>
    <t>2_PERIOD_3_PERIOD_1_PERIOD_133_RXN_c</t>
  </si>
  <si>
    <t>P_COUMAROYL_COA_c + SHIKIMATE_c --&gt; CO_A_c + CPD_412_c</t>
  </si>
  <si>
    <t>RXN_2581_c</t>
  </si>
  <si>
    <t>CPD_412_c + NADPH_c + OXYGEN_MOLECULE_c + PROTON_c --&gt; CAFFEOYLSHIKIMATE_c + NADP_c + WATER_c</t>
  </si>
  <si>
    <t>RXN_2621_c</t>
  </si>
  <si>
    <t>CAFFEOYLSHIKIMATE_c + CO_A_c --&gt; CAFFEOYL_COA_c + SHIKIMATE_c</t>
  </si>
  <si>
    <t>RXN_1103_c</t>
  </si>
  <si>
    <t>COUMARATE_c + NADPH_c + OXYGEN_MOLECULE_c + PROTON_c --&gt; CPD_676_c + NADP_c + WATER_c</t>
  </si>
  <si>
    <t>RXN_1104_c</t>
  </si>
  <si>
    <t>CPD_676_c + S_ADENOSYLMETHIONINE_c --&gt; ADENOSYL_HOMO_CYS_c + FERULIC_ACID_c + PROTON_c</t>
  </si>
  <si>
    <t>FERULIC_ACID_pc</t>
  </si>
  <si>
    <t>FERULIC_ACID_p &lt;=&gt; FERULIC_ACID_c</t>
  </si>
  <si>
    <t>RXN_1104_p</t>
  </si>
  <si>
    <t>FERULIC_ACID_p + WATER_p --&gt; ACET_p + 0.61 PROTON_p + 0.39 VANILLIN_p + 0.61 aVANILLIN_p</t>
  </si>
  <si>
    <t>VANILLIN_pc</t>
  </si>
  <si>
    <t>0.23 PROTON_p + 0.39 VANILLIN_p + 0.61 aVANILLIN_p &lt;=&gt; 0.62 VANILLIN_c + 0.38 aVANILLIN_c</t>
  </si>
  <si>
    <t>6_PERIOD_2_PERIOD_1_PERIOD_34_RXN_p</t>
  </si>
  <si>
    <t>0.9 ATP_p + CO_A_p + FERULIC_ACID_p + 0.1 aATP_p --&gt; AMP_p + FERULOYL_COA_p + 0.55 PPI_p + 0.45 bPPI_p</t>
  </si>
  <si>
    <t>6_PERIOD_2_PERIOD_1_PERIOD_34_RXN_c</t>
  </si>
  <si>
    <t>0.65 ATP_c + CO_A_c + FERULIC_ACID_c + 0.35 aATP_c --&gt; AMP_c + FERULOYL_COA_c + 0.65 PPI_c + 0.35 aPPI_c</t>
  </si>
  <si>
    <t>ACETOVANILLONE_SYNTHASE_c</t>
  </si>
  <si>
    <t>FERULOYL_COA_c + NAD_c + 2.0 WATER_c --&gt; 0.83 ACETOVANILLONE_c + CARBON_DIOXIDE_c + CO_A_c + NADH_c + 1.17 PROTON_c + 0.17 aACETOVANILLONE_c</t>
  </si>
  <si>
    <t>ACETOVANILLONE_HYDROXYLASE_c</t>
  </si>
  <si>
    <t>0.83 ACETOVANILLONE_c + NADPH_c + OXYGEN_MOLECULE_c + 1.05 PROTON_c + 0.17 aACETOVANILLONE_c --&gt; 0.88 5_HYDROXY_ACETOVANILLONE_c + NADP_c + WATER_c + 0.12 a5_HYDROXY_ACETOVANILLONE_c</t>
  </si>
  <si>
    <t>ACETOSYRINGONE_BIOSYNTHESIS_c</t>
  </si>
  <si>
    <t>0.88 5_HYDROXY_ACETOVANILLONE_c + S_ADENOSYLMETHIONINE_c + 0.12 a5_HYDROXY_ACETOVANILLONE_c --&gt; 0.56 ACETOSYRINGONE_c + ADENOSYL_HOMO_CYS_c + 0.32 PROTON_c + 0.44 aACETOSYRINGONE_c</t>
  </si>
  <si>
    <t>RXN_1121_c</t>
  </si>
  <si>
    <t>FERULIC_ACID_c + NADPH_c + OXYGEN_MOLECULE_c + PROTON_c --&gt; 5_HYDROXY_FERULIC_ACID_c + NADP_c + WATER_c</t>
  </si>
  <si>
    <t>RXN_3422_c</t>
  </si>
  <si>
    <t>5_HYDROXY_FERULIC_ACID_c + S_ADENOSYLMETHIONINE_c --&gt; ADENOSYL_HOMO_CYS_c + SINAPATE_c</t>
  </si>
  <si>
    <t>SYRINGALDEHYDE_BIOSYNTHESIS_c</t>
  </si>
  <si>
    <t>SINAPATE_c + WATER_c --&gt; ACET_c + 0.69 PROTON_c + 0.31 SYRINGALDEHYDE_c + 0.69 aSYRINGALDEHYDE_c</t>
  </si>
  <si>
    <t>SYRINGICACID_BIOSYNTHESIS_c</t>
  </si>
  <si>
    <t>NAD_c + 0.31 SYRINGALDEHYDE_c + WATER_c + 0.69 aSYRINGALDEHYDE_c --&gt; NADH_c + 1.31 PROTON_c + SYRINGIC_ACID_c</t>
  </si>
  <si>
    <t>VANILLICACID_BIOSYNTHESIS_c</t>
  </si>
  <si>
    <t>NAD_c + 0.62 VANILLIN_c + WATER_c + 0.38 aVANILLIN_c --&gt; NADH_c + 1.62 PROTON_c + VANILLIC_ACID_c</t>
  </si>
  <si>
    <t>GAP_tx</t>
  </si>
  <si>
    <t xml:space="preserve"> --&gt; GAP_c</t>
  </si>
  <si>
    <t>G3P_tx</t>
  </si>
  <si>
    <t xml:space="preserve"> --&gt; G3P_c</t>
  </si>
  <si>
    <t>GLYCOLATE_tx</t>
  </si>
  <si>
    <t xml:space="preserve"> --&gt; GLYCOLLATE_c</t>
  </si>
  <si>
    <t>GLYCERATE_tx</t>
  </si>
  <si>
    <t xml:space="preserve">GLYCERATE_c --&gt; </t>
  </si>
  <si>
    <t>MAL_v_accumulation</t>
  </si>
  <si>
    <t xml:space="preserve">0.7 MAL_v + 0.3 aMAL_v --&gt; </t>
  </si>
  <si>
    <t>CIT_v_accumulation</t>
  </si>
  <si>
    <t xml:space="preserve">0.5 CIT_v + 0.5 aCIT_v &lt;-- </t>
  </si>
  <si>
    <t>ATP_source_from_ODE</t>
  </si>
  <si>
    <t>0.8 ADP_p + 0.9 PROTON_p + Pi_p + 0.2 aADP_p --&gt; 0.9 ATP_p + WATER_p + 0.1 aATP_p</t>
  </si>
  <si>
    <t>NADPH_source_from_ODE</t>
  </si>
  <si>
    <t>NADP_p + WATER_p --&gt; NADPH_p + OXYGEN_MOLECULE_p + PROTON_p</t>
  </si>
  <si>
    <t>Reaction ID</t>
  </si>
  <si>
    <t>reaction</t>
  </si>
  <si>
    <t>3.0 PROTON_e + Pi_e --&gt; 2.7 PROTON_c + 0.7 Pi_c + 0.3 aPi_c</t>
  </si>
  <si>
    <t>STARCH_p_accumulation</t>
  </si>
  <si>
    <t xml:space="preserve"> --&gt; STARCH_p</t>
  </si>
  <si>
    <t xml:space="preserve">0.7 MAL_v + 0.3 aMAL_v &lt;-- </t>
  </si>
  <si>
    <t xml:space="preserve">0.5 CIT_v + 0.5 aCIT_v --&gt; </t>
  </si>
  <si>
    <t>vc</t>
  </si>
  <si>
    <t>vo</t>
  </si>
  <si>
    <t>v2</t>
  </si>
  <si>
    <t>v3</t>
  </si>
  <si>
    <t>v5</t>
  </si>
  <si>
    <t>v6</t>
  </si>
  <si>
    <t>v7</t>
  </si>
  <si>
    <t>v8</t>
  </si>
  <si>
    <t>v9</t>
  </si>
  <si>
    <t>v10</t>
  </si>
  <si>
    <t>v13</t>
  </si>
  <si>
    <t>v23</t>
  </si>
  <si>
    <t>v24</t>
  </si>
  <si>
    <t>v25</t>
  </si>
  <si>
    <t>v112</t>
  </si>
  <si>
    <t>v113</t>
  </si>
  <si>
    <t>v121</t>
  </si>
  <si>
    <t>v122</t>
  </si>
  <si>
    <t>v123</t>
  </si>
  <si>
    <t>v124</t>
  </si>
  <si>
    <t>v131</t>
  </si>
  <si>
    <t>vlin</t>
  </si>
  <si>
    <t>v2out</t>
  </si>
  <si>
    <t>v51</t>
  </si>
  <si>
    <t>v52</t>
  </si>
  <si>
    <t>v55</t>
  </si>
  <si>
    <t>v56</t>
  </si>
  <si>
    <t>v57</t>
  </si>
  <si>
    <t>v58</t>
  </si>
  <si>
    <t>v59</t>
  </si>
  <si>
    <t>v60</t>
  </si>
  <si>
    <t>v62</t>
  </si>
  <si>
    <t>vdhap_in</t>
  </si>
  <si>
    <t>vgap_in</t>
  </si>
  <si>
    <t>vpga_in</t>
  </si>
  <si>
    <t>vpga_use</t>
  </si>
  <si>
    <t>Vbf1</t>
  </si>
  <si>
    <t>Vbf2</t>
  </si>
  <si>
    <t>Vbf3</t>
  </si>
  <si>
    <t>Vbf4</t>
  </si>
  <si>
    <t>Vbf5</t>
  </si>
  <si>
    <t>Vbf6</t>
  </si>
  <si>
    <t>Vbf7</t>
  </si>
  <si>
    <t>Vbf8</t>
  </si>
  <si>
    <t>Vbf9</t>
  </si>
  <si>
    <t>Vbf10</t>
  </si>
  <si>
    <t>Vbf11</t>
  </si>
  <si>
    <t>Vqi</t>
  </si>
  <si>
    <t>Vipc</t>
  </si>
  <si>
    <t>Vicp</t>
  </si>
  <si>
    <t>Vinc</t>
  </si>
  <si>
    <t>Vinp</t>
  </si>
  <si>
    <t>Vdp</t>
  </si>
  <si>
    <t>Vdc</t>
  </si>
  <si>
    <t>Vfp</t>
  </si>
  <si>
    <t>Vfc</t>
  </si>
  <si>
    <t>Vsfd</t>
  </si>
  <si>
    <t>VsATP</t>
  </si>
  <si>
    <t>VgPQH2</t>
  </si>
  <si>
    <t>Vbf12</t>
  </si>
  <si>
    <t>Vbf13</t>
  </si>
  <si>
    <t>Vbf14</t>
  </si>
  <si>
    <t>Vbf15</t>
  </si>
  <si>
    <t>Vbf16</t>
  </si>
  <si>
    <t>vbfn2</t>
  </si>
  <si>
    <t>VsNADPH</t>
  </si>
  <si>
    <t>vA_d</t>
  </si>
  <si>
    <t>vA_f</t>
  </si>
  <si>
    <t>vA_U</t>
  </si>
  <si>
    <t>vU_A</t>
  </si>
  <si>
    <t>vU_f</t>
  </si>
  <si>
    <t>vU_d</t>
  </si>
  <si>
    <t>v1</t>
  </si>
  <si>
    <t>v_r1</t>
  </si>
  <si>
    <t>vS1_S2</t>
  </si>
  <si>
    <t>vS2_S3</t>
  </si>
  <si>
    <t>vS3_S0</t>
  </si>
  <si>
    <t>vS0_S1</t>
  </si>
  <si>
    <t>vz_1</t>
  </si>
  <si>
    <t>v1z_1</t>
  </si>
  <si>
    <t>v2z_1</t>
  </si>
  <si>
    <t>v3z_1</t>
  </si>
  <si>
    <t>v0z_1</t>
  </si>
  <si>
    <t>vz_2</t>
  </si>
  <si>
    <t>v1z_2</t>
  </si>
  <si>
    <t>v2z_2</t>
  </si>
  <si>
    <t>v3z_2</t>
  </si>
  <si>
    <t>v0z_2</t>
  </si>
  <si>
    <t>v1z</t>
  </si>
  <si>
    <t>v2z</t>
  </si>
  <si>
    <t>v3z</t>
  </si>
  <si>
    <t>v0z</t>
  </si>
  <si>
    <t>vAB1</t>
  </si>
  <si>
    <t>vBA1</t>
  </si>
  <si>
    <t>vAB2</t>
  </si>
  <si>
    <t>vBA2</t>
  </si>
  <si>
    <t>v_r3</t>
  </si>
  <si>
    <t>v3_n</t>
  </si>
  <si>
    <t>v_r3_n</t>
  </si>
  <si>
    <t>v_pq_ox</t>
  </si>
  <si>
    <t>Ic</t>
  </si>
  <si>
    <t>Ia</t>
  </si>
  <si>
    <t>v2_1</t>
  </si>
  <si>
    <t>v2_2</t>
  </si>
  <si>
    <t>v2_00_1</t>
  </si>
  <si>
    <t>v2_01_1</t>
  </si>
  <si>
    <t>v2_02_1</t>
  </si>
  <si>
    <t>v2_00_2</t>
  </si>
  <si>
    <t>v2_01_2</t>
  </si>
  <si>
    <t>v2_02_2</t>
  </si>
  <si>
    <t>vr2_00_1</t>
  </si>
  <si>
    <t>vr2_01_1</t>
  </si>
  <si>
    <t>vr2_02_1</t>
  </si>
  <si>
    <t>vr2_1</t>
  </si>
  <si>
    <t>vr2_00_2</t>
  </si>
  <si>
    <t>vr2_01_2</t>
  </si>
  <si>
    <t>vr2_02_2</t>
  </si>
  <si>
    <t>vr2_2</t>
  </si>
  <si>
    <t>vP680qU</t>
  </si>
  <si>
    <t>vP680qA</t>
  </si>
  <si>
    <t>vU_P680</t>
  </si>
  <si>
    <t>vP680_d</t>
  </si>
  <si>
    <t>vP680_f</t>
  </si>
  <si>
    <t>Vva</t>
  </si>
  <si>
    <t>Vaz</t>
  </si>
  <si>
    <t>Vza</t>
  </si>
  <si>
    <t>Vav</t>
  </si>
  <si>
    <t>Vvf</t>
  </si>
  <si>
    <t>Vv2ABA</t>
  </si>
  <si>
    <t>VABAdg</t>
  </si>
  <si>
    <t>ve2GAPDH</t>
  </si>
  <si>
    <t>ve2FBPase</t>
  </si>
  <si>
    <t>ve2SBPase</t>
  </si>
  <si>
    <t>ve2PRK</t>
  </si>
  <si>
    <t>ve2ATPase</t>
  </si>
  <si>
    <t>ve2ATPGPP</t>
  </si>
  <si>
    <t>ve2MDH</t>
  </si>
  <si>
    <t>ve2Fd</t>
  </si>
  <si>
    <t>veFd2Thio</t>
  </si>
  <si>
    <t>veFd2Calvin</t>
  </si>
  <si>
    <t>ve2RuACT</t>
  </si>
  <si>
    <t>ID</t>
  </si>
  <si>
    <t>Ribulose-bisphosphate carboxylase</t>
  </si>
  <si>
    <t>RuBP+CO2---&gt;2PGA</t>
    <phoneticPr fontId="0" type="noConversion"/>
  </si>
  <si>
    <t>Chloroplast</t>
    <phoneticPr fontId="0" type="noConversion"/>
  </si>
  <si>
    <t>4.1.1.39</t>
    <phoneticPr fontId="0" type="noConversion"/>
  </si>
  <si>
    <t xml:space="preserve">Calvin cycle </t>
    <phoneticPr fontId="0" type="noConversion"/>
  </si>
  <si>
    <t>RuBP+O2---&gt;PGCA+PGA</t>
    <phoneticPr fontId="0" type="noConversion"/>
  </si>
  <si>
    <t xml:space="preserve">Photorespiration </t>
    <phoneticPr fontId="0" type="noConversion"/>
  </si>
  <si>
    <t>Phosphoglycerate kinase</t>
    <phoneticPr fontId="0" type="noConversion"/>
  </si>
  <si>
    <t>PGA+ATP---&gt;DPGA+ADP+PI</t>
    <phoneticPr fontId="0" type="noConversion"/>
  </si>
  <si>
    <t>2.7.2.3</t>
    <phoneticPr fontId="0" type="noConversion"/>
  </si>
  <si>
    <t>Glyceraldehyde-3-phosphate dehydrogenase (NADP+)</t>
  </si>
  <si>
    <t>DPGA+NADPH----&gt;GAP+NADP+</t>
    <phoneticPr fontId="0" type="noConversion"/>
  </si>
  <si>
    <t>1.2.1.13</t>
    <phoneticPr fontId="0" type="noConversion"/>
  </si>
  <si>
    <t>Fructose-bisphosphate aldolase</t>
    <phoneticPr fontId="0" type="noConversion"/>
  </si>
  <si>
    <t>DHAP+GAP ---&gt;FBP</t>
    <phoneticPr fontId="0" type="noConversion"/>
  </si>
  <si>
    <t>4.1.2.13</t>
  </si>
  <si>
    <t>Fructose-bisphosphatase</t>
    <phoneticPr fontId="0" type="noConversion"/>
  </si>
  <si>
    <t>FBP---&gt;F6P+Pi</t>
    <phoneticPr fontId="0" type="noConversion"/>
  </si>
  <si>
    <t>3.1.3.11</t>
  </si>
  <si>
    <t>Transketolase</t>
  </si>
  <si>
    <t>F6P+GAP---&gt;Xu5P+E4P</t>
    <phoneticPr fontId="0" type="noConversion"/>
  </si>
  <si>
    <t>2.2.1.1</t>
  </si>
  <si>
    <t>DHAP+E4P---&gt;SBP</t>
    <phoneticPr fontId="0" type="noConversion"/>
  </si>
  <si>
    <t>Sedoheptulose-bisphosphatase</t>
    <phoneticPr fontId="0" type="noConversion"/>
  </si>
  <si>
    <t>SBP---&gt;S7P+Pi</t>
    <phoneticPr fontId="0" type="noConversion"/>
  </si>
  <si>
    <t>3.1.3.37</t>
    <phoneticPr fontId="0" type="noConversion"/>
  </si>
  <si>
    <t>S7P+GAP---&gt;Ri5P+Xu5P</t>
    <phoneticPr fontId="0" type="noConversion"/>
  </si>
  <si>
    <t>Phosphoribulokinase</t>
  </si>
  <si>
    <t>Ru5P+ATP---&gt;RuBP+ADP+Pi</t>
    <phoneticPr fontId="0" type="noConversion"/>
  </si>
  <si>
    <t>2.7.1.19</t>
    <phoneticPr fontId="0" type="noConversion"/>
  </si>
  <si>
    <t>Glucose-1-phosphate adenylyltransferase</t>
  </si>
  <si>
    <t>G1P+ATP---&gt;ADPG+PPi</t>
    <phoneticPr fontId="0" type="noConversion"/>
  </si>
  <si>
    <t>2.7.7.27</t>
    <phoneticPr fontId="0" type="noConversion"/>
  </si>
  <si>
    <t>Starch synthesis</t>
    <phoneticPr fontId="0" type="noConversion"/>
  </si>
  <si>
    <t>Starch synthase</t>
  </si>
  <si>
    <t>ADPG---&gt;ADP+Starch</t>
    <phoneticPr fontId="0" type="noConversion"/>
  </si>
  <si>
    <t>2.4.1.21</t>
    <phoneticPr fontId="0" type="noConversion"/>
  </si>
  <si>
    <t xml:space="preserve">Starch degradation </t>
    <phoneticPr fontId="0" type="noConversion"/>
  </si>
  <si>
    <t>Starch---&gt;Glucose +ATP---&gt;G6P+ADP+Pi</t>
    <phoneticPr fontId="0" type="noConversion"/>
  </si>
  <si>
    <t>Phosphoglycolate phosphatase</t>
    <phoneticPr fontId="0" type="noConversion"/>
  </si>
  <si>
    <t>PGCA---&gt;GCA+Pi</t>
    <phoneticPr fontId="0" type="noConversion"/>
  </si>
  <si>
    <t>3.1.3.18</t>
  </si>
  <si>
    <t>Glycerate kinase</t>
    <phoneticPr fontId="0" type="noConversion"/>
  </si>
  <si>
    <t>GCEA+ATP---&gt;PGA+ADP+Pi</t>
    <phoneticPr fontId="0" type="noConversion"/>
  </si>
  <si>
    <t>2.7.1.31</t>
  </si>
  <si>
    <t>(S)-2-hydroxy-acid oxidase &amp;Catalase(CAT)</t>
    <phoneticPr fontId="0" type="noConversion"/>
  </si>
  <si>
    <t>GCA+O2---&gt;GOA+H2O2</t>
    <phoneticPr fontId="0" type="noConversion"/>
  </si>
  <si>
    <t>Peroxisome</t>
    <phoneticPr fontId="0" type="noConversion"/>
  </si>
  <si>
    <t>1.1.3.15&amp;1.11.1.6</t>
    <phoneticPr fontId="0" type="noConversion"/>
  </si>
  <si>
    <t>Serine-glyoxylate transaminase</t>
  </si>
  <si>
    <t>SER+GOA---&gt;HPR+GLY</t>
    <phoneticPr fontId="0" type="noConversion"/>
  </si>
  <si>
    <t>Peroxisome</t>
  </si>
  <si>
    <t>2.6.1.45</t>
  </si>
  <si>
    <t>Glycerate dehydrogenase</t>
    <phoneticPr fontId="0" type="noConversion"/>
  </si>
  <si>
    <t>HPR+NAD+---&gt;GCEA+NADH</t>
    <phoneticPr fontId="0" type="noConversion"/>
  </si>
  <si>
    <t>1.1.1.29</t>
  </si>
  <si>
    <t>Glycine transaminase</t>
    <phoneticPr fontId="0" type="noConversion"/>
  </si>
  <si>
    <t>GOA+GLU---&gt;KG+GLY</t>
    <phoneticPr fontId="0" type="noConversion"/>
  </si>
  <si>
    <t>2.6.1.4</t>
  </si>
  <si>
    <t>glycine dehydrogenase (aminomethyl-transferring)/glycine hydroxymethyltransferase</t>
    <phoneticPr fontId="0" type="noConversion"/>
  </si>
  <si>
    <t>GLY+H2O+NAD+---&gt;NADH+SER+CO2+NH3</t>
    <phoneticPr fontId="0" type="noConversion"/>
  </si>
  <si>
    <t>1.4.4.2&amp;2.1.2.1</t>
    <phoneticPr fontId="0" type="noConversion"/>
  </si>
  <si>
    <t>GCEA Transport</t>
    <phoneticPr fontId="0" type="noConversion"/>
  </si>
  <si>
    <t>GCEAp---&gt;GAEA</t>
    <phoneticPr fontId="0" type="noConversion"/>
  </si>
  <si>
    <t>Chloroplast/Peroxisome</t>
    <phoneticPr fontId="0" type="noConversion"/>
  </si>
  <si>
    <t>GCA Transport</t>
    <phoneticPr fontId="0" type="noConversion"/>
  </si>
  <si>
    <t>GCA---&gt;GCAp</t>
    <phoneticPr fontId="0" type="noConversion"/>
  </si>
  <si>
    <t>Fructose-bisphosphate aldolase</t>
  </si>
  <si>
    <t>DHAPc+GAPc---&gt;FBPc</t>
    <phoneticPr fontId="0" type="noConversion"/>
  </si>
  <si>
    <t>Cytosol</t>
    <phoneticPr fontId="0" type="noConversion"/>
  </si>
  <si>
    <t>Sucrose synthesis</t>
    <phoneticPr fontId="0" type="noConversion"/>
  </si>
  <si>
    <t>FBPc ---&gt;F6Pc + Pic</t>
    <phoneticPr fontId="0" type="noConversion"/>
  </si>
  <si>
    <t>UTP-glucose-1-phosphate uridylyltransferase</t>
  </si>
  <si>
    <t xml:space="preserve">G1Pc+UTPc ---&gt;OPOPc+UDPGc </t>
    <phoneticPr fontId="0" type="noConversion"/>
  </si>
  <si>
    <t>2.7.7.9cyto</t>
  </si>
  <si>
    <t>Sucrose-phosphate synthase</t>
    <phoneticPr fontId="0" type="noConversion"/>
  </si>
  <si>
    <t>UDPGc+F6Pc---&gt;SUCPc + UDPc</t>
    <phoneticPr fontId="0" type="noConversion"/>
  </si>
  <si>
    <t>2.4.1.14cyto</t>
    <phoneticPr fontId="0" type="noConversion"/>
  </si>
  <si>
    <t>Sucrose-phosphate phosphatase</t>
  </si>
  <si>
    <t>SUCPc---&gt;Pic + SUCc</t>
    <phoneticPr fontId="0" type="noConversion"/>
  </si>
  <si>
    <t>3.1.3.24cyto</t>
    <phoneticPr fontId="0" type="noConversion"/>
  </si>
  <si>
    <t>Fructose-2,6-bisphosphate 2-phosphatase</t>
  </si>
  <si>
    <t>F26BPc---&gt;F6Pc + Pic</t>
    <phoneticPr fontId="0" type="noConversion"/>
  </si>
  <si>
    <t>3.1.3.46cyt</t>
  </si>
  <si>
    <t>6-phosphofructo-2-kinase</t>
  </si>
  <si>
    <t>F6Pc + ATPc ---&gt;ADPc + F26BPc</t>
    <phoneticPr fontId="0" type="noConversion"/>
  </si>
  <si>
    <t>2.7.1.105cyto</t>
  </si>
  <si>
    <t xml:space="preserve">Not used </t>
  </si>
  <si>
    <t>ATPc+UDPc ---&gt;UTPc + ADPc</t>
    <phoneticPr fontId="0" type="noConversion"/>
  </si>
  <si>
    <t xml:space="preserve">Sucrose SINK </t>
    <phoneticPr fontId="0" type="noConversion"/>
  </si>
  <si>
    <t xml:space="preserve">Sucrose---&gt; </t>
    <phoneticPr fontId="0" type="noConversion"/>
  </si>
  <si>
    <t>DHAP export from chloroplast</t>
    <phoneticPr fontId="0" type="noConversion"/>
  </si>
  <si>
    <t>DHAP---&gt;DHAPc</t>
    <phoneticPr fontId="0" type="noConversion"/>
  </si>
  <si>
    <t>Chloroplast/Cytosol</t>
    <phoneticPr fontId="0" type="noConversion"/>
  </si>
  <si>
    <t>GAP Export from chloroplast</t>
    <phoneticPr fontId="0" type="noConversion"/>
  </si>
  <si>
    <t>GAP ---&gt;GAPc</t>
    <phoneticPr fontId="0" type="noConversion"/>
  </si>
  <si>
    <t>PGA export from chloroplast</t>
    <phoneticPr fontId="0" type="noConversion"/>
  </si>
  <si>
    <t>PGA ---&gt;PGAC</t>
    <phoneticPr fontId="0" type="noConversion"/>
  </si>
  <si>
    <t>PGA sink</t>
    <phoneticPr fontId="0" type="noConversion"/>
  </si>
  <si>
    <t>PGA ---&gt;</t>
    <phoneticPr fontId="0" type="noConversion"/>
  </si>
  <si>
    <t>formation of ISP.QH2 complex</t>
    <phoneticPr fontId="0" type="noConversion"/>
  </si>
  <si>
    <t>Thylakoid</t>
    <phoneticPr fontId="0" type="noConversion"/>
  </si>
  <si>
    <t>Light reaction</t>
    <phoneticPr fontId="0" type="noConversion"/>
  </si>
  <si>
    <t>Reaction ISPox.PQH2-&gt;PQH˙ + ISPHred</t>
    <phoneticPr fontId="0" type="noConversion"/>
  </si>
  <si>
    <t>ISP.QH2---&gt;QH(semi) + ISPH(red)</t>
    <phoneticPr fontId="0" type="noConversion"/>
  </si>
  <si>
    <t>Reaction PQH˙ + CytbL-&gt; PQ + H+ + CytbL-</t>
    <phoneticPr fontId="0" type="noConversion"/>
  </si>
  <si>
    <t>QH. + cytbL ---&gt; Q + cytbL- + H+</t>
    <phoneticPr fontId="0" type="noConversion"/>
  </si>
  <si>
    <t>Reaction CytbL- + CytbH-&gt;CytbL  + CytbH-</t>
    <phoneticPr fontId="0" type="noConversion"/>
  </si>
  <si>
    <t>cytbL- + cytbH ---&gt; cytbL + cytbH-</t>
    <phoneticPr fontId="0" type="noConversion"/>
  </si>
  <si>
    <t>Reaction  CytbH- + PQ  - &gt; PQ- + CytbH</t>
    <phoneticPr fontId="0" type="noConversion"/>
  </si>
  <si>
    <t>cytbH- + Q ---&gt; cytbH + Q-</t>
    <phoneticPr fontId="0" type="noConversion"/>
  </si>
  <si>
    <t xml:space="preserve">Reaction  CytbH- +PQ-  PQ2- + CytbH </t>
    <phoneticPr fontId="0" type="noConversion"/>
  </si>
  <si>
    <t>cytbH- + Q- ---&gt; cytbH + Q2-</t>
    <phoneticPr fontId="0" type="noConversion"/>
  </si>
  <si>
    <t>Reaction  PQ binding to Qi site</t>
    <phoneticPr fontId="0" type="noConversion"/>
  </si>
  <si>
    <t>Q binding to Qi site</t>
  </si>
  <si>
    <t>Reaction  ISPHred + Cytf  ISPH+ox + Cytf-</t>
    <phoneticPr fontId="0" type="noConversion"/>
  </si>
  <si>
    <t>ISPH + CytC1 --&gt; ISPH(ox) + CytC1+</t>
  </si>
  <si>
    <t>Electron transport from cytc1 to cytc2</t>
    <phoneticPr fontId="0" type="noConversion"/>
  </si>
  <si>
    <t>Cytf- + PC+ ---&gt; Cytf + PC</t>
    <phoneticPr fontId="0" type="noConversion"/>
  </si>
  <si>
    <t>Electron transport from cytc2 to P700</t>
    <phoneticPr fontId="0" type="noConversion"/>
  </si>
  <si>
    <t>PC---&gt;P700</t>
    <phoneticPr fontId="0" type="noConversion"/>
  </si>
  <si>
    <t>ATP synthesis</t>
    <phoneticPr fontId="0" type="noConversion"/>
  </si>
  <si>
    <t>ADP+Pi---&gt;ATP</t>
    <phoneticPr fontId="0" type="noConversion"/>
  </si>
  <si>
    <t>The rate of proton uptake at Qi site of bc1 complex</t>
    <phoneticPr fontId="0" type="noConversion"/>
  </si>
  <si>
    <t>The rate of exciton transfer from peripheral antenna to core antenna</t>
  </si>
  <si>
    <t>The rate of exciton transfer from core antenna to peripheral antenna</t>
    <phoneticPr fontId="0" type="noConversion"/>
  </si>
  <si>
    <t xml:space="preserve">PPFD absorbed by core antenna of PSI  </t>
  </si>
  <si>
    <t xml:space="preserve">PPFD absorbed by peripheral antenna of PSI </t>
  </si>
  <si>
    <t>The rate of heat dissipation from peripheral antenna</t>
  </si>
  <si>
    <t>The rate heat dissipation from core antenna</t>
  </si>
  <si>
    <t>The fluorescence emission from peripheral antenna</t>
  </si>
  <si>
    <t>The fluorescence emission from core antenna</t>
  </si>
  <si>
    <t>The sink for Fd utilization</t>
    <phoneticPr fontId="0" type="noConversion"/>
  </si>
  <si>
    <t>Not used</t>
  </si>
  <si>
    <t xml:space="preserve"> Assuming that the rate of generation of PQH2 through QB site only depend on the PQ and PQH2 exchange capacity</t>
    <phoneticPr fontId="0" type="noConversion"/>
  </si>
  <si>
    <t>Q---&gt;QH2</t>
    <phoneticPr fontId="0" type="noConversion"/>
  </si>
  <si>
    <t>K+ flux</t>
    <phoneticPr fontId="0" type="noConversion"/>
  </si>
  <si>
    <t>Mg flux</t>
    <phoneticPr fontId="0" type="noConversion"/>
  </si>
  <si>
    <t>Cl flux</t>
    <phoneticPr fontId="0" type="noConversion"/>
  </si>
  <si>
    <t>The rate of PSI primary charge separation</t>
    <phoneticPr fontId="0" type="noConversion"/>
  </si>
  <si>
    <t>The rate of electron transport from the electron acceptor of PSI to Fd</t>
    <phoneticPr fontId="0" type="noConversion"/>
  </si>
  <si>
    <t>The rate of NADPH generation</t>
    <phoneticPr fontId="0" type="noConversion"/>
  </si>
  <si>
    <t>Heat dissipation from peripheral antenna</t>
    <phoneticPr fontId="0" type="noConversion"/>
  </si>
  <si>
    <t>Fluorescence emission from peripheral antenna</t>
    <phoneticPr fontId="0" type="noConversion"/>
  </si>
  <si>
    <t>Exciton transfer from periphral antenna to core antenna</t>
    <phoneticPr fontId="0" type="noConversion"/>
  </si>
  <si>
    <t>Exciton transfer from core antenna to peripheral antenna</t>
    <phoneticPr fontId="0" type="noConversion"/>
  </si>
  <si>
    <t>Fluorescence emission from core antenna</t>
    <phoneticPr fontId="0" type="noConversion"/>
  </si>
  <si>
    <t>Heat emission from core antenna</t>
    <phoneticPr fontId="0" type="noConversion"/>
  </si>
  <si>
    <t xml:space="preserve">Primary charge separation for open reaction center </t>
    <phoneticPr fontId="0" type="noConversion"/>
  </si>
  <si>
    <t>Charge recombination for open reactoin center</t>
    <phoneticPr fontId="0" type="noConversion"/>
  </si>
  <si>
    <t xml:space="preserve">Transition from S1 to S2 </t>
    <phoneticPr fontId="0" type="noConversion"/>
  </si>
  <si>
    <t>Transition from S2 to S3</t>
    <phoneticPr fontId="0" type="noConversion"/>
  </si>
  <si>
    <t>Transition from S3 to S0</t>
    <phoneticPr fontId="0" type="noConversion"/>
  </si>
  <si>
    <t>Transition from S0 to S1</t>
    <phoneticPr fontId="0" type="noConversion"/>
  </si>
  <si>
    <t>P680p reduction</t>
  </si>
  <si>
    <t>P680pPheon reduction</t>
  </si>
  <si>
    <t>The rate of oxidation of S1T by P680pPheo</t>
    <phoneticPr fontId="0" type="noConversion"/>
  </si>
  <si>
    <t>The rate of oxidation of S2T  by P680pPheo</t>
  </si>
  <si>
    <t>The rate of oxidation of S3T  by P680pPheo</t>
  </si>
  <si>
    <t>The rate of oxidation of S0T  by P680pPheo</t>
  </si>
  <si>
    <t>The rate of electron transfer from QA- to QB</t>
    <phoneticPr fontId="0" type="noConversion"/>
  </si>
  <si>
    <t>The rate of electron transfer from QB- to QA</t>
  </si>
  <si>
    <t>The rate of electron transfer from QA- to QB-</t>
  </si>
  <si>
    <t>The rate of electron transfer from QB2- TO QA</t>
  </si>
  <si>
    <t>The rate of exchange of QAQBH2 with PQ</t>
    <phoneticPr fontId="0" type="noConversion"/>
  </si>
  <si>
    <t>The rate of exchange of QAQB with PQH2</t>
  </si>
  <si>
    <t>The rate of exchange of QAnQBH2 with PQ</t>
  </si>
  <si>
    <t>The rate of exchange of QAnQB with PQH2</t>
  </si>
  <si>
    <t>The rate of PQH2 oxidation</t>
  </si>
  <si>
    <t>The incident light on the core antenna</t>
    <phoneticPr fontId="0" type="noConversion"/>
  </si>
  <si>
    <t>The incident light on the peripheral antenna</t>
  </si>
  <si>
    <t>P680pPheon oxidation</t>
    <phoneticPr fontId="0" type="noConversion"/>
  </si>
  <si>
    <t>P680Pheon oxidation</t>
    <phoneticPr fontId="0" type="noConversion"/>
  </si>
  <si>
    <t>Reduction of QAQB by P680pPheon</t>
    <phoneticPr fontId="0" type="noConversion"/>
  </si>
  <si>
    <t xml:space="preserve">Reduction of QAQBn by P680pPheon </t>
    <phoneticPr fontId="0" type="noConversion"/>
  </si>
  <si>
    <t xml:space="preserve">Reduction of QAQB2n by P680pPheon </t>
    <phoneticPr fontId="0" type="noConversion"/>
  </si>
  <si>
    <t>Reduction of QAQB by P680Pheon</t>
    <phoneticPr fontId="0" type="noConversion"/>
  </si>
  <si>
    <t xml:space="preserve">Reduction of QAQBn by P680Pheon </t>
    <phoneticPr fontId="0" type="noConversion"/>
  </si>
  <si>
    <t>Reduction of QAQB2n by P680Pheon</t>
    <phoneticPr fontId="0" type="noConversion"/>
  </si>
  <si>
    <t>The reverse reaction of the reduction of QAQB by P680pPheon</t>
    <phoneticPr fontId="0" type="noConversion"/>
  </si>
  <si>
    <t>The reverse reaction of the reduction of QAQBn by P680pPheon</t>
    <phoneticPr fontId="0" type="noConversion"/>
  </si>
  <si>
    <t>The reverse reaction of the reduction of QAQB2n by P680pPheon</t>
    <phoneticPr fontId="0" type="noConversion"/>
  </si>
  <si>
    <t>vr2_00_1 + vr2_01_1 + vr2_02_1</t>
    <phoneticPr fontId="0" type="noConversion"/>
  </si>
  <si>
    <t>The reverse reaction of the reduction of QAQB by P680Pheon</t>
    <phoneticPr fontId="0" type="noConversion"/>
  </si>
  <si>
    <t>The reverse reaction of the reduction of QAQBn by P680Pheon</t>
    <phoneticPr fontId="0" type="noConversion"/>
  </si>
  <si>
    <t>The reverse reaction of the reduction of QAQB2n by P680Pheon</t>
    <phoneticPr fontId="0" type="noConversion"/>
  </si>
  <si>
    <t>vr2_00_2 + vr2_01_2 + vr2_02_2</t>
  </si>
  <si>
    <t>Energy lost core antenna---&gt;P680</t>
    <phoneticPr fontId="0" type="noConversion"/>
  </si>
  <si>
    <t>Energy coming to P680</t>
    <phoneticPr fontId="0" type="noConversion"/>
  </si>
  <si>
    <t>P680 -&gt; P680*</t>
  </si>
  <si>
    <t>Heat dissipation from P680</t>
    <phoneticPr fontId="0" type="noConversion"/>
  </si>
  <si>
    <t>Rate of conversion from Vx to Ax</t>
    <phoneticPr fontId="0" type="noConversion"/>
  </si>
  <si>
    <t>Rate of conversion from Ax to Zx</t>
    <phoneticPr fontId="0" type="noConversion"/>
  </si>
  <si>
    <t>Rate of conversion from Zx to Ax</t>
    <phoneticPr fontId="0" type="noConversion"/>
  </si>
  <si>
    <t>Rate of conversion from Ax to Vx</t>
    <phoneticPr fontId="0" type="noConversion"/>
  </si>
  <si>
    <t>Electron transfer from thioredoxin to GAPDH.</t>
    <phoneticPr fontId="0" type="noConversion"/>
  </si>
  <si>
    <t>Light-Dark Regulation</t>
    <phoneticPr fontId="0" type="noConversion"/>
  </si>
  <si>
    <t>Electron transfer from thioredoxin to FBPase.</t>
    <phoneticPr fontId="0" type="noConversion"/>
  </si>
  <si>
    <t>Electron transfer from thioredoxin to SBPase</t>
    <phoneticPr fontId="0" type="noConversion"/>
  </si>
  <si>
    <t>Electron transfer from thioredoxin to PRK, Phosphoribulase kinase</t>
    <phoneticPr fontId="0" type="noConversion"/>
  </si>
  <si>
    <t>Electront transfer from thioredoxin to ATPase</t>
    <phoneticPr fontId="0" type="noConversion"/>
  </si>
  <si>
    <t>Electront transfer from thioredoxin to ATPGPP</t>
    <phoneticPr fontId="0" type="noConversion"/>
  </si>
  <si>
    <t>Electront transfer from thioredoxin to MDH</t>
    <phoneticPr fontId="0" type="noConversion"/>
  </si>
  <si>
    <t>Electron transfer to Fd</t>
    <phoneticPr fontId="0" type="noConversion"/>
  </si>
  <si>
    <t>Electron transfer from fd to thio</t>
    <phoneticPr fontId="0" type="noConversion"/>
  </si>
  <si>
    <t>Electron transfer from fd to Calvin cycle</t>
    <phoneticPr fontId="0" type="noConversion"/>
  </si>
  <si>
    <t>Electron transfer from thioredoxin to Rubisco activase</t>
    <phoneticPr fontId="0" type="noConversion"/>
  </si>
  <si>
    <t>Vc</t>
  </si>
  <si>
    <t>Vo</t>
  </si>
  <si>
    <t>starch synthesis</t>
  </si>
  <si>
    <t>starch degradation</t>
  </si>
  <si>
    <t>night-time respiration</t>
  </si>
  <si>
    <t>Day time starch accumulation rate</t>
  </si>
  <si>
    <r>
      <t>Daytime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assimialtion rate</t>
    </r>
  </si>
  <si>
    <r>
      <t>Night time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respiration rate</t>
    </r>
  </si>
  <si>
    <t>MEAN</t>
  </si>
  <si>
    <t>STD DEV</t>
  </si>
  <si>
    <t>50% mal, 50% cit</t>
  </si>
  <si>
    <t>50% mal, 100% cit</t>
  </si>
  <si>
    <t>50% mal, 150% cit</t>
  </si>
  <si>
    <t>100% mal, 50% cit</t>
  </si>
  <si>
    <t>100% mal, 100% cit</t>
  </si>
  <si>
    <t>100% mal, 150% cit</t>
  </si>
  <si>
    <t>150% mal, 50% cit</t>
  </si>
  <si>
    <t>150% mal, 100% cit</t>
  </si>
  <si>
    <t>150% mal, 150% cit</t>
  </si>
  <si>
    <t>Name</t>
  </si>
  <si>
    <t>Description</t>
  </si>
  <si>
    <t>Compartment</t>
  </si>
  <si>
    <t>EC number</t>
  </si>
  <si>
    <t>Pathway</t>
  </si>
  <si>
    <t xml:space="preserve"> --&gt; NITRATE_e</t>
  </si>
  <si>
    <t>Allantoin_tx</t>
  </si>
  <si>
    <t>PROTON_e --&gt; PROTON_c + 0.78 S_ALLANTOIN_c + 0.22 aS_ALLANTOIN_c</t>
  </si>
  <si>
    <t>Allantoin_rc</t>
  </si>
  <si>
    <t>0.12 PROTON_r + 0.78 S_ALLANTOIN_c + 0.22 aS_ALLANTOIN_c &lt;=&gt; 0.9 S_ALLANTOIN_r + 0.1 aS_ALLANTOIN_r</t>
  </si>
  <si>
    <t>ALLANTOINASE_RXN_r</t>
  </si>
  <si>
    <t>0.9 S_ALLANTOIN_r + WATER_r + 0.1 aS_ALLANTOIN_r --&gt; ALLANTOATE_r + 0.9 PROTON_r</t>
  </si>
  <si>
    <t>ALLANTOATE_DEIMINASE_RXN_r</t>
  </si>
  <si>
    <t>ALLANTOATE_r + 1.72 PROTON_r + WATER_r --&gt; AMMONIUM_r + CARBON_DIOXIDE_r + 0.72 CPD0_2298_r + 0.28 aCPD0_2298_r</t>
  </si>
  <si>
    <t>URUR_RXN_r</t>
  </si>
  <si>
    <t>0.72 CPD0_2298_r + 0.28 PROTON_r + WATER_r + 0.28 aCPD0_2298_r --&gt; AMMONIUM_r + CPD_1091_r</t>
  </si>
  <si>
    <t>UREIDOGLYCOLATE_HYDROLASE_RXN_r</t>
  </si>
  <si>
    <t>CPD_1091_r + 2 PROTON_r + WATER_r --&gt; 2 AMMONIUM_r + CARBON_DIOXIDE_r + GLYOX_r</t>
  </si>
  <si>
    <t>CO2_rc</t>
  </si>
  <si>
    <t>CARBON_DIOXIDE_r &lt;=&gt; CARBON_DIOXIDE_c</t>
  </si>
  <si>
    <t>glyox_rx</t>
  </si>
  <si>
    <t>GLYOX_r --&gt; GLYOX_x</t>
  </si>
  <si>
    <t>NH4_rc</t>
  </si>
  <si>
    <t>AMMONIUM_r &lt;=&gt; AMMONIUM_c</t>
  </si>
  <si>
    <t>PROTON_rc</t>
  </si>
  <si>
    <t>PROTON_r &lt;=&gt; PROTON_c</t>
  </si>
  <si>
    <t>H2O_rc</t>
  </si>
  <si>
    <t>WATER_r &lt;=&gt; WATER_c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</si>
</sst>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8741345253415047E-2"/>
          <c:y val="5.0925925925925923E-2"/>
          <c:w val="0.87721494303774483"/>
          <c:h val="0.7587201079031787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Plot!$A$2</c:f>
              <c:strCache>
                <c:ptCount val="1"/>
                <c:pt idx="0">
                  <c:v>Vc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Plot!$B$1:$J$1</c:f>
              <c:strCache>
                <c:ptCount val="9"/>
                <c:pt idx="0">
                  <c:v>50% mal, 50% cit</c:v>
                </c:pt>
                <c:pt idx="1">
                  <c:v>50% mal, 100% cit</c:v>
                </c:pt>
                <c:pt idx="2">
                  <c:v>50% mal, 150% cit</c:v>
                </c:pt>
                <c:pt idx="3">
                  <c:v>100% mal, 50% cit</c:v>
                </c:pt>
                <c:pt idx="4">
                  <c:v>100% mal, 100% cit</c:v>
                </c:pt>
                <c:pt idx="5">
                  <c:v>100% mal, 150% cit</c:v>
                </c:pt>
                <c:pt idx="6">
                  <c:v>150% mal, 50% cit</c:v>
                </c:pt>
                <c:pt idx="7">
                  <c:v>150% mal, 100% cit</c:v>
                </c:pt>
                <c:pt idx="8">
                  <c:v>150% mal, 150% cit</c:v>
                </c:pt>
              </c:strCache>
            </c:strRef>
          </c:cat>
          <c:val>
            <c:numRef>
              <c:f>Plot!$B$2:$J$2</c:f>
              <c:numCache>
                <c:formatCode>General</c:formatCode>
                <c:ptCount val="9"/>
                <c:pt idx="0" formatCode="0.00E+00">
                  <c:v>27.690460000000002</c:v>
                </c:pt>
                <c:pt idx="1">
                  <c:v>27.685169999999999</c:v>
                </c:pt>
                <c:pt idx="2">
                  <c:v>27.681830000000001</c:v>
                </c:pt>
                <c:pt idx="3">
                  <c:v>27.69472</c:v>
                </c:pt>
                <c:pt idx="4">
                  <c:v>27.684139999999999</c:v>
                </c:pt>
                <c:pt idx="5">
                  <c:v>27.684799999999999</c:v>
                </c:pt>
                <c:pt idx="6">
                  <c:v>27.698049999999999</c:v>
                </c:pt>
                <c:pt idx="7">
                  <c:v>27.694839999999999</c:v>
                </c:pt>
                <c:pt idx="8">
                  <c:v>27.688839999999999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0B-4A43-B105-5B8B260086CF}"/>
            </c:ext>
          </c:extLst>
        </c:ser>
        <c:ser>
          <c:idx val="1"/>
          <c:order val="1"/>
          <c:tx>
            <c:strRef>
              <c:f>Plot!$A$3</c:f>
              <c:strCache>
                <c:ptCount val="1"/>
                <c:pt idx="0">
                  <c:v>Vo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Plot!$B$1:$J$1</c:f>
              <c:strCache>
                <c:ptCount val="9"/>
                <c:pt idx="0">
                  <c:v>50% mal, 50% cit</c:v>
                </c:pt>
                <c:pt idx="1">
                  <c:v>50% mal, 100% cit</c:v>
                </c:pt>
                <c:pt idx="2">
                  <c:v>50% mal, 150% cit</c:v>
                </c:pt>
                <c:pt idx="3">
                  <c:v>100% mal, 50% cit</c:v>
                </c:pt>
                <c:pt idx="4">
                  <c:v>100% mal, 100% cit</c:v>
                </c:pt>
                <c:pt idx="5">
                  <c:v>100% mal, 150% cit</c:v>
                </c:pt>
                <c:pt idx="6">
                  <c:v>150% mal, 50% cit</c:v>
                </c:pt>
                <c:pt idx="7">
                  <c:v>150% mal, 100% cit</c:v>
                </c:pt>
                <c:pt idx="8">
                  <c:v>150% mal, 150% cit</c:v>
                </c:pt>
              </c:strCache>
            </c:strRef>
          </c:cat>
          <c:val>
            <c:numRef>
              <c:f>Plot!$B$3:$J$3</c:f>
              <c:numCache>
                <c:formatCode>General</c:formatCode>
                <c:ptCount val="9"/>
                <c:pt idx="0" formatCode="0.00E+00">
                  <c:v>9.3455300000000001</c:v>
                </c:pt>
                <c:pt idx="1">
                  <c:v>9.3437439999999992</c:v>
                </c:pt>
                <c:pt idx="2">
                  <c:v>9.3426189999999991</c:v>
                </c:pt>
                <c:pt idx="3">
                  <c:v>9.3469689999999996</c:v>
                </c:pt>
                <c:pt idx="4">
                  <c:v>9.3433980000000005</c:v>
                </c:pt>
                <c:pt idx="5">
                  <c:v>9.3436199999999996</c:v>
                </c:pt>
                <c:pt idx="6">
                  <c:v>9.3480899999999991</c:v>
                </c:pt>
                <c:pt idx="7">
                  <c:v>9.3470069999999996</c:v>
                </c:pt>
                <c:pt idx="8">
                  <c:v>9.3449840000000002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0B-4A43-B105-5B8B260086CF}"/>
            </c:ext>
          </c:extLst>
        </c:ser>
        <c:ser>
          <c:idx val="2"/>
          <c:order val="2"/>
          <c:tx>
            <c:strRef>
              <c:f>Plot!$A$4</c:f>
              <c:strCache>
                <c:ptCount val="1"/>
                <c:pt idx="0">
                  <c:v>starch synthesis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Plot!$B$1:$J$1</c:f>
              <c:strCache>
                <c:ptCount val="9"/>
                <c:pt idx="0">
                  <c:v>50% mal, 50% cit</c:v>
                </c:pt>
                <c:pt idx="1">
                  <c:v>50% mal, 100% cit</c:v>
                </c:pt>
                <c:pt idx="2">
                  <c:v>50% mal, 150% cit</c:v>
                </c:pt>
                <c:pt idx="3">
                  <c:v>100% mal, 50% cit</c:v>
                </c:pt>
                <c:pt idx="4">
                  <c:v>100% mal, 100% cit</c:v>
                </c:pt>
                <c:pt idx="5">
                  <c:v>100% mal, 150% cit</c:v>
                </c:pt>
                <c:pt idx="6">
                  <c:v>150% mal, 50% cit</c:v>
                </c:pt>
                <c:pt idx="7">
                  <c:v>150% mal, 100% cit</c:v>
                </c:pt>
                <c:pt idx="8">
                  <c:v>150% mal, 150% cit</c:v>
                </c:pt>
              </c:strCache>
            </c:strRef>
          </c:cat>
          <c:val>
            <c:numRef>
              <c:f>Plot!$B$4:$J$4</c:f>
              <c:numCache>
                <c:formatCode>General</c:formatCode>
                <c:ptCount val="9"/>
                <c:pt idx="0" formatCode="0.00E+00">
                  <c:v>1.333107</c:v>
                </c:pt>
                <c:pt idx="1">
                  <c:v>1.3310439999999999</c:v>
                </c:pt>
                <c:pt idx="2">
                  <c:v>1.3298730000000001</c:v>
                </c:pt>
                <c:pt idx="3">
                  <c:v>1.334894</c:v>
                </c:pt>
                <c:pt idx="4">
                  <c:v>1.3323750000000001</c:v>
                </c:pt>
                <c:pt idx="5">
                  <c:v>1.330776</c:v>
                </c:pt>
                <c:pt idx="6">
                  <c:v>1.3365469999999999</c:v>
                </c:pt>
                <c:pt idx="7">
                  <c:v>1.3346690000000001</c:v>
                </c:pt>
                <c:pt idx="8">
                  <c:v>1.3325389999999999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90B-4A43-B105-5B8B260086CF}"/>
            </c:ext>
          </c:extLst>
        </c:ser>
        <c:ser>
          <c:idx val="3"/>
          <c:order val="3"/>
          <c:tx>
            <c:strRef>
              <c:f>Plot!$A$5</c:f>
              <c:strCache>
                <c:ptCount val="1"/>
                <c:pt idx="0">
                  <c:v>starch degradation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Plot!$B$1:$J$1</c:f>
              <c:strCache>
                <c:ptCount val="9"/>
                <c:pt idx="0">
                  <c:v>50% mal, 50% cit</c:v>
                </c:pt>
                <c:pt idx="1">
                  <c:v>50% mal, 100% cit</c:v>
                </c:pt>
                <c:pt idx="2">
                  <c:v>50% mal, 150% cit</c:v>
                </c:pt>
                <c:pt idx="3">
                  <c:v>100% mal, 50% cit</c:v>
                </c:pt>
                <c:pt idx="4">
                  <c:v>100% mal, 100% cit</c:v>
                </c:pt>
                <c:pt idx="5">
                  <c:v>100% mal, 150% cit</c:v>
                </c:pt>
                <c:pt idx="6">
                  <c:v>150% mal, 50% cit</c:v>
                </c:pt>
                <c:pt idx="7">
                  <c:v>150% mal, 100% cit</c:v>
                </c:pt>
                <c:pt idx="8">
                  <c:v>150% mal, 150% cit</c:v>
                </c:pt>
              </c:strCache>
            </c:strRef>
          </c:cat>
          <c:val>
            <c:numRef>
              <c:f>Plot!$B$5:$J$5</c:f>
              <c:numCache>
                <c:formatCode>General</c:formatCode>
                <c:ptCount val="9"/>
                <c:pt idx="0" formatCode="0.00E+00">
                  <c:v>1.226882E-2</c:v>
                </c:pt>
                <c:pt idx="1">
                  <c:v>1.2270730000000001E-2</c:v>
                </c:pt>
                <c:pt idx="2">
                  <c:v>1.2271509999999999E-2</c:v>
                </c:pt>
                <c:pt idx="3">
                  <c:v>1.2267220000000001E-2</c:v>
                </c:pt>
                <c:pt idx="4">
                  <c:v>1.22633E-2</c:v>
                </c:pt>
                <c:pt idx="5">
                  <c:v>1.227106E-2</c:v>
                </c:pt>
                <c:pt idx="6">
                  <c:v>1.2264489999999999E-2</c:v>
                </c:pt>
                <c:pt idx="7">
                  <c:v>1.2268019999999999E-2</c:v>
                </c:pt>
                <c:pt idx="8">
                  <c:v>1.226915E-2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90B-4A43-B105-5B8B260086CF}"/>
            </c:ext>
          </c:extLst>
        </c:ser>
        <c:ser>
          <c:idx val="4"/>
          <c:order val="4"/>
          <c:tx>
            <c:strRef>
              <c:f>Plot!$A$6</c:f>
              <c:strCache>
                <c:ptCount val="1"/>
                <c:pt idx="0">
                  <c:v>night-time respiration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Plot!$B$1:$J$1</c:f>
              <c:strCache>
                <c:ptCount val="9"/>
                <c:pt idx="0">
                  <c:v>50% mal, 50% cit</c:v>
                </c:pt>
                <c:pt idx="1">
                  <c:v>50% mal, 100% cit</c:v>
                </c:pt>
                <c:pt idx="2">
                  <c:v>50% mal, 150% cit</c:v>
                </c:pt>
                <c:pt idx="3">
                  <c:v>100% mal, 50% cit</c:v>
                </c:pt>
                <c:pt idx="4">
                  <c:v>100% mal, 100% cit</c:v>
                </c:pt>
                <c:pt idx="5">
                  <c:v>100% mal, 150% cit</c:v>
                </c:pt>
                <c:pt idx="6">
                  <c:v>150% mal, 50% cit</c:v>
                </c:pt>
                <c:pt idx="7">
                  <c:v>150% mal, 100% cit</c:v>
                </c:pt>
                <c:pt idx="8">
                  <c:v>150% mal, 150% cit</c:v>
                </c:pt>
              </c:strCache>
            </c:strRef>
          </c:cat>
          <c:val>
            <c:numRef>
              <c:f>Plot!$B$6:$J$6</c:f>
              <c:numCache>
                <c:formatCode>General</c:formatCode>
                <c:ptCount val="9"/>
                <c:pt idx="0">
                  <c:v>-2.5074432209466799</c:v>
                </c:pt>
                <c:pt idx="1">
                  <c:v>-1.95740036028506</c:v>
                </c:pt>
                <c:pt idx="2">
                  <c:v>-1.51232233203788</c:v>
                </c:pt>
                <c:pt idx="3">
                  <c:v>-3.1578401913769198</c:v>
                </c:pt>
                <c:pt idx="4">
                  <c:v>-2.4350417009069298</c:v>
                </c:pt>
                <c:pt idx="5">
                  <c:v>-1.9415980023248101</c:v>
                </c:pt>
                <c:pt idx="6">
                  <c:v>-3.8293362918927398</c:v>
                </c:pt>
                <c:pt idx="7">
                  <c:v>-3.0665004154997999</c:v>
                </c:pt>
                <c:pt idx="8">
                  <c:v>-2.4051418421719499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90B-4A43-B105-5B8B260086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2545056"/>
        <c:axId val="1872540480"/>
      </c:barChart>
      <c:catAx>
        <c:axId val="1872545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540480"/>
        <c:crosses val="autoZero"/>
        <c:auto val="1"/>
        <c:lblAlgn val="ctr"/>
        <c:lblOffset val="100"/>
        <c:noMultiLvlLbl val="0"/>
      </c:catAx>
      <c:valAx>
        <c:axId val="1872540480"/>
        <c:scaling>
          <c:orientation val="minMax"/>
          <c:max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flux</a:t>
                </a:r>
                <a:r>
                  <a:rPr lang="en-US" baseline="0"/>
                  <a:t> (µmol.m</a:t>
                </a:r>
                <a:r>
                  <a:rPr lang="en-US" baseline="30000"/>
                  <a:t>-2</a:t>
                </a:r>
                <a:r>
                  <a:rPr lang="en-US" baseline="0"/>
                  <a:t>.s</a:t>
                </a:r>
                <a:r>
                  <a:rPr lang="en-US" baseline="30000"/>
                  <a:t>-1</a:t>
                </a:r>
                <a:r>
                  <a:rPr lang="en-US" baseline="0"/>
                  <a:t>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545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1437767490595503"/>
          <c:y val="4.2244823563721161E-2"/>
          <c:w val="0.72315722677040972"/>
          <c:h val="7.8125546806649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Plot!$A$2</c:f>
              <c:strCache>
                <c:ptCount val="1"/>
                <c:pt idx="0">
                  <c:v>Vc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Plot!$O$1:$W$1</c:f>
              <c:strCache>
                <c:ptCount val="9"/>
                <c:pt idx="0">
                  <c:v>50% mal, 50% cit</c:v>
                </c:pt>
                <c:pt idx="1">
                  <c:v>50% mal, 100% cit</c:v>
                </c:pt>
                <c:pt idx="2">
                  <c:v>50% mal, 150% cit</c:v>
                </c:pt>
                <c:pt idx="3">
                  <c:v>100% mal, 50% cit</c:v>
                </c:pt>
                <c:pt idx="4">
                  <c:v>100% mal, 100% cit</c:v>
                </c:pt>
                <c:pt idx="5">
                  <c:v>100% mal, 150% cit</c:v>
                </c:pt>
                <c:pt idx="6">
                  <c:v>150% mal, 50% cit</c:v>
                </c:pt>
                <c:pt idx="7">
                  <c:v>150% mal, 100% cit</c:v>
                </c:pt>
                <c:pt idx="8">
                  <c:v>150% mal, 150% cit</c:v>
                </c:pt>
              </c:strCache>
            </c:strRef>
          </c:cat>
          <c:val>
            <c:numRef>
              <c:f>Plot!$O$2:$W$2</c:f>
              <c:numCache>
                <c:formatCode>General</c:formatCode>
                <c:ptCount val="9"/>
                <c:pt idx="0" formatCode="0.00E+00">
                  <c:v>37.292969999999997</c:v>
                </c:pt>
                <c:pt idx="1">
                  <c:v>37.298250000000003</c:v>
                </c:pt>
                <c:pt idx="2">
                  <c:v>37.300240000000002</c:v>
                </c:pt>
                <c:pt idx="3">
                  <c:v>37.296190000000003</c:v>
                </c:pt>
                <c:pt idx="4">
                  <c:v>37.28698</c:v>
                </c:pt>
                <c:pt idx="5">
                  <c:v>37.316000000000003</c:v>
                </c:pt>
                <c:pt idx="6">
                  <c:v>37.326079999999997</c:v>
                </c:pt>
                <c:pt idx="7">
                  <c:v>37.298400000000001</c:v>
                </c:pt>
                <c:pt idx="8">
                  <c:v>37.319270000000003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1B-4745-B7CD-D74E2F13537D}"/>
            </c:ext>
          </c:extLst>
        </c:ser>
        <c:ser>
          <c:idx val="1"/>
          <c:order val="1"/>
          <c:tx>
            <c:strRef>
              <c:f>Plot!$A$3</c:f>
              <c:strCache>
                <c:ptCount val="1"/>
                <c:pt idx="0">
                  <c:v>Vo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Plot!$O$1:$W$1</c:f>
              <c:strCache>
                <c:ptCount val="9"/>
                <c:pt idx="0">
                  <c:v>50% mal, 50% cit</c:v>
                </c:pt>
                <c:pt idx="1">
                  <c:v>50% mal, 100% cit</c:v>
                </c:pt>
                <c:pt idx="2">
                  <c:v>50% mal, 150% cit</c:v>
                </c:pt>
                <c:pt idx="3">
                  <c:v>100% mal, 50% cit</c:v>
                </c:pt>
                <c:pt idx="4">
                  <c:v>100% mal, 100% cit</c:v>
                </c:pt>
                <c:pt idx="5">
                  <c:v>100% mal, 150% cit</c:v>
                </c:pt>
                <c:pt idx="6">
                  <c:v>150% mal, 50% cit</c:v>
                </c:pt>
                <c:pt idx="7">
                  <c:v>150% mal, 100% cit</c:v>
                </c:pt>
                <c:pt idx="8">
                  <c:v>150% mal, 150% cit</c:v>
                </c:pt>
              </c:strCache>
            </c:strRef>
          </c:cat>
          <c:val>
            <c:numRef>
              <c:f>Plot!$O$3:$W$3</c:f>
              <c:numCache>
                <c:formatCode>General</c:formatCode>
                <c:ptCount val="9"/>
                <c:pt idx="0" formatCode="0.00E+00">
                  <c:v>6.2931889999999999</c:v>
                </c:pt>
                <c:pt idx="1">
                  <c:v>6.294079</c:v>
                </c:pt>
                <c:pt idx="2">
                  <c:v>6.294416</c:v>
                </c:pt>
                <c:pt idx="3">
                  <c:v>6.2937320000000003</c:v>
                </c:pt>
                <c:pt idx="4">
                  <c:v>6.2921769999999997</c:v>
                </c:pt>
                <c:pt idx="5">
                  <c:v>6.2970750000000004</c:v>
                </c:pt>
                <c:pt idx="6">
                  <c:v>6.298775</c:v>
                </c:pt>
                <c:pt idx="7">
                  <c:v>6.2941060000000002</c:v>
                </c:pt>
                <c:pt idx="8">
                  <c:v>6.2976270000000003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1B-4745-B7CD-D74E2F13537D}"/>
            </c:ext>
          </c:extLst>
        </c:ser>
        <c:ser>
          <c:idx val="2"/>
          <c:order val="2"/>
          <c:tx>
            <c:strRef>
              <c:f>Plot!$A$4</c:f>
              <c:strCache>
                <c:ptCount val="1"/>
                <c:pt idx="0">
                  <c:v>starch synthesis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Plot!$O$1:$W$1</c:f>
              <c:strCache>
                <c:ptCount val="9"/>
                <c:pt idx="0">
                  <c:v>50% mal, 50% cit</c:v>
                </c:pt>
                <c:pt idx="1">
                  <c:v>50% mal, 100% cit</c:v>
                </c:pt>
                <c:pt idx="2">
                  <c:v>50% mal, 150% cit</c:v>
                </c:pt>
                <c:pt idx="3">
                  <c:v>100% mal, 50% cit</c:v>
                </c:pt>
                <c:pt idx="4">
                  <c:v>100% mal, 100% cit</c:v>
                </c:pt>
                <c:pt idx="5">
                  <c:v>100% mal, 150% cit</c:v>
                </c:pt>
                <c:pt idx="6">
                  <c:v>150% mal, 50% cit</c:v>
                </c:pt>
                <c:pt idx="7">
                  <c:v>150% mal, 100% cit</c:v>
                </c:pt>
                <c:pt idx="8">
                  <c:v>150% mal, 150% cit</c:v>
                </c:pt>
              </c:strCache>
            </c:strRef>
          </c:cat>
          <c:val>
            <c:numRef>
              <c:f>Plot!$O$4:$W$4</c:f>
              <c:numCache>
                <c:formatCode>General</c:formatCode>
                <c:ptCount val="9"/>
                <c:pt idx="0" formatCode="0.00E+00">
                  <c:v>2.349529</c:v>
                </c:pt>
                <c:pt idx="1">
                  <c:v>2.353945</c:v>
                </c:pt>
                <c:pt idx="2">
                  <c:v>2.3551310000000001</c:v>
                </c:pt>
                <c:pt idx="3">
                  <c:v>2.3522829999999999</c:v>
                </c:pt>
                <c:pt idx="4">
                  <c:v>2.3460399999999999</c:v>
                </c:pt>
                <c:pt idx="5">
                  <c:v>2.3659249999999998</c:v>
                </c:pt>
                <c:pt idx="6">
                  <c:v>2.3727860000000001</c:v>
                </c:pt>
                <c:pt idx="7">
                  <c:v>2.353872</c:v>
                </c:pt>
                <c:pt idx="8">
                  <c:v>2.3679570000000001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1B-4745-B7CD-D74E2F13537D}"/>
            </c:ext>
          </c:extLst>
        </c:ser>
        <c:ser>
          <c:idx val="3"/>
          <c:order val="3"/>
          <c:tx>
            <c:strRef>
              <c:f>Plot!$A$5</c:f>
              <c:strCache>
                <c:ptCount val="1"/>
                <c:pt idx="0">
                  <c:v>starch degradation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Plot!$O$1:$W$1</c:f>
              <c:strCache>
                <c:ptCount val="9"/>
                <c:pt idx="0">
                  <c:v>50% mal, 50% cit</c:v>
                </c:pt>
                <c:pt idx="1">
                  <c:v>50% mal, 100% cit</c:v>
                </c:pt>
                <c:pt idx="2">
                  <c:v>50% mal, 150% cit</c:v>
                </c:pt>
                <c:pt idx="3">
                  <c:v>100% mal, 50% cit</c:v>
                </c:pt>
                <c:pt idx="4">
                  <c:v>100% mal, 100% cit</c:v>
                </c:pt>
                <c:pt idx="5">
                  <c:v>100% mal, 150% cit</c:v>
                </c:pt>
                <c:pt idx="6">
                  <c:v>150% mal, 50% cit</c:v>
                </c:pt>
                <c:pt idx="7">
                  <c:v>150% mal, 100% cit</c:v>
                </c:pt>
                <c:pt idx="8">
                  <c:v>150% mal, 150% cit</c:v>
                </c:pt>
              </c:strCache>
            </c:strRef>
          </c:cat>
          <c:val>
            <c:numRef>
              <c:f>Plot!$O$5:$W$5</c:f>
              <c:numCache>
                <c:formatCode>General</c:formatCode>
                <c:ptCount val="9"/>
                <c:pt idx="0" formatCode="0.00E+00">
                  <c:v>1.545212E-2</c:v>
                </c:pt>
                <c:pt idx="1">
                  <c:v>1.54582E-2</c:v>
                </c:pt>
                <c:pt idx="2">
                  <c:v>1.546024E-2</c:v>
                </c:pt>
                <c:pt idx="3">
                  <c:v>1.545523E-2</c:v>
                </c:pt>
                <c:pt idx="4">
                  <c:v>1.544617E-2</c:v>
                </c:pt>
                <c:pt idx="5">
                  <c:v>1.547432E-2</c:v>
                </c:pt>
                <c:pt idx="6">
                  <c:v>1.548332E-2</c:v>
                </c:pt>
                <c:pt idx="7">
                  <c:v>1.54582E-2</c:v>
                </c:pt>
                <c:pt idx="8">
                  <c:v>1.54769E-2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A1B-4745-B7CD-D74E2F13537D}"/>
            </c:ext>
          </c:extLst>
        </c:ser>
        <c:ser>
          <c:idx val="4"/>
          <c:order val="4"/>
          <c:tx>
            <c:strRef>
              <c:f>Plot!$A$6</c:f>
              <c:strCache>
                <c:ptCount val="1"/>
                <c:pt idx="0">
                  <c:v>night-time respiration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Plot!$O$1:$W$1</c:f>
              <c:strCache>
                <c:ptCount val="9"/>
                <c:pt idx="0">
                  <c:v>50% mal, 50% cit</c:v>
                </c:pt>
                <c:pt idx="1">
                  <c:v>50% mal, 100% cit</c:v>
                </c:pt>
                <c:pt idx="2">
                  <c:v>50% mal, 150% cit</c:v>
                </c:pt>
                <c:pt idx="3">
                  <c:v>100% mal, 50% cit</c:v>
                </c:pt>
                <c:pt idx="4">
                  <c:v>100% mal, 100% cit</c:v>
                </c:pt>
                <c:pt idx="5">
                  <c:v>100% mal, 150% cit</c:v>
                </c:pt>
                <c:pt idx="6">
                  <c:v>150% mal, 50% cit</c:v>
                </c:pt>
                <c:pt idx="7">
                  <c:v>150% mal, 100% cit</c:v>
                </c:pt>
                <c:pt idx="8">
                  <c:v>150% mal, 150% cit</c:v>
                </c:pt>
              </c:strCache>
            </c:strRef>
          </c:cat>
          <c:val>
            <c:numRef>
              <c:f>Plot!$O$6:$W$6</c:f>
              <c:numCache>
                <c:formatCode>General</c:formatCode>
                <c:ptCount val="9"/>
                <c:pt idx="0">
                  <c:v>-2.7772702507964899</c:v>
                </c:pt>
                <c:pt idx="1">
                  <c:v>-2.6742075498866198</c:v>
                </c:pt>
                <c:pt idx="2">
                  <c:v>-2.5704493316355701</c:v>
                </c:pt>
                <c:pt idx="3">
                  <c:v>-2.8766747702764399</c:v>
                </c:pt>
                <c:pt idx="4">
                  <c:v>-2.7542235846538401</c:v>
                </c:pt>
                <c:pt idx="5">
                  <c:v>-2.6532891253200699</c:v>
                </c:pt>
                <c:pt idx="6">
                  <c:v>-2.9909660391942499</c:v>
                </c:pt>
                <c:pt idx="7">
                  <c:v>-2.8520511573424798</c:v>
                </c:pt>
                <c:pt idx="8">
                  <c:v>-2.73543039600434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A1B-4745-B7CD-D74E2F1353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2545056"/>
        <c:axId val="1872540480"/>
      </c:barChart>
      <c:catAx>
        <c:axId val="1872545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540480"/>
        <c:crosses val="autoZero"/>
        <c:auto val="1"/>
        <c:lblAlgn val="ctr"/>
        <c:lblOffset val="100"/>
        <c:noMultiLvlLbl val="0"/>
      </c:catAx>
      <c:valAx>
        <c:axId val="1872540480"/>
        <c:scaling>
          <c:orientation val="minMax"/>
          <c:min val="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flux</a:t>
                </a:r>
                <a:r>
                  <a:rPr lang="en-US" baseline="0"/>
                  <a:t> (µmol.m</a:t>
                </a:r>
                <a:r>
                  <a:rPr lang="en-US" baseline="30000"/>
                  <a:t>-2</a:t>
                </a:r>
                <a:r>
                  <a:rPr lang="en-US" baseline="0"/>
                  <a:t>.s</a:t>
                </a:r>
                <a:r>
                  <a:rPr lang="en-US" baseline="30000"/>
                  <a:t>-1</a:t>
                </a:r>
                <a:r>
                  <a:rPr lang="en-US" baseline="0"/>
                  <a:t>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545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1409699</xdr:colOff>
      <xdr:row>10</xdr:row>
      <xdr:rowOff>90487</xdr:rowOff>
    </xdr:from>
    <xdr:to>
      <xdr:col>9</xdr:col>
      <xdr:colOff>238125</xdr:colOff>
      <xdr:row>24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879A77-43DE-426A-AC61-2882D3470B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447675</xdr:colOff>
      <xdr:row>10</xdr:row>
      <xdr:rowOff>66675</xdr:rowOff>
    </xdr:from>
    <xdr:to>
      <xdr:col>19</xdr:col>
      <xdr:colOff>161926</xdr:colOff>
      <xdr:row>24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B96E09-FB9A-4D7C-A7FA-35BFB67CB6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7151F-56C4-4274-B452-D495D204322E}">
  <dimension ref="A1:K912"/>
  <sheetViews>
    <sheetView zoomScale="55" zoomScaleNormal="55" workbookViewId="0">
      <selection sqref="A1:XFD1"/>
    </sheetView>
  </sheetViews>
  <sheetFormatPr defaultRowHeight="15" x14ac:dyDescent="0.25"/>
  <cols>
    <col min="1" max="1" width="50.42578125" bestFit="1" customWidth="1"/>
    <col min="2" max="2" width="8.7109375" customWidth="1"/>
    <col min="3" max="3" width="21.5703125" bestFit="1" customWidth="1"/>
    <col min="4" max="6" width="22.7109375" bestFit="1" customWidth="1"/>
    <col min="7" max="8" width="23.85546875" bestFit="1" customWidth="1"/>
    <col min="9" max="9" width="22.7109375" bestFit="1" customWidth="1"/>
    <col min="10" max="11" width="23.85546875" bestFit="1" customWidth="1"/>
  </cols>
  <sheetData>
    <row r="1" spans="1:11" x14ac:dyDescent="0.25">
      <c r="A1" s="2" t="s">
        <v>1800</v>
      </c>
      <c r="B1" s="2" t="s">
        <v>1801</v>
      </c>
      <c r="C1" s="2" t="s">
        <v>2166</v>
      </c>
      <c r="D1" s="2" t="s">
        <v>2167</v>
      </c>
      <c r="E1" s="2" t="s">
        <v>2168</v>
      </c>
      <c r="F1" s="2" t="s">
        <v>2169</v>
      </c>
      <c r="G1" s="2" t="s">
        <v>2170</v>
      </c>
      <c r="H1" s="2" t="s">
        <v>2171</v>
      </c>
      <c r="I1" s="2" t="s">
        <v>2172</v>
      </c>
      <c r="J1" s="2" t="s">
        <v>2173</v>
      </c>
      <c r="K1" s="2" t="s">
        <v>2174</v>
      </c>
    </row>
    <row r="2" spans="1:11" x14ac:dyDescent="0.25">
      <c r="A2" t="s">
        <v>0</v>
      </c>
      <c r="B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2</v>
      </c>
      <c r="B3" t="s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4</v>
      </c>
      <c r="B4" t="s">
        <v>5</v>
      </c>
      <c r="C4">
        <v>9.3433676023792795</v>
      </c>
      <c r="D4">
        <v>9.3412552762687309</v>
      </c>
      <c r="E4">
        <v>9.3398780771461691</v>
      </c>
      <c r="F4">
        <v>9.3451453589992504</v>
      </c>
      <c r="G4">
        <v>9.3412254924911302</v>
      </c>
      <c r="H4">
        <v>9.3411097144620499</v>
      </c>
      <c r="I4">
        <v>9.3465234212641199</v>
      </c>
      <c r="J4">
        <v>9.3451026182544492</v>
      </c>
      <c r="K4">
        <v>9.3427826576433901</v>
      </c>
    </row>
    <row r="5" spans="1:11" x14ac:dyDescent="0.25">
      <c r="A5" t="s">
        <v>6</v>
      </c>
      <c r="B5" t="s">
        <v>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8</v>
      </c>
      <c r="B6" t="s">
        <v>9</v>
      </c>
      <c r="C6">
        <v>5.3309940558384395E-4</v>
      </c>
      <c r="D6">
        <v>6.1118093291365498E-4</v>
      </c>
      <c r="E6">
        <v>6.8048071346939502E-4</v>
      </c>
      <c r="F6">
        <v>4.6366025019562801E-4</v>
      </c>
      <c r="G6">
        <v>5.4362678509031499E-4</v>
      </c>
      <c r="H6">
        <v>6.2257138444770798E-4</v>
      </c>
      <c r="I6">
        <v>3.9414482477664902E-4</v>
      </c>
      <c r="J6">
        <v>4.7434543605180099E-4</v>
      </c>
      <c r="K6">
        <v>5.5433564041586605E-4</v>
      </c>
    </row>
    <row r="7" spans="1:11" x14ac:dyDescent="0.25">
      <c r="A7" t="s">
        <v>10</v>
      </c>
      <c r="B7" t="s">
        <v>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12</v>
      </c>
      <c r="B8" t="s">
        <v>13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14</v>
      </c>
      <c r="B9" t="s">
        <v>15</v>
      </c>
      <c r="C9">
        <v>2.8239863220398099E-3</v>
      </c>
      <c r="D9">
        <v>3.23760742747852E-3</v>
      </c>
      <c r="E9">
        <v>3.6047090045342998E-3</v>
      </c>
      <c r="F9">
        <v>2.4561464356527502E-3</v>
      </c>
      <c r="G9">
        <v>2.8797531099982801E-3</v>
      </c>
      <c r="H9">
        <v>3.2979460418177402E-3</v>
      </c>
      <c r="I9">
        <v>2.0879023359295901E-3</v>
      </c>
      <c r="J9">
        <v>2.51274904792337E-3</v>
      </c>
      <c r="K9">
        <v>2.9364809148520999E-3</v>
      </c>
    </row>
    <row r="10" spans="1:11" x14ac:dyDescent="0.25">
      <c r="A10" t="s">
        <v>16</v>
      </c>
      <c r="B10" t="s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18</v>
      </c>
      <c r="B11" t="s">
        <v>19</v>
      </c>
      <c r="C11">
        <v>0</v>
      </c>
      <c r="D11">
        <v>0</v>
      </c>
      <c r="E11">
        <v>-8.8621193783288404E-3</v>
      </c>
      <c r="F11">
        <v>0</v>
      </c>
      <c r="G11">
        <v>0</v>
      </c>
      <c r="H11">
        <v>0</v>
      </c>
      <c r="I11">
        <v>0</v>
      </c>
      <c r="J11">
        <v>-2.2564554471202601E-4</v>
      </c>
      <c r="K11">
        <v>0</v>
      </c>
    </row>
    <row r="12" spans="1:11" x14ac:dyDescent="0.25">
      <c r="A12" t="s">
        <v>20</v>
      </c>
      <c r="B12" t="s">
        <v>21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22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t="s">
        <v>24</v>
      </c>
      <c r="B14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t="s">
        <v>26</v>
      </c>
      <c r="B15" t="s">
        <v>27</v>
      </c>
      <c r="C15">
        <v>-2.1854803554006699</v>
      </c>
      <c r="D15">
        <v>-2.4254061206150901</v>
      </c>
      <c r="E15">
        <v>-2.6225933203915299</v>
      </c>
      <c r="F15">
        <v>-1.9015185542948501</v>
      </c>
      <c r="G15">
        <v>-2.1887823279263499</v>
      </c>
      <c r="H15">
        <v>-2.4534550712693699</v>
      </c>
      <c r="I15">
        <v>-1.617386777391</v>
      </c>
      <c r="J15">
        <v>-1.9051749204130899</v>
      </c>
      <c r="K15">
        <v>-2.1927685773116501</v>
      </c>
    </row>
    <row r="16" spans="1:11" x14ac:dyDescent="0.25">
      <c r="A16" t="s">
        <v>28</v>
      </c>
      <c r="B16" t="s">
        <v>29</v>
      </c>
      <c r="C16">
        <v>0</v>
      </c>
      <c r="D16">
        <v>0</v>
      </c>
      <c r="E16" s="1">
        <v>-6.4501011747142101E-15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t="s">
        <v>30</v>
      </c>
      <c r="B17" t="s">
        <v>31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t="s">
        <v>32</v>
      </c>
      <c r="B18" t="s">
        <v>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t="s">
        <v>34</v>
      </c>
      <c r="B19" t="s">
        <v>35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t="s">
        <v>36</v>
      </c>
      <c r="B20" t="s">
        <v>37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t="s">
        <v>38</v>
      </c>
      <c r="B21" t="s">
        <v>39</v>
      </c>
      <c r="C21">
        <v>-0.57736230521673304</v>
      </c>
      <c r="D21">
        <v>-0.39188644286267299</v>
      </c>
      <c r="E21">
        <v>-0.27402783360400501</v>
      </c>
      <c r="F21">
        <v>-0.67181944722145304</v>
      </c>
      <c r="G21">
        <v>-0.43202336503331101</v>
      </c>
      <c r="H21">
        <v>-0.21899808956592101</v>
      </c>
      <c r="I21">
        <v>-0.76555737218005104</v>
      </c>
      <c r="J21">
        <v>-0.525872428032919</v>
      </c>
      <c r="K21">
        <v>-0.286419308349393</v>
      </c>
    </row>
    <row r="22" spans="1:11" x14ac:dyDescent="0.25">
      <c r="A22" t="s">
        <v>40</v>
      </c>
      <c r="B22" t="s">
        <v>41</v>
      </c>
      <c r="C22">
        <v>1.9056663598882499</v>
      </c>
      <c r="D22">
        <v>1.8942494036415101</v>
      </c>
      <c r="E22">
        <v>1.92240045591211</v>
      </c>
      <c r="F22">
        <v>1.73352798208311</v>
      </c>
      <c r="G22">
        <v>1.74166341640856</v>
      </c>
      <c r="H22">
        <v>1.73888954727432</v>
      </c>
      <c r="I22">
        <v>1.55870705064924</v>
      </c>
      <c r="J22">
        <v>1.5668275496225801</v>
      </c>
      <c r="K22">
        <v>1.5751059074171301</v>
      </c>
    </row>
    <row r="23" spans="1:11" x14ac:dyDescent="0.25">
      <c r="A23" t="s">
        <v>42</v>
      </c>
      <c r="B23" t="s">
        <v>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t="s">
        <v>44</v>
      </c>
      <c r="B24" t="s">
        <v>45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t="s">
        <v>46</v>
      </c>
      <c r="B25" t="s">
        <v>47</v>
      </c>
      <c r="C25" s="1">
        <v>-5.4447108828735904E-13</v>
      </c>
      <c r="D25" s="1">
        <v>-1.3097399740185299E-13</v>
      </c>
      <c r="E25">
        <v>0</v>
      </c>
      <c r="F25" s="1">
        <v>-9.5684552596819306E-15</v>
      </c>
      <c r="G25" s="1">
        <v>1.2283411763253501E-10</v>
      </c>
      <c r="H25" s="1">
        <v>5.2410350590370098E-14</v>
      </c>
      <c r="I25" s="1">
        <v>-1.87742562669218E-10</v>
      </c>
      <c r="J25" s="1">
        <v>4.4786611906073902E-13</v>
      </c>
      <c r="K25" s="1">
        <v>-6.8353948741305997E-11</v>
      </c>
    </row>
    <row r="26" spans="1:11" x14ac:dyDescent="0.25">
      <c r="A26" t="s">
        <v>48</v>
      </c>
      <c r="B26" t="s">
        <v>49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50</v>
      </c>
      <c r="B27" t="s">
        <v>51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t="s">
        <v>52</v>
      </c>
      <c r="B28" t="s">
        <v>53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54</v>
      </c>
      <c r="B29" t="s">
        <v>55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t="s">
        <v>56</v>
      </c>
      <c r="B30" t="s">
        <v>57</v>
      </c>
      <c r="C30">
        <v>0</v>
      </c>
      <c r="D30">
        <v>0</v>
      </c>
      <c r="E30" s="1">
        <v>-6.4501011747142101E-15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t="s">
        <v>58</v>
      </c>
      <c r="B31" t="s">
        <v>59</v>
      </c>
      <c r="C31">
        <v>0.73460865057344304</v>
      </c>
      <c r="D31">
        <v>0.18909255712770601</v>
      </c>
      <c r="E31">
        <v>-6.5873354970325496E-2</v>
      </c>
      <c r="F31">
        <v>1.2936701606999199</v>
      </c>
      <c r="G31">
        <v>0.691210147152299</v>
      </c>
      <c r="H31">
        <v>0.11893952314013</v>
      </c>
      <c r="I31">
        <v>1.8457401144489001</v>
      </c>
      <c r="J31">
        <v>1.2452166764624599</v>
      </c>
      <c r="K31">
        <v>0.64435367341528804</v>
      </c>
    </row>
    <row r="32" spans="1:11" x14ac:dyDescent="0.25">
      <c r="A32" t="s">
        <v>60</v>
      </c>
      <c r="B32" t="s">
        <v>61</v>
      </c>
      <c r="C32">
        <v>4.6897281369299799</v>
      </c>
      <c r="D32">
        <v>4.6913148755172402</v>
      </c>
      <c r="E32">
        <v>4.6929719332464002</v>
      </c>
      <c r="F32">
        <v>4.6882666403945601</v>
      </c>
      <c r="G32">
        <v>4.6890134126569896</v>
      </c>
      <c r="H32">
        <v>4.6916276383412301</v>
      </c>
      <c r="I32">
        <v>4.6866027148130502</v>
      </c>
      <c r="J32">
        <v>4.6886069419343599</v>
      </c>
      <c r="K32">
        <v>4.6901544680214702</v>
      </c>
    </row>
    <row r="33" spans="1:11" x14ac:dyDescent="0.25">
      <c r="A33" t="s">
        <v>62</v>
      </c>
      <c r="B33" t="s">
        <v>63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t="s">
        <v>64</v>
      </c>
      <c r="B34" t="s">
        <v>65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 t="s">
        <v>66</v>
      </c>
      <c r="B35" t="s">
        <v>67</v>
      </c>
      <c r="C35">
        <v>5.3309940558384395E-4</v>
      </c>
      <c r="D35">
        <v>6.1118093291365498E-4</v>
      </c>
      <c r="E35">
        <v>6.8048071346939502E-4</v>
      </c>
      <c r="F35">
        <v>4.6366025019562801E-4</v>
      </c>
      <c r="G35">
        <v>5.4362678509031499E-4</v>
      </c>
      <c r="H35">
        <v>6.2257138444770798E-4</v>
      </c>
      <c r="I35">
        <v>3.9414482477664902E-4</v>
      </c>
      <c r="J35">
        <v>4.7434543605180099E-4</v>
      </c>
      <c r="K35">
        <v>5.5433564041586605E-4</v>
      </c>
    </row>
    <row r="36" spans="1:11" x14ac:dyDescent="0.25">
      <c r="A36" t="s">
        <v>68</v>
      </c>
      <c r="B36" t="s">
        <v>69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 t="s">
        <v>70</v>
      </c>
      <c r="B37" t="s">
        <v>71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 t="s">
        <v>72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5">
      <c r="A39" t="s">
        <v>74</v>
      </c>
      <c r="B39" t="s">
        <v>75</v>
      </c>
      <c r="C39">
        <v>0</v>
      </c>
      <c r="D39">
        <v>0</v>
      </c>
      <c r="E39" s="1">
        <v>-6.4501011747142101E-15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 t="s">
        <v>76</v>
      </c>
      <c r="B40" t="s">
        <v>77</v>
      </c>
      <c r="C40">
        <v>0.89616724673674897</v>
      </c>
      <c r="D40">
        <v>1.0719227705187</v>
      </c>
      <c r="E40">
        <v>1.3156879843718401</v>
      </c>
      <c r="F40">
        <v>0.99777390417901302</v>
      </c>
      <c r="G40">
        <v>1.1192528077921999</v>
      </c>
      <c r="H40">
        <v>1.26695632012779</v>
      </c>
      <c r="I40">
        <v>1.09864064382388</v>
      </c>
      <c r="J40">
        <v>1.22102028373383</v>
      </c>
      <c r="K40">
        <v>1.3424198846192501</v>
      </c>
    </row>
    <row r="41" spans="1:11" x14ac:dyDescent="0.25">
      <c r="A41" t="s">
        <v>78</v>
      </c>
      <c r="B41" t="s">
        <v>79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 t="s">
        <v>80</v>
      </c>
      <c r="B42" t="s">
        <v>81</v>
      </c>
      <c r="C42">
        <v>5.3309940558384395E-4</v>
      </c>
      <c r="D42">
        <v>6.1118093291365498E-4</v>
      </c>
      <c r="E42">
        <v>6.8048071346939502E-4</v>
      </c>
      <c r="F42">
        <v>4.6366025019562801E-4</v>
      </c>
      <c r="G42">
        <v>5.4362678509031499E-4</v>
      </c>
      <c r="H42">
        <v>6.2257138444770798E-4</v>
      </c>
      <c r="I42">
        <v>3.9414482477664902E-4</v>
      </c>
      <c r="J42">
        <v>4.7434543605180099E-4</v>
      </c>
      <c r="K42">
        <v>5.5433564041586605E-4</v>
      </c>
    </row>
    <row r="43" spans="1:11" x14ac:dyDescent="0.25">
      <c r="A43" t="s">
        <v>82</v>
      </c>
      <c r="B43" t="s">
        <v>83</v>
      </c>
      <c r="C43">
        <v>1.0661988111676801E-3</v>
      </c>
      <c r="D43">
        <v>1.22236186582731E-3</v>
      </c>
      <c r="E43">
        <v>1.36096142693879E-3</v>
      </c>
      <c r="F43">
        <v>9.2732050039125602E-4</v>
      </c>
      <c r="G43">
        <v>1.0872535701791999E-3</v>
      </c>
      <c r="H43">
        <v>1.2451427688954101E-3</v>
      </c>
      <c r="I43">
        <v>7.8828964955329804E-4</v>
      </c>
      <c r="J43">
        <v>9.4869087210360198E-4</v>
      </c>
      <c r="K43">
        <v>1.1086712808317299E-3</v>
      </c>
    </row>
    <row r="44" spans="1:11" x14ac:dyDescent="0.25">
      <c r="A44" t="s">
        <v>84</v>
      </c>
      <c r="B44" t="s">
        <v>85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 t="s">
        <v>86</v>
      </c>
      <c r="B45" t="s">
        <v>87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 t="s">
        <v>88</v>
      </c>
      <c r="B46" t="s">
        <v>89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5">
      <c r="A47" t="s">
        <v>90</v>
      </c>
      <c r="B47" t="s">
        <v>91</v>
      </c>
      <c r="C47">
        <v>3.3595114844865298E-3</v>
      </c>
      <c r="D47">
        <v>0</v>
      </c>
      <c r="E47">
        <v>1.2281907592486299E-2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5">
      <c r="A48" t="s">
        <v>92</v>
      </c>
      <c r="B48" t="s">
        <v>93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5">
      <c r="A49" t="s">
        <v>94</v>
      </c>
      <c r="B49" t="s">
        <v>95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96</v>
      </c>
      <c r="B50" t="s">
        <v>97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5">
      <c r="A51" t="s">
        <v>98</v>
      </c>
      <c r="B51" t="s">
        <v>99</v>
      </c>
      <c r="C51">
        <v>1.06619881008772E-3</v>
      </c>
      <c r="D51">
        <v>1.2223618655679801E-3</v>
      </c>
      <c r="E51">
        <v>1.36096142688805E-3</v>
      </c>
      <c r="F51">
        <v>9.2732050036956602E-4</v>
      </c>
      <c r="G51">
        <v>1.08725381584855E-3</v>
      </c>
      <c r="H51">
        <v>1.2451427690005101E-3</v>
      </c>
      <c r="I51">
        <v>7.8828927406973204E-4</v>
      </c>
      <c r="J51">
        <v>9.4869087299848099E-4</v>
      </c>
      <c r="K51">
        <v>1.1086711441236901E-3</v>
      </c>
    </row>
    <row r="52" spans="1:11" x14ac:dyDescent="0.25">
      <c r="A52" t="s">
        <v>100</v>
      </c>
      <c r="B52" t="s">
        <v>101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5">
      <c r="A53" t="s">
        <v>102</v>
      </c>
      <c r="B53" t="s">
        <v>103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5">
      <c r="A54" t="s">
        <v>104</v>
      </c>
      <c r="B54" t="s">
        <v>105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 t="s">
        <v>106</v>
      </c>
      <c r="B55" t="s">
        <v>107</v>
      </c>
      <c r="C55">
        <v>-4.6972779776737301</v>
      </c>
      <c r="D55">
        <v>-4.6999705195875698</v>
      </c>
      <c r="E55">
        <v>-4.7026090121133102</v>
      </c>
      <c r="F55">
        <v>-4.69483307249196</v>
      </c>
      <c r="G55">
        <v>-4.6967123437431901</v>
      </c>
      <c r="H55">
        <v>-4.70044459584404</v>
      </c>
      <c r="I55">
        <v>-4.6921846583037699</v>
      </c>
      <c r="J55">
        <v>-4.6953246993764202</v>
      </c>
      <c r="K55">
        <v>-4.6980050598548599</v>
      </c>
    </row>
    <row r="56" spans="1:11" x14ac:dyDescent="0.25">
      <c r="A56" t="s">
        <v>108</v>
      </c>
      <c r="B56" t="s">
        <v>109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 t="s">
        <v>110</v>
      </c>
      <c r="B57" t="s">
        <v>111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112</v>
      </c>
      <c r="B58" t="s">
        <v>113</v>
      </c>
      <c r="C58">
        <v>-4.9419760008567303E-3</v>
      </c>
      <c r="D58">
        <v>-5.6658129253259202E-3</v>
      </c>
      <c r="E58">
        <v>-6.30824067666815E-3</v>
      </c>
      <c r="F58">
        <v>-4.2982562070361099E-3</v>
      </c>
      <c r="G58">
        <v>-5.0395676626142803E-3</v>
      </c>
      <c r="H58">
        <v>-5.7714054987383096E-3</v>
      </c>
      <c r="I58">
        <v>-3.6538293693552598E-3</v>
      </c>
      <c r="J58">
        <v>-4.3973107764331103E-3</v>
      </c>
      <c r="K58">
        <v>-5.1388416544086704E-3</v>
      </c>
    </row>
    <row r="59" spans="1:11" x14ac:dyDescent="0.25">
      <c r="A59" t="s">
        <v>114</v>
      </c>
      <c r="B59" t="s">
        <v>115</v>
      </c>
      <c r="C59">
        <v>2.8239863220398099E-3</v>
      </c>
      <c r="D59">
        <v>3.23760742747852E-3</v>
      </c>
      <c r="E59">
        <v>3.6047090045342998E-3</v>
      </c>
      <c r="F59">
        <v>2.4561464356527502E-3</v>
      </c>
      <c r="G59">
        <v>2.8797531099982801E-3</v>
      </c>
      <c r="H59">
        <v>3.2979460418177402E-3</v>
      </c>
      <c r="I59">
        <v>2.0879023359295901E-3</v>
      </c>
      <c r="J59">
        <v>2.51274904792337E-3</v>
      </c>
      <c r="K59">
        <v>2.9364809148520999E-3</v>
      </c>
    </row>
    <row r="60" spans="1:11" x14ac:dyDescent="0.25">
      <c r="A60" t="s">
        <v>116</v>
      </c>
      <c r="B60" t="s">
        <v>117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118</v>
      </c>
      <c r="B61" t="s">
        <v>119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120</v>
      </c>
      <c r="B62" t="s">
        <v>121</v>
      </c>
      <c r="C62">
        <v>0</v>
      </c>
      <c r="D62">
        <v>0</v>
      </c>
      <c r="E62">
        <v>0</v>
      </c>
      <c r="F62">
        <v>0</v>
      </c>
      <c r="G62" s="1">
        <v>8.8669202028293598E-27</v>
      </c>
      <c r="H62">
        <v>0</v>
      </c>
      <c r="I62">
        <v>0</v>
      </c>
      <c r="J62">
        <v>0</v>
      </c>
      <c r="K62">
        <v>0</v>
      </c>
    </row>
    <row r="63" spans="1:11" x14ac:dyDescent="0.25">
      <c r="A63" t="s">
        <v>122</v>
      </c>
      <c r="B63" t="s">
        <v>123</v>
      </c>
      <c r="C63" s="1">
        <v>5.4447108828735904E-13</v>
      </c>
      <c r="D63" s="1">
        <v>1.3097399740185299E-13</v>
      </c>
      <c r="E63">
        <v>0</v>
      </c>
      <c r="F63" s="1">
        <v>9.5684552596819306E-15</v>
      </c>
      <c r="G63" s="1">
        <v>-1.2283411763253501E-10</v>
      </c>
      <c r="H63" s="1">
        <v>-5.2410350590370098E-14</v>
      </c>
      <c r="I63" s="1">
        <v>1.87742562669218E-10</v>
      </c>
      <c r="J63" s="1">
        <v>-4.4786611906073902E-13</v>
      </c>
      <c r="K63" s="1">
        <v>6.8353948741305997E-11</v>
      </c>
    </row>
    <row r="64" spans="1:11" x14ac:dyDescent="0.25">
      <c r="A64" t="s">
        <v>124</v>
      </c>
      <c r="B64" t="s">
        <v>125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5">
      <c r="A65" t="s">
        <v>126</v>
      </c>
      <c r="B65" t="s">
        <v>127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25">
      <c r="A66" t="s">
        <v>128</v>
      </c>
      <c r="B66" t="s">
        <v>129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5">
      <c r="A67" t="s">
        <v>130</v>
      </c>
      <c r="B67" t="s">
        <v>131</v>
      </c>
      <c r="C67">
        <v>2.2188464326966498E-3</v>
      </c>
      <c r="D67">
        <v>0</v>
      </c>
      <c r="E67">
        <v>2.8322714071437301E-3</v>
      </c>
      <c r="F67">
        <v>1.9298293739477899E-3</v>
      </c>
      <c r="G67">
        <v>2.2626630984421301E-3</v>
      </c>
      <c r="H67">
        <v>2.5912433610161901E-3</v>
      </c>
      <c r="I67">
        <v>0</v>
      </c>
      <c r="J67">
        <v>1.9743028553873402E-3</v>
      </c>
      <c r="K67">
        <v>0</v>
      </c>
    </row>
    <row r="68" spans="1:11" x14ac:dyDescent="0.25">
      <c r="A68" t="s">
        <v>132</v>
      </c>
      <c r="B68" t="s">
        <v>133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 t="s">
        <v>134</v>
      </c>
      <c r="B69" t="s">
        <v>135</v>
      </c>
      <c r="C69" s="1">
        <v>-4.8309189036484898E-15</v>
      </c>
      <c r="D69" s="1">
        <v>-3.7714809235724798E-15</v>
      </c>
      <c r="E69" s="1">
        <v>1.9370989813851901E-15</v>
      </c>
      <c r="F69" s="1">
        <v>2.4824299176857101E-15</v>
      </c>
      <c r="G69" s="1">
        <v>6.8594282222030399E-15</v>
      </c>
      <c r="H69" s="1">
        <v>-1.15139103894274E-13</v>
      </c>
      <c r="I69" s="1">
        <v>7.4554653683701002E-16</v>
      </c>
      <c r="J69" s="1">
        <v>2.2778743415934999E-15</v>
      </c>
      <c r="K69" s="1">
        <v>-1.44187850011877E-17</v>
      </c>
    </row>
    <row r="70" spans="1:11" x14ac:dyDescent="0.25">
      <c r="A70" t="s">
        <v>136</v>
      </c>
      <c r="B70" t="s">
        <v>137</v>
      </c>
      <c r="C70">
        <v>0</v>
      </c>
      <c r="D70">
        <v>0</v>
      </c>
      <c r="E70">
        <v>0</v>
      </c>
      <c r="F70">
        <v>0</v>
      </c>
      <c r="G70" s="1">
        <v>3.5467680811317399E-26</v>
      </c>
      <c r="H70">
        <v>0</v>
      </c>
      <c r="I70">
        <v>0</v>
      </c>
      <c r="J70">
        <v>0</v>
      </c>
      <c r="K70">
        <v>0</v>
      </c>
    </row>
    <row r="71" spans="1:11" x14ac:dyDescent="0.25">
      <c r="A71" t="s">
        <v>138</v>
      </c>
      <c r="B71" t="s">
        <v>139</v>
      </c>
      <c r="C71" s="1">
        <v>-1.0745495008523099E-15</v>
      </c>
      <c r="D71">
        <v>0</v>
      </c>
      <c r="E71" s="1">
        <v>-5.3727475042615901E-16</v>
      </c>
      <c r="F71">
        <v>0</v>
      </c>
      <c r="G71" s="1">
        <v>2.1490990017046301E-15</v>
      </c>
      <c r="H71">
        <v>0</v>
      </c>
      <c r="I71">
        <v>0</v>
      </c>
      <c r="J71">
        <v>0</v>
      </c>
      <c r="K71" s="1">
        <v>-1.0745495008523099E-15</v>
      </c>
    </row>
    <row r="72" spans="1:11" x14ac:dyDescent="0.25">
      <c r="A72" t="s">
        <v>140</v>
      </c>
      <c r="B72" t="s">
        <v>141</v>
      </c>
      <c r="C72">
        <v>5.3309940558384395E-4</v>
      </c>
      <c r="D72">
        <v>6.1118093291365498E-4</v>
      </c>
      <c r="E72">
        <v>6.8048071346939502E-4</v>
      </c>
      <c r="F72">
        <v>4.6366025019562801E-4</v>
      </c>
      <c r="G72">
        <v>5.4362678509031499E-4</v>
      </c>
      <c r="H72">
        <v>6.2257138444770798E-4</v>
      </c>
      <c r="I72">
        <v>3.9414482477664902E-4</v>
      </c>
      <c r="J72">
        <v>4.7434543605180099E-4</v>
      </c>
      <c r="K72">
        <v>5.5433564041586605E-4</v>
      </c>
    </row>
    <row r="73" spans="1:11" x14ac:dyDescent="0.25">
      <c r="A73" t="s">
        <v>142</v>
      </c>
      <c r="B73" t="s">
        <v>143</v>
      </c>
      <c r="C73">
        <v>2.2188464326966498E-3</v>
      </c>
      <c r="D73">
        <v>2.5438344491164298E-3</v>
      </c>
      <c r="E73">
        <v>2.8322714071437301E-3</v>
      </c>
      <c r="F73">
        <v>1.9298293739477899E-3</v>
      </c>
      <c r="G73">
        <v>2.2626630984421301E-3</v>
      </c>
      <c r="H73">
        <v>2.5912433610161901E-3</v>
      </c>
      <c r="I73">
        <v>1.6404948669258501E-3</v>
      </c>
      <c r="J73">
        <v>1.9743028553873402E-3</v>
      </c>
      <c r="K73">
        <v>2.30723509606299E-3</v>
      </c>
    </row>
    <row r="74" spans="1:11" x14ac:dyDescent="0.25">
      <c r="A74" t="s">
        <v>144</v>
      </c>
      <c r="B74" t="s">
        <v>145</v>
      </c>
      <c r="C74">
        <v>2.62227294106739E-3</v>
      </c>
      <c r="D74">
        <v>3.0063496707908701E-3</v>
      </c>
      <c r="E74">
        <v>3.3472296970482799E-3</v>
      </c>
      <c r="F74">
        <v>2.28070734126022E-3</v>
      </c>
      <c r="G74">
        <v>2.67405627102615E-3</v>
      </c>
      <c r="H74">
        <v>3.06237838238093E-3</v>
      </c>
      <c r="I74">
        <v>1.9387665753287E-3</v>
      </c>
      <c r="J74">
        <v>2.3332669079140799E-3</v>
      </c>
      <c r="K74">
        <v>2.7267322658891401E-3</v>
      </c>
    </row>
    <row r="75" spans="1:11" x14ac:dyDescent="0.25">
      <c r="A75" t="s">
        <v>146</v>
      </c>
      <c r="B75" t="s">
        <v>147</v>
      </c>
      <c r="C75">
        <v>2.62227294106739E-3</v>
      </c>
      <c r="D75">
        <v>3.0063496707908701E-3</v>
      </c>
      <c r="E75">
        <v>3.3472296970482799E-3</v>
      </c>
      <c r="F75">
        <v>2.28070734126022E-3</v>
      </c>
      <c r="G75">
        <v>2.67405627102615E-3</v>
      </c>
      <c r="H75">
        <v>3.06237838238093E-3</v>
      </c>
      <c r="I75">
        <v>1.9387665753287E-3</v>
      </c>
      <c r="J75">
        <v>2.3332669079140799E-3</v>
      </c>
      <c r="K75">
        <v>2.7267322658891401E-3</v>
      </c>
    </row>
    <row r="76" spans="1:11" x14ac:dyDescent="0.25">
      <c r="A76" t="s">
        <v>148</v>
      </c>
      <c r="B76" t="s">
        <v>149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5">
      <c r="A77" t="s">
        <v>150</v>
      </c>
      <c r="B77" t="s">
        <v>151</v>
      </c>
      <c r="C77">
        <v>3.3595114844865298E-3</v>
      </c>
      <c r="D77">
        <v>0</v>
      </c>
      <c r="E77">
        <v>1.2281907592486299E-2</v>
      </c>
      <c r="F77">
        <v>0</v>
      </c>
      <c r="G77">
        <v>0</v>
      </c>
      <c r="H77" s="1">
        <v>1.3396746738856901E-15</v>
      </c>
      <c r="I77" s="1">
        <v>-1.014905055974E-17</v>
      </c>
      <c r="J77">
        <v>0</v>
      </c>
      <c r="K77">
        <v>0</v>
      </c>
    </row>
    <row r="78" spans="1:11" x14ac:dyDescent="0.25">
      <c r="A78" t="s">
        <v>152</v>
      </c>
      <c r="B78" t="s">
        <v>153</v>
      </c>
      <c r="C78">
        <v>0</v>
      </c>
      <c r="D78">
        <v>5.7880491411049499E-2</v>
      </c>
      <c r="E78">
        <v>0</v>
      </c>
      <c r="F78">
        <v>0</v>
      </c>
      <c r="G78">
        <v>5.1482930456016998E-2</v>
      </c>
      <c r="H78">
        <v>0</v>
      </c>
      <c r="I78">
        <v>0.28152278291083699</v>
      </c>
      <c r="J78">
        <v>0</v>
      </c>
      <c r="K78">
        <v>0</v>
      </c>
    </row>
    <row r="79" spans="1:11" x14ac:dyDescent="0.25">
      <c r="A79" t="s">
        <v>154</v>
      </c>
      <c r="B79" t="s">
        <v>155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5">
      <c r="A80" t="s">
        <v>156</v>
      </c>
      <c r="B80" t="s">
        <v>157</v>
      </c>
      <c r="C80">
        <v>0</v>
      </c>
      <c r="D80">
        <v>0</v>
      </c>
      <c r="E80">
        <v>1.2281907592486299E-2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5">
      <c r="A81" t="s">
        <v>158</v>
      </c>
      <c r="B81" t="s">
        <v>159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25">
      <c r="A82" t="s">
        <v>160</v>
      </c>
      <c r="B82" t="s">
        <v>161</v>
      </c>
      <c r="C82">
        <v>2.2188464326966498E-3</v>
      </c>
      <c r="D82">
        <v>2.5438344491164398E-3</v>
      </c>
      <c r="E82">
        <v>2.8322714071437301E-3</v>
      </c>
      <c r="F82">
        <v>1.9298293739477899E-3</v>
      </c>
      <c r="G82">
        <v>2.2626630984421301E-3</v>
      </c>
      <c r="H82">
        <v>2.5912433610161901E-3</v>
      </c>
      <c r="I82">
        <v>1.6404948669258501E-3</v>
      </c>
      <c r="J82">
        <v>1.9743028553873402E-3</v>
      </c>
      <c r="K82">
        <v>2.30723509606299E-3</v>
      </c>
    </row>
    <row r="83" spans="1:11" x14ac:dyDescent="0.25">
      <c r="A83" t="s">
        <v>162</v>
      </c>
      <c r="B83" t="s">
        <v>163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25">
      <c r="A84" t="s">
        <v>164</v>
      </c>
      <c r="B84" t="s">
        <v>165</v>
      </c>
      <c r="C84">
        <v>5.3309940559282602E-4</v>
      </c>
      <c r="D84">
        <v>6.1118093291628005E-4</v>
      </c>
      <c r="E84">
        <v>6.8048071347025501E-4</v>
      </c>
      <c r="F84">
        <v>4.6366025019307499E-4</v>
      </c>
      <c r="G84">
        <v>5.4362678509000501E-4</v>
      </c>
      <c r="H84">
        <v>6.2257138444798499E-4</v>
      </c>
      <c r="I84">
        <v>3.94144824778208E-4</v>
      </c>
      <c r="J84">
        <v>4.7434543605094799E-4</v>
      </c>
      <c r="K84">
        <v>5.5433564041572803E-4</v>
      </c>
    </row>
    <row r="85" spans="1:11" x14ac:dyDescent="0.25">
      <c r="A85" t="s">
        <v>166</v>
      </c>
      <c r="B85" t="s">
        <v>167</v>
      </c>
      <c r="C85">
        <v>0</v>
      </c>
      <c r="D85">
        <v>0</v>
      </c>
      <c r="E85" s="1">
        <v>-6.4501011747142101E-15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25">
      <c r="A86" t="s">
        <v>168</v>
      </c>
      <c r="B86" t="s">
        <v>169</v>
      </c>
      <c r="C86">
        <v>0</v>
      </c>
      <c r="D86">
        <v>0</v>
      </c>
      <c r="E86" s="1">
        <v>-6.4501011747142101E-15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25">
      <c r="A87" t="s">
        <v>170</v>
      </c>
      <c r="B87" t="s">
        <v>171</v>
      </c>
      <c r="C87">
        <v>0.94665320581114898</v>
      </c>
      <c r="D87">
        <v>1.0719227705187</v>
      </c>
      <c r="E87">
        <v>1.3801313528905299</v>
      </c>
      <c r="F87">
        <v>1.0416837869712501</v>
      </c>
      <c r="G87">
        <v>1.1192528077921999</v>
      </c>
      <c r="H87">
        <v>1.3259155181814699</v>
      </c>
      <c r="I87">
        <v>0.85444444444443701</v>
      </c>
      <c r="J87">
        <v>1.2659420825968599</v>
      </c>
      <c r="K87">
        <v>1.3949169727089701</v>
      </c>
    </row>
    <row r="88" spans="1:11" x14ac:dyDescent="0.25">
      <c r="A88" t="s">
        <v>172</v>
      </c>
      <c r="B88" t="s">
        <v>173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 t="s">
        <v>174</v>
      </c>
      <c r="B89" t="s">
        <v>175</v>
      </c>
      <c r="C89">
        <v>13.8317024953064</v>
      </c>
      <c r="D89">
        <v>13.655153870107499</v>
      </c>
      <c r="E89">
        <v>13.495458866728301</v>
      </c>
      <c r="F89">
        <v>13.988712164455499</v>
      </c>
      <c r="G89">
        <v>13.8058988973404</v>
      </c>
      <c r="H89">
        <v>13.6294178325253</v>
      </c>
      <c r="I89">
        <v>14.145902236464799</v>
      </c>
      <c r="J89">
        <v>13.964944304324099</v>
      </c>
      <c r="K89">
        <v>13.783581051392</v>
      </c>
    </row>
    <row r="90" spans="1:11" x14ac:dyDescent="0.25">
      <c r="A90" t="s">
        <v>176</v>
      </c>
      <c r="B90" t="s">
        <v>177</v>
      </c>
      <c r="C90" s="1">
        <v>-5.4447108828735904E-13</v>
      </c>
      <c r="D90" s="1">
        <v>-1.3097399740185299E-13</v>
      </c>
      <c r="E90">
        <v>0</v>
      </c>
      <c r="F90" s="1">
        <v>-9.5684552596819306E-15</v>
      </c>
      <c r="G90" s="1">
        <v>1.2283411763253501E-10</v>
      </c>
      <c r="H90" s="1">
        <v>5.2410350590370098E-14</v>
      </c>
      <c r="I90" s="1">
        <v>-1.87742562669218E-10</v>
      </c>
      <c r="J90" s="1">
        <v>4.4786611906073902E-13</v>
      </c>
      <c r="K90" s="1">
        <v>-6.8353948741305997E-11</v>
      </c>
    </row>
    <row r="91" spans="1:11" x14ac:dyDescent="0.25">
      <c r="A91" t="s">
        <v>178</v>
      </c>
      <c r="B91" t="s">
        <v>179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5">
      <c r="A92" t="s">
        <v>180</v>
      </c>
      <c r="B92" t="s">
        <v>181</v>
      </c>
      <c r="C92">
        <v>0</v>
      </c>
      <c r="D92">
        <v>0</v>
      </c>
      <c r="E92">
        <v>0</v>
      </c>
      <c r="F92">
        <v>0</v>
      </c>
      <c r="G92" s="1">
        <v>-4.4334601014146799E-27</v>
      </c>
      <c r="H92">
        <v>0</v>
      </c>
      <c r="I92">
        <v>0</v>
      </c>
      <c r="J92">
        <v>0</v>
      </c>
      <c r="K92">
        <v>0</v>
      </c>
    </row>
    <row r="93" spans="1:11" x14ac:dyDescent="0.25">
      <c r="A93" t="s">
        <v>182</v>
      </c>
      <c r="B93" t="s">
        <v>183</v>
      </c>
      <c r="C93" s="1">
        <v>-5.4447108828735904E-13</v>
      </c>
      <c r="D93" s="1">
        <v>-1.3097399740185299E-13</v>
      </c>
      <c r="E93">
        <v>0</v>
      </c>
      <c r="F93" s="1">
        <v>-9.5684552596819306E-15</v>
      </c>
      <c r="G93" s="1">
        <v>1.2283411763253501E-10</v>
      </c>
      <c r="H93" s="1">
        <v>5.2410350590370098E-14</v>
      </c>
      <c r="I93" s="1">
        <v>-1.87742562669218E-10</v>
      </c>
      <c r="J93" s="1">
        <v>4.4786611906073902E-13</v>
      </c>
      <c r="K93" s="1">
        <v>-6.8353948741305997E-11</v>
      </c>
    </row>
    <row r="94" spans="1:11" x14ac:dyDescent="0.25">
      <c r="A94" t="s">
        <v>184</v>
      </c>
      <c r="B94" t="s">
        <v>185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5">
      <c r="A95" t="s">
        <v>186</v>
      </c>
      <c r="B95" t="s">
        <v>187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5">
      <c r="A96" t="s">
        <v>188</v>
      </c>
      <c r="B96" t="s">
        <v>189</v>
      </c>
      <c r="C96">
        <v>0</v>
      </c>
      <c r="D96">
        <v>0</v>
      </c>
      <c r="E96" s="1">
        <v>-6.4501011747142101E-15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5">
      <c r="A97" t="s">
        <v>190</v>
      </c>
      <c r="B97" t="s">
        <v>191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25">
      <c r="A98" t="s">
        <v>192</v>
      </c>
      <c r="B98" t="s">
        <v>193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5">
      <c r="A99" t="s">
        <v>194</v>
      </c>
      <c r="B99" t="s">
        <v>195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25">
      <c r="A100" t="s">
        <v>196</v>
      </c>
      <c r="B100" t="s">
        <v>197</v>
      </c>
      <c r="C100">
        <v>6.2918310451284001E-2</v>
      </c>
      <c r="D100">
        <v>6.9270749608454807E-2</v>
      </c>
      <c r="E100">
        <v>2.77011092240627E-2</v>
      </c>
      <c r="F100">
        <v>5.2780337708377097E-2</v>
      </c>
      <c r="G100">
        <v>6.2502245443970705E-2</v>
      </c>
      <c r="H100">
        <v>7.3563366490831103E-2</v>
      </c>
      <c r="I100">
        <v>4.6046691745250702E-2</v>
      </c>
      <c r="J100">
        <v>5.4891447618160498E-2</v>
      </c>
      <c r="K100">
        <v>6.4050592874940498E-2</v>
      </c>
    </row>
    <row r="101" spans="1:11" x14ac:dyDescent="0.25">
      <c r="A101" t="s">
        <v>198</v>
      </c>
      <c r="B101" t="s">
        <v>199</v>
      </c>
      <c r="C101" s="1">
        <v>2.04243463542907E-15</v>
      </c>
      <c r="D101">
        <v>0</v>
      </c>
      <c r="E101">
        <v>0</v>
      </c>
      <c r="F101" s="1">
        <v>5.2412103839606298E-15</v>
      </c>
      <c r="G101">
        <v>0</v>
      </c>
      <c r="H101">
        <v>0</v>
      </c>
      <c r="I101" s="1">
        <v>7.6652586028226205E-15</v>
      </c>
      <c r="J101" s="1">
        <v>-4.1302177220559901E-16</v>
      </c>
      <c r="K101">
        <v>0</v>
      </c>
    </row>
    <row r="102" spans="1:11" x14ac:dyDescent="0.25">
      <c r="A102" t="s">
        <v>200</v>
      </c>
      <c r="B102" t="s">
        <v>201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5">
      <c r="A103" t="s">
        <v>202</v>
      </c>
      <c r="B103" t="s">
        <v>203</v>
      </c>
      <c r="C103">
        <v>-5.0485959074398998E-2</v>
      </c>
      <c r="D103">
        <v>0</v>
      </c>
      <c r="E103">
        <v>-6.4443368518690106E-2</v>
      </c>
      <c r="F103">
        <v>-4.3909882792244198E-2</v>
      </c>
      <c r="G103">
        <v>0</v>
      </c>
      <c r="H103">
        <v>0</v>
      </c>
      <c r="I103">
        <v>0</v>
      </c>
      <c r="J103">
        <v>-4.4921798863030597E-2</v>
      </c>
      <c r="K103">
        <v>0</v>
      </c>
    </row>
    <row r="104" spans="1:11" x14ac:dyDescent="0.25">
      <c r="A104" t="s">
        <v>204</v>
      </c>
      <c r="B104" t="s">
        <v>205</v>
      </c>
      <c r="C104">
        <v>0.13088486900816801</v>
      </c>
      <c r="D104">
        <v>6.9887301977145502E-2</v>
      </c>
      <c r="E104">
        <v>-8.8164210478115599E-3</v>
      </c>
      <c r="F104">
        <v>0.114589016798934</v>
      </c>
      <c r="G104">
        <v>9.3664708292313603E-2</v>
      </c>
      <c r="H104">
        <v>5.4087871687387302E-2</v>
      </c>
      <c r="I104">
        <v>9.8417130871071401E-2</v>
      </c>
      <c r="J104">
        <v>7.6839424390731895E-2</v>
      </c>
      <c r="K104">
        <v>5.5126516777315802E-2</v>
      </c>
    </row>
    <row r="105" spans="1:11" x14ac:dyDescent="0.25">
      <c r="A105" t="s">
        <v>206</v>
      </c>
      <c r="B105" t="s">
        <v>207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25">
      <c r="A106" t="s">
        <v>208</v>
      </c>
      <c r="B106" t="s">
        <v>209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25">
      <c r="A107" t="s">
        <v>210</v>
      </c>
      <c r="B107" t="s">
        <v>211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25">
      <c r="A108" t="s">
        <v>212</v>
      </c>
      <c r="B108" t="s">
        <v>213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25">
      <c r="A109" t="s">
        <v>214</v>
      </c>
      <c r="B109" t="s">
        <v>215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25">
      <c r="A110" t="s">
        <v>216</v>
      </c>
      <c r="B110" t="s">
        <v>217</v>
      </c>
      <c r="C110">
        <v>-0.12945984019974699</v>
      </c>
      <c r="D110">
        <v>-6.8246229967865696E-2</v>
      </c>
      <c r="E110">
        <v>-7.0250006486915302E-3</v>
      </c>
      <c r="F110">
        <v>-0.113306118677206</v>
      </c>
      <c r="G110">
        <v>-9.2160551478650904E-2</v>
      </c>
      <c r="H110">
        <v>-5.2365283522065799E-2</v>
      </c>
      <c r="I110">
        <v>-9.7276574278772093E-2</v>
      </c>
      <c r="J110">
        <v>-7.5978252597062299E-2</v>
      </c>
      <c r="K110">
        <v>-5.4845636366235399E-2</v>
      </c>
    </row>
    <row r="111" spans="1:11" x14ac:dyDescent="0.25">
      <c r="A111" t="s">
        <v>218</v>
      </c>
      <c r="B111" t="s">
        <v>219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5">
      <c r="A112" t="s">
        <v>220</v>
      </c>
      <c r="B112" t="s">
        <v>221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25">
      <c r="A113" t="s">
        <v>222</v>
      </c>
      <c r="B113" t="s">
        <v>223</v>
      </c>
      <c r="C113">
        <v>0</v>
      </c>
      <c r="D113">
        <v>0</v>
      </c>
      <c r="E113" s="1">
        <v>-6.4501011747142101E-15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25">
      <c r="A114" t="s">
        <v>224</v>
      </c>
      <c r="B114" t="s">
        <v>225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25">
      <c r="A115" t="s">
        <v>226</v>
      </c>
      <c r="B115" t="s">
        <v>227</v>
      </c>
      <c r="C115">
        <v>0</v>
      </c>
      <c r="D115">
        <v>0</v>
      </c>
      <c r="E115">
        <v>0</v>
      </c>
      <c r="F115">
        <v>0</v>
      </c>
      <c r="G115" s="1">
        <v>8.8669202028293698E-27</v>
      </c>
      <c r="H115">
        <v>0</v>
      </c>
      <c r="I115">
        <v>0</v>
      </c>
      <c r="J115">
        <v>0</v>
      </c>
      <c r="K115">
        <v>0</v>
      </c>
    </row>
    <row r="116" spans="1:11" x14ac:dyDescent="0.25">
      <c r="A116" t="s">
        <v>228</v>
      </c>
      <c r="B116" t="s">
        <v>229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25">
      <c r="A117" t="s">
        <v>230</v>
      </c>
      <c r="B117" t="s">
        <v>231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25">
      <c r="A118" t="s">
        <v>232</v>
      </c>
      <c r="B118" t="s">
        <v>233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 t="s">
        <v>234</v>
      </c>
      <c r="B119" t="s">
        <v>235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25">
      <c r="A120" t="s">
        <v>236</v>
      </c>
      <c r="B120" t="s">
        <v>237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25">
      <c r="A121" t="s">
        <v>238</v>
      </c>
      <c r="B121" t="s">
        <v>239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25">
      <c r="A122" t="s">
        <v>240</v>
      </c>
      <c r="B122" t="s">
        <v>241</v>
      </c>
      <c r="C122">
        <v>5.3309940558384395E-4</v>
      </c>
      <c r="D122">
        <v>6.1118093291365498E-4</v>
      </c>
      <c r="E122">
        <v>6.8048071346939502E-4</v>
      </c>
      <c r="F122">
        <v>4.6366025019562801E-4</v>
      </c>
      <c r="G122">
        <v>5.4362678509031499E-4</v>
      </c>
      <c r="H122">
        <v>6.2257138444770798E-4</v>
      </c>
      <c r="I122">
        <v>3.9414482477664902E-4</v>
      </c>
      <c r="J122">
        <v>4.7434543605180099E-4</v>
      </c>
      <c r="K122">
        <v>5.5433564041586605E-4</v>
      </c>
    </row>
    <row r="123" spans="1:11" x14ac:dyDescent="0.25">
      <c r="A123" t="s">
        <v>242</v>
      </c>
      <c r="B123" t="s">
        <v>243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25">
      <c r="A124" t="s">
        <v>244</v>
      </c>
      <c r="B124" t="s">
        <v>245</v>
      </c>
      <c r="C124">
        <v>1.43504610093601E-2</v>
      </c>
      <c r="D124">
        <v>1.64523315085955E-2</v>
      </c>
      <c r="E124">
        <v>1.8317806856179598E-2</v>
      </c>
      <c r="F124">
        <v>1.24812338422649E-2</v>
      </c>
      <c r="G124">
        <v>1.46338468344609E-2</v>
      </c>
      <c r="H124">
        <v>1.6758950178601399E-2</v>
      </c>
      <c r="I124">
        <v>1.06099533799522E-2</v>
      </c>
      <c r="J124">
        <v>1.27688675211832E-2</v>
      </c>
      <c r="K124">
        <v>1.49221174783185E-2</v>
      </c>
    </row>
    <row r="125" spans="1:11" x14ac:dyDescent="0.25">
      <c r="A125" t="s">
        <v>246</v>
      </c>
      <c r="B125" t="s">
        <v>247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25">
      <c r="A126" t="s">
        <v>248</v>
      </c>
      <c r="B126" t="s">
        <v>249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25">
      <c r="A127" t="s">
        <v>250</v>
      </c>
      <c r="B127" t="s">
        <v>251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25">
      <c r="A128" t="s">
        <v>252</v>
      </c>
      <c r="B128" t="s">
        <v>253</v>
      </c>
      <c r="C128">
        <v>8.3278778718137592E-3</v>
      </c>
      <c r="D128">
        <v>9.5476380456882802E-3</v>
      </c>
      <c r="E128">
        <v>1.06302130832268E-2</v>
      </c>
      <c r="F128">
        <v>7.24312557320327E-3</v>
      </c>
      <c r="G128">
        <v>8.4923326243830505E-3</v>
      </c>
      <c r="H128">
        <v>9.7255753839911099E-3</v>
      </c>
      <c r="I128">
        <v>6.1571818129351197E-3</v>
      </c>
      <c r="J128">
        <v>7.4100455170557399E-3</v>
      </c>
      <c r="K128">
        <v>8.6596223237599308E-3</v>
      </c>
    </row>
    <row r="129" spans="1:11" x14ac:dyDescent="0.25">
      <c r="A129" t="s">
        <v>254</v>
      </c>
      <c r="B129" t="s">
        <v>255</v>
      </c>
      <c r="C129">
        <v>0</v>
      </c>
      <c r="D129">
        <v>0</v>
      </c>
      <c r="E129">
        <v>0</v>
      </c>
      <c r="F129">
        <v>0</v>
      </c>
      <c r="G129" s="1">
        <v>-8.8669202028293598E-27</v>
      </c>
      <c r="H129">
        <v>0</v>
      </c>
      <c r="I129">
        <v>0</v>
      </c>
      <c r="J129">
        <v>0</v>
      </c>
      <c r="K129">
        <v>0</v>
      </c>
    </row>
    <row r="130" spans="1:11" x14ac:dyDescent="0.25">
      <c r="A130" t="s">
        <v>256</v>
      </c>
      <c r="B130" t="s">
        <v>257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25">
      <c r="A131" t="s">
        <v>258</v>
      </c>
      <c r="B131" t="s">
        <v>259</v>
      </c>
      <c r="C131">
        <v>0</v>
      </c>
      <c r="D131">
        <v>0</v>
      </c>
      <c r="E131">
        <v>2.06489704777249E-2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25">
      <c r="A132" t="s">
        <v>260</v>
      </c>
      <c r="B132" t="s">
        <v>261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25">
      <c r="A133" t="s">
        <v>262</v>
      </c>
      <c r="B133" t="s">
        <v>263</v>
      </c>
      <c r="C133">
        <v>-0.64837309038638102</v>
      </c>
      <c r="D133">
        <v>-0.170008428710129</v>
      </c>
      <c r="E133">
        <v>0</v>
      </c>
      <c r="F133">
        <v>-1.2149628914102799</v>
      </c>
      <c r="G133">
        <v>-0.64253534414728297</v>
      </c>
      <c r="H133">
        <v>-0.11658985746125999</v>
      </c>
      <c r="I133">
        <v>-1.7804212311626499</v>
      </c>
      <c r="J133">
        <v>-1.2081501591738</v>
      </c>
      <c r="K133">
        <v>-0.63445417395914205</v>
      </c>
    </row>
    <row r="134" spans="1:11" x14ac:dyDescent="0.25">
      <c r="A134" t="s">
        <v>264</v>
      </c>
      <c r="B134" t="s">
        <v>265</v>
      </c>
      <c r="C134">
        <v>1.15264746873203E-2</v>
      </c>
      <c r="D134">
        <v>1.32147240811169E-2</v>
      </c>
      <c r="E134">
        <v>1.47130978516455E-2</v>
      </c>
      <c r="F134">
        <v>1.0025087406611399E-2</v>
      </c>
      <c r="G134">
        <v>1.1754093724462599E-2</v>
      </c>
      <c r="H134">
        <v>1.3461004136783699E-2</v>
      </c>
      <c r="I134">
        <v>8.52205104402292E-3</v>
      </c>
      <c r="J134">
        <v>1.0256118473259799E-2</v>
      </c>
      <c r="K134">
        <v>1.1985636563466399E-2</v>
      </c>
    </row>
    <row r="135" spans="1:11" x14ac:dyDescent="0.25">
      <c r="A135" t="s">
        <v>266</v>
      </c>
      <c r="B135" t="s">
        <v>267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25">
      <c r="A136" t="s">
        <v>268</v>
      </c>
      <c r="B136" t="s">
        <v>269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25">
      <c r="A137" t="s">
        <v>270</v>
      </c>
      <c r="B137" t="s">
        <v>271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25">
      <c r="A138" t="s">
        <v>272</v>
      </c>
      <c r="B138" t="s">
        <v>273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25">
      <c r="A139" t="s">
        <v>274</v>
      </c>
      <c r="B139" t="s">
        <v>275</v>
      </c>
      <c r="C139">
        <v>1.4009168033122299</v>
      </c>
      <c r="D139">
        <v>1.48308608708004</v>
      </c>
      <c r="E139">
        <v>1.6190442201419699</v>
      </c>
      <c r="F139">
        <v>1.36565094313105</v>
      </c>
      <c r="G139">
        <v>1.4304581121618001</v>
      </c>
      <c r="H139">
        <v>1.5029229337010801</v>
      </c>
      <c r="I139">
        <v>1.32867384714269</v>
      </c>
      <c r="J139">
        <v>1.3939239166784301</v>
      </c>
      <c r="K139">
        <v>1.45876289598401</v>
      </c>
    </row>
    <row r="140" spans="1:11" x14ac:dyDescent="0.25">
      <c r="A140" t="s">
        <v>276</v>
      </c>
      <c r="B140" t="s">
        <v>277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25">
      <c r="A141" t="s">
        <v>278</v>
      </c>
      <c r="B141" t="s">
        <v>279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25">
      <c r="A142" t="s">
        <v>280</v>
      </c>
      <c r="B142" t="s">
        <v>281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25">
      <c r="A143" t="s">
        <v>282</v>
      </c>
      <c r="B143" t="s">
        <v>283</v>
      </c>
      <c r="C143">
        <v>-0.130526039010915</v>
      </c>
      <c r="D143">
        <v>-6.9468591833693E-2</v>
      </c>
      <c r="E143">
        <v>-8.38596207563032E-3</v>
      </c>
      <c r="F143">
        <v>-0.114233439177597</v>
      </c>
      <c r="G143">
        <v>-9.3247805048831595E-2</v>
      </c>
      <c r="H143">
        <v>-5.3610426290961299E-2</v>
      </c>
      <c r="I143">
        <v>-9.8064863928325405E-2</v>
      </c>
      <c r="J143">
        <v>-7.6926943469165898E-2</v>
      </c>
      <c r="K143">
        <v>-5.5954307647067103E-2</v>
      </c>
    </row>
    <row r="144" spans="1:11" x14ac:dyDescent="0.25">
      <c r="A144" t="s">
        <v>284</v>
      </c>
      <c r="B144" t="s">
        <v>285</v>
      </c>
      <c r="C144">
        <v>0</v>
      </c>
      <c r="D144">
        <v>0</v>
      </c>
      <c r="E144" s="1">
        <v>-6.4501011747142204E-15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25">
      <c r="A145" t="s">
        <v>286</v>
      </c>
      <c r="B145" t="s">
        <v>287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25">
      <c r="A146" t="s">
        <v>288</v>
      </c>
      <c r="B146" t="s">
        <v>289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25">
      <c r="A147" t="s">
        <v>290</v>
      </c>
      <c r="B147" t="s">
        <v>291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25">
      <c r="A148" t="s">
        <v>292</v>
      </c>
      <c r="B148" t="s">
        <v>293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25">
      <c r="A149" t="s">
        <v>294</v>
      </c>
      <c r="B149" t="s">
        <v>295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25">
      <c r="A150" t="s">
        <v>296</v>
      </c>
      <c r="B150" t="s">
        <v>297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25">
      <c r="A151" t="s">
        <v>298</v>
      </c>
      <c r="B151" t="s">
        <v>299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25">
      <c r="A152" t="s">
        <v>300</v>
      </c>
      <c r="B152" t="s">
        <v>301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25">
      <c r="A153" t="s">
        <v>302</v>
      </c>
      <c r="B153" t="s">
        <v>303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25">
      <c r="A154" t="s">
        <v>304</v>
      </c>
      <c r="B154" t="s">
        <v>305</v>
      </c>
      <c r="C154">
        <v>-3.0369072553564398</v>
      </c>
      <c r="D154">
        <v>-2.79444607203747</v>
      </c>
      <c r="E154">
        <v>-2.7411178300474401</v>
      </c>
      <c r="F154">
        <v>-3.1576347027604101</v>
      </c>
      <c r="G154">
        <v>-2.87554213410723</v>
      </c>
      <c r="H154">
        <v>-2.6160295024790599</v>
      </c>
      <c r="I154">
        <v>-3.27621958798446</v>
      </c>
      <c r="J154">
        <v>-2.9956584334406</v>
      </c>
      <c r="K154">
        <v>-2.7145517753210999</v>
      </c>
    </row>
    <row r="155" spans="1:11" x14ac:dyDescent="0.25">
      <c r="A155" t="s">
        <v>306</v>
      </c>
      <c r="B155" t="s">
        <v>307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25">
      <c r="A156" t="s">
        <v>308</v>
      </c>
      <c r="B156" t="s">
        <v>309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25">
      <c r="A157" t="s">
        <v>310</v>
      </c>
      <c r="B157" t="s">
        <v>311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25">
      <c r="A158" t="s">
        <v>312</v>
      </c>
      <c r="B158" t="s">
        <v>313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25">
      <c r="A159" t="s">
        <v>314</v>
      </c>
      <c r="B159" t="s">
        <v>315</v>
      </c>
      <c r="C159">
        <v>-9.2198072746490708E-3</v>
      </c>
      <c r="D159">
        <v>-1.05775291220553E-2</v>
      </c>
      <c r="E159">
        <v>-1.18325494299123E-2</v>
      </c>
      <c r="F159">
        <v>-8.0623634447362907E-3</v>
      </c>
      <c r="G159">
        <v>-9.4528626529483892E-3</v>
      </c>
      <c r="H159">
        <v>-1.0825592164863999E-2</v>
      </c>
      <c r="I159">
        <v>-6.9035935804566302E-3</v>
      </c>
      <c r="J159">
        <v>-8.2481629640994893E-3</v>
      </c>
      <c r="K159">
        <v>-9.6390739408925494E-3</v>
      </c>
    </row>
    <row r="160" spans="1:11" x14ac:dyDescent="0.25">
      <c r="A160" t="s">
        <v>316</v>
      </c>
      <c r="B160" t="s">
        <v>317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25">
      <c r="A161" t="s">
        <v>318</v>
      </c>
      <c r="B161" t="s">
        <v>319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1.25290684646789E-3</v>
      </c>
    </row>
    <row r="162" spans="1:11" x14ac:dyDescent="0.25">
      <c r="A162" t="s">
        <v>320</v>
      </c>
      <c r="B162" t="s">
        <v>321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25">
      <c r="A163" t="s">
        <v>322</v>
      </c>
      <c r="B163" t="s">
        <v>323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25">
      <c r="A164" t="s">
        <v>324</v>
      </c>
      <c r="B164" t="s">
        <v>325</v>
      </c>
      <c r="C164">
        <v>4.6727499999999997</v>
      </c>
      <c r="D164">
        <v>4.6718500000000001</v>
      </c>
      <c r="E164">
        <v>4.6712999999999703</v>
      </c>
      <c r="F164">
        <v>4.6734999999999998</v>
      </c>
      <c r="G164">
        <v>4.6717000000000004</v>
      </c>
      <c r="H164">
        <v>4.6718000000000002</v>
      </c>
      <c r="I164">
        <v>4.6740500000000003</v>
      </c>
      <c r="J164">
        <v>4.6734999999999998</v>
      </c>
      <c r="K164">
        <v>4.6725000000000003</v>
      </c>
    </row>
    <row r="165" spans="1:11" x14ac:dyDescent="0.25">
      <c r="A165" t="s">
        <v>326</v>
      </c>
      <c r="B165" t="s">
        <v>327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25">
      <c r="A166" t="s">
        <v>328</v>
      </c>
      <c r="B166" t="s">
        <v>329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25">
      <c r="A167" t="s">
        <v>330</v>
      </c>
      <c r="B167" t="s">
        <v>331</v>
      </c>
      <c r="C167">
        <v>5.3309940558384395E-4</v>
      </c>
      <c r="D167">
        <v>6.1118093291365498E-4</v>
      </c>
      <c r="E167">
        <v>6.8048071346939502E-4</v>
      </c>
      <c r="F167">
        <v>4.6366025019562801E-4</v>
      </c>
      <c r="G167">
        <v>5.4362678509031499E-4</v>
      </c>
      <c r="H167">
        <v>6.2257138444770798E-4</v>
      </c>
      <c r="I167">
        <v>3.9414482477664902E-4</v>
      </c>
      <c r="J167">
        <v>4.7434543605180099E-4</v>
      </c>
      <c r="K167">
        <v>5.5433564041586605E-4</v>
      </c>
    </row>
    <row r="168" spans="1:11" x14ac:dyDescent="0.25">
      <c r="A168" t="s">
        <v>332</v>
      </c>
      <c r="B168" t="s">
        <v>333</v>
      </c>
      <c r="C168">
        <v>0</v>
      </c>
      <c r="D168">
        <v>0</v>
      </c>
      <c r="E168" s="1">
        <v>-6.4501011747142101E-15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25">
      <c r="A169" t="s">
        <v>334</v>
      </c>
      <c r="B169" t="s">
        <v>335</v>
      </c>
      <c r="C169">
        <v>0.38111784153859701</v>
      </c>
      <c r="D169">
        <v>0.196413413723736</v>
      </c>
      <c r="E169">
        <v>1.1805750289786501E-2</v>
      </c>
      <c r="F169">
        <v>0.33360255095880598</v>
      </c>
      <c r="G169">
        <v>0.26907657538175001</v>
      </c>
      <c r="H169">
        <v>0.148615417951101</v>
      </c>
      <c r="I169">
        <v>0.28646083067293399</v>
      </c>
      <c r="J169">
        <v>0.22147340314623401</v>
      </c>
      <c r="K169">
        <v>0.156985958055778</v>
      </c>
    </row>
    <row r="170" spans="1:11" x14ac:dyDescent="0.25">
      <c r="A170" t="s">
        <v>336</v>
      </c>
      <c r="B170" t="s">
        <v>337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25">
      <c r="A171" t="s">
        <v>338</v>
      </c>
      <c r="B171" t="s">
        <v>339</v>
      </c>
      <c r="C171">
        <v>0</v>
      </c>
      <c r="D171">
        <v>6.1118093291549595E-4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25">
      <c r="A172" t="s">
        <v>340</v>
      </c>
      <c r="B172" t="s">
        <v>341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25">
      <c r="A173" t="s">
        <v>342</v>
      </c>
      <c r="B173" t="s">
        <v>343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25">
      <c r="A174" t="s">
        <v>344</v>
      </c>
      <c r="B174" t="s">
        <v>345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25">
      <c r="A175" t="s">
        <v>346</v>
      </c>
      <c r="B175" t="s">
        <v>347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25">
      <c r="A176" t="s">
        <v>348</v>
      </c>
      <c r="B176" t="s">
        <v>349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25">
      <c r="A177" t="s">
        <v>350</v>
      </c>
      <c r="B177" t="s">
        <v>351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25">
      <c r="A178" t="s">
        <v>352</v>
      </c>
      <c r="B178" t="s">
        <v>353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25">
      <c r="A179" t="s">
        <v>354</v>
      </c>
      <c r="B179" t="s">
        <v>355</v>
      </c>
      <c r="C179">
        <v>0.57736230521673304</v>
      </c>
      <c r="D179">
        <v>0.39188644286267299</v>
      </c>
      <c r="E179">
        <v>0.27402783360400501</v>
      </c>
      <c r="F179">
        <v>0.67181944722145304</v>
      </c>
      <c r="G179">
        <v>0.43202336503331101</v>
      </c>
      <c r="H179">
        <v>0.21899808956592201</v>
      </c>
      <c r="I179">
        <v>0.76555737218005204</v>
      </c>
      <c r="J179">
        <v>0.525872428032919</v>
      </c>
      <c r="K179">
        <v>0.286419308349393</v>
      </c>
    </row>
    <row r="180" spans="1:11" x14ac:dyDescent="0.25">
      <c r="A180" t="s">
        <v>356</v>
      </c>
      <c r="B180" t="s">
        <v>357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25">
      <c r="A181" t="s">
        <v>358</v>
      </c>
      <c r="B181" t="s">
        <v>359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25">
      <c r="A182" t="s">
        <v>360</v>
      </c>
      <c r="B182" t="s">
        <v>361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25">
      <c r="A183" t="s">
        <v>362</v>
      </c>
      <c r="B183" t="s">
        <v>363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25">
      <c r="A184" t="s">
        <v>364</v>
      </c>
      <c r="B184" t="s">
        <v>365</v>
      </c>
      <c r="C184">
        <v>2.1854803554006801</v>
      </c>
      <c r="D184">
        <v>2.4254061206150901</v>
      </c>
      <c r="E184">
        <v>2.6225933203915299</v>
      </c>
      <c r="F184">
        <v>1.9015185542948501</v>
      </c>
      <c r="G184">
        <v>2.1887823279263499</v>
      </c>
      <c r="H184">
        <v>2.4534550712693699</v>
      </c>
      <c r="I184">
        <v>1.617386777391</v>
      </c>
      <c r="J184">
        <v>1.9051749204130899</v>
      </c>
      <c r="K184">
        <v>2.1927685773116501</v>
      </c>
    </row>
    <row r="185" spans="1:11" x14ac:dyDescent="0.25">
      <c r="A185" t="s">
        <v>366</v>
      </c>
      <c r="B185" t="s">
        <v>367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25">
      <c r="A186" t="s">
        <v>368</v>
      </c>
      <c r="B186" t="s">
        <v>369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25">
      <c r="A187" t="s">
        <v>370</v>
      </c>
      <c r="B187" t="s">
        <v>371</v>
      </c>
      <c r="C187">
        <v>0.36929090059441599</v>
      </c>
      <c r="D187">
        <v>0.73791681906708395</v>
      </c>
      <c r="E187">
        <v>1.1061035192865301</v>
      </c>
      <c r="F187">
        <v>0.36986433974980398</v>
      </c>
      <c r="G187">
        <v>0.73871237321490901</v>
      </c>
      <c r="H187">
        <v>1.1069174286155501</v>
      </c>
      <c r="I187">
        <v>0.37040985517522201</v>
      </c>
      <c r="J187">
        <v>0.74006965456394802</v>
      </c>
      <c r="K187">
        <v>1.1084976643595801</v>
      </c>
    </row>
    <row r="188" spans="1:11" x14ac:dyDescent="0.25">
      <c r="A188" t="s">
        <v>372</v>
      </c>
      <c r="B188" t="s">
        <v>373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25">
      <c r="A189" t="s">
        <v>374</v>
      </c>
      <c r="B189" t="s">
        <v>375</v>
      </c>
      <c r="C189" s="1">
        <v>-2.7834264368317199E-18</v>
      </c>
      <c r="D189">
        <v>0</v>
      </c>
      <c r="E189">
        <v>8.8621193783288404E-3</v>
      </c>
      <c r="F189" s="1">
        <v>3.8816769348358799E-16</v>
      </c>
      <c r="G189" s="1">
        <v>-4.28766779971828E-16</v>
      </c>
      <c r="H189">
        <v>0</v>
      </c>
      <c r="I189">
        <v>0</v>
      </c>
      <c r="J189">
        <v>2.2564554471202601E-4</v>
      </c>
      <c r="K189">
        <v>0</v>
      </c>
    </row>
    <row r="190" spans="1:11" x14ac:dyDescent="0.25">
      <c r="A190" t="s">
        <v>376</v>
      </c>
      <c r="B190" t="s">
        <v>377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25">
      <c r="A191" t="s">
        <v>378</v>
      </c>
      <c r="B191" t="s">
        <v>379</v>
      </c>
      <c r="C191">
        <v>2.43533346997889</v>
      </c>
      <c r="D191">
        <v>1.9466027537467101</v>
      </c>
      <c r="E191">
        <v>1.81201088680862</v>
      </c>
      <c r="F191">
        <v>2.9708176097977201</v>
      </c>
      <c r="G191">
        <v>2.4138247788284701</v>
      </c>
      <c r="H191">
        <v>1.8963896003677501</v>
      </c>
      <c r="I191">
        <v>3.5043905138093598</v>
      </c>
      <c r="J191">
        <v>2.94909058334509</v>
      </c>
      <c r="K191">
        <v>2.3929295626506799</v>
      </c>
    </row>
    <row r="192" spans="1:11" x14ac:dyDescent="0.25">
      <c r="A192" t="s">
        <v>380</v>
      </c>
      <c r="B192" t="s">
        <v>381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25">
      <c r="A193" t="s">
        <v>382</v>
      </c>
      <c r="B193" t="s">
        <v>383</v>
      </c>
      <c r="C193">
        <v>0.172411603394104</v>
      </c>
      <c r="D193">
        <v>0</v>
      </c>
      <c r="E193">
        <v>0</v>
      </c>
      <c r="F193">
        <v>0.63251515007272396</v>
      </c>
      <c r="G193">
        <v>0.27281511392041102</v>
      </c>
      <c r="H193">
        <v>0</v>
      </c>
      <c r="I193">
        <v>1.09380770259468</v>
      </c>
      <c r="J193">
        <v>0.73307937402469103</v>
      </c>
      <c r="K193">
        <v>0.37334109485536698</v>
      </c>
    </row>
    <row r="194" spans="1:11" x14ac:dyDescent="0.25">
      <c r="A194" t="s">
        <v>384</v>
      </c>
      <c r="B194" t="s">
        <v>385</v>
      </c>
      <c r="C194">
        <v>0</v>
      </c>
      <c r="D194">
        <v>0</v>
      </c>
      <c r="E194" s="1">
        <v>-6.4501011747142101E-15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25">
      <c r="A195" t="s">
        <v>386</v>
      </c>
      <c r="B195" t="s">
        <v>387</v>
      </c>
      <c r="C195">
        <v>-5.0308840000000101</v>
      </c>
      <c r="D195">
        <v>-5.0335970000000101</v>
      </c>
      <c r="E195">
        <v>-5.03500399999999</v>
      </c>
      <c r="F195">
        <v>-5.0284719999999998</v>
      </c>
      <c r="G195">
        <v>-5.030583</v>
      </c>
      <c r="H195">
        <v>-5.0339989999998798</v>
      </c>
      <c r="I195">
        <v>-5.02606000000001</v>
      </c>
      <c r="J195">
        <v>-5.0289739999999998</v>
      </c>
      <c r="K195">
        <v>-5.0315869999999903</v>
      </c>
    </row>
    <row r="196" spans="1:11" x14ac:dyDescent="0.25">
      <c r="A196" t="s">
        <v>388</v>
      </c>
      <c r="B196" t="s">
        <v>389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25">
      <c r="A197" t="s">
        <v>390</v>
      </c>
      <c r="B197" t="s">
        <v>391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25">
      <c r="A198" t="s">
        <v>392</v>
      </c>
      <c r="B198" t="s">
        <v>393</v>
      </c>
      <c r="C198" s="1">
        <v>-8.9826034245072797E-15</v>
      </c>
      <c r="D198" s="1">
        <v>-2.62488538187251E-15</v>
      </c>
      <c r="E198" s="1">
        <v>-8.5992536660114299E-16</v>
      </c>
      <c r="F198" s="1">
        <v>2.5530270869273699E-15</v>
      </c>
      <c r="G198" s="1">
        <v>3.10225238089129E-16</v>
      </c>
      <c r="H198" s="1">
        <v>-2.7674940244838899E-16</v>
      </c>
      <c r="I198" s="1">
        <v>-1.55951493412866E-15</v>
      </c>
      <c r="J198" s="1">
        <v>8.5288198747105798E-16</v>
      </c>
      <c r="K198" s="1">
        <v>1.3857254895256699E-16</v>
      </c>
    </row>
    <row r="199" spans="1:11" x14ac:dyDescent="0.25">
      <c r="A199" t="s">
        <v>394</v>
      </c>
      <c r="B199" t="s">
        <v>395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25">
      <c r="A200" t="s">
        <v>396</v>
      </c>
      <c r="B200" t="s">
        <v>397</v>
      </c>
      <c r="C200" s="1">
        <v>2.0460962827613E-16</v>
      </c>
      <c r="D200">
        <v>0</v>
      </c>
      <c r="E200">
        <v>0</v>
      </c>
      <c r="F200" s="1">
        <v>1.50773984831438E-17</v>
      </c>
      <c r="G200" s="1">
        <v>6.8420248935322695E-17</v>
      </c>
      <c r="H200">
        <v>0</v>
      </c>
      <c r="I200" s="1">
        <v>1.3125616244310499E-15</v>
      </c>
      <c r="J200">
        <v>0</v>
      </c>
      <c r="K200" s="1">
        <v>-2.5393513234768501E-17</v>
      </c>
    </row>
    <row r="201" spans="1:11" x14ac:dyDescent="0.25">
      <c r="A201" t="s">
        <v>398</v>
      </c>
      <c r="B201" t="s">
        <v>399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25">
      <c r="A202" t="s">
        <v>400</v>
      </c>
      <c r="B202" t="s">
        <v>401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25">
      <c r="A203" t="s">
        <v>402</v>
      </c>
      <c r="B203" t="s">
        <v>403</v>
      </c>
      <c r="C203">
        <v>0</v>
      </c>
      <c r="D203">
        <v>0</v>
      </c>
      <c r="E203" s="1">
        <v>-4.5150708222999499E-14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25">
      <c r="A204" t="s">
        <v>404</v>
      </c>
      <c r="B204" t="s">
        <v>405</v>
      </c>
      <c r="C204">
        <v>0</v>
      </c>
      <c r="D204">
        <v>0</v>
      </c>
      <c r="E204">
        <v>0</v>
      </c>
      <c r="F204">
        <v>0</v>
      </c>
      <c r="G204" s="1">
        <v>8.8669202028293698E-27</v>
      </c>
      <c r="H204">
        <v>0</v>
      </c>
      <c r="I204">
        <v>0</v>
      </c>
      <c r="J204">
        <v>0</v>
      </c>
      <c r="K204">
        <v>0</v>
      </c>
    </row>
    <row r="205" spans="1:11" x14ac:dyDescent="0.25">
      <c r="A205" t="s">
        <v>406</v>
      </c>
      <c r="B205" t="s">
        <v>407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25">
      <c r="A206" t="s">
        <v>408</v>
      </c>
      <c r="B206" t="s">
        <v>409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25">
      <c r="A207" t="s">
        <v>410</v>
      </c>
      <c r="B207" t="s">
        <v>411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25">
      <c r="A208" t="s">
        <v>412</v>
      </c>
      <c r="B208" t="s">
        <v>413</v>
      </c>
      <c r="C208">
        <v>0</v>
      </c>
      <c r="D208">
        <v>0</v>
      </c>
      <c r="E208">
        <v>0</v>
      </c>
      <c r="F208">
        <v>0</v>
      </c>
      <c r="G208" s="1">
        <v>-8.8669202028293598E-27</v>
      </c>
      <c r="H208">
        <v>0</v>
      </c>
      <c r="I208">
        <v>0</v>
      </c>
      <c r="J208">
        <v>0</v>
      </c>
      <c r="K208">
        <v>0</v>
      </c>
    </row>
    <row r="209" spans="1:11" x14ac:dyDescent="0.25">
      <c r="A209" t="s">
        <v>414</v>
      </c>
      <c r="B209" t="s">
        <v>415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25">
      <c r="A210" t="s">
        <v>416</v>
      </c>
      <c r="B210" t="s">
        <v>417</v>
      </c>
      <c r="C210">
        <v>2.8018336066244598</v>
      </c>
      <c r="D210">
        <v>2.9661721741600902</v>
      </c>
      <c r="E210">
        <v>3.23808844028395</v>
      </c>
      <c r="F210">
        <v>2.7313018862621101</v>
      </c>
      <c r="G210">
        <v>2.8609162243236002</v>
      </c>
      <c r="H210">
        <v>3.0058458674021602</v>
      </c>
      <c r="I210">
        <v>2.65734769428538</v>
      </c>
      <c r="J210">
        <v>2.7878478333568601</v>
      </c>
      <c r="K210">
        <v>2.9175257919680302</v>
      </c>
    </row>
    <row r="211" spans="1:11" x14ac:dyDescent="0.25">
      <c r="A211" t="s">
        <v>418</v>
      </c>
      <c r="B211" t="s">
        <v>419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25">
      <c r="A212" t="s">
        <v>420</v>
      </c>
      <c r="B212" t="s">
        <v>421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25">
      <c r="A213" t="s">
        <v>422</v>
      </c>
      <c r="B213" t="s">
        <v>423</v>
      </c>
      <c r="C213">
        <v>2.4767512289325899E-2</v>
      </c>
      <c r="D213">
        <v>2.83951381461796E-2</v>
      </c>
      <c r="E213">
        <v>3.1614768760399897E-2</v>
      </c>
      <c r="F213">
        <v>2.1541406395786802E-2</v>
      </c>
      <c r="G213">
        <v>2.5256608814933801E-2</v>
      </c>
      <c r="H213">
        <v>2.8924332411823701E-2</v>
      </c>
      <c r="I213">
        <v>1.8311756849297402E-2</v>
      </c>
      <c r="J213">
        <v>2.2037834396803201E-2</v>
      </c>
      <c r="K213">
        <v>2.57541362951479E-2</v>
      </c>
    </row>
    <row r="214" spans="1:11" x14ac:dyDescent="0.25">
      <c r="A214" t="s">
        <v>424</v>
      </c>
      <c r="B214" t="s">
        <v>425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5">
      <c r="A215" t="s">
        <v>426</v>
      </c>
      <c r="B215" t="s">
        <v>427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25">
      <c r="A216" t="s">
        <v>428</v>
      </c>
      <c r="B216" t="s">
        <v>429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25">
      <c r="A217" t="s">
        <v>430</v>
      </c>
      <c r="B217" t="s">
        <v>431</v>
      </c>
      <c r="C217">
        <v>0</v>
      </c>
      <c r="D217">
        <v>0</v>
      </c>
      <c r="E217">
        <v>0</v>
      </c>
      <c r="F217">
        <v>0</v>
      </c>
      <c r="G217" s="1">
        <v>8.8669202028293598E-27</v>
      </c>
      <c r="H217">
        <v>0</v>
      </c>
      <c r="I217">
        <v>0</v>
      </c>
      <c r="J217">
        <v>0</v>
      </c>
      <c r="K217">
        <v>0</v>
      </c>
    </row>
    <row r="218" spans="1:11" x14ac:dyDescent="0.25">
      <c r="A218" t="s">
        <v>432</v>
      </c>
      <c r="B218" t="s">
        <v>433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5">
      <c r="A219" t="s">
        <v>434</v>
      </c>
      <c r="B219" t="s">
        <v>435</v>
      </c>
      <c r="C219">
        <v>5.3309940558384395E-4</v>
      </c>
      <c r="D219">
        <v>6.1118093291365498E-4</v>
      </c>
      <c r="E219">
        <v>6.8048071346939502E-4</v>
      </c>
      <c r="F219">
        <v>4.6366025019562801E-4</v>
      </c>
      <c r="G219">
        <v>5.4362678509031499E-4</v>
      </c>
      <c r="H219">
        <v>6.2257138444770798E-4</v>
      </c>
      <c r="I219">
        <v>3.9414482477664902E-4</v>
      </c>
      <c r="J219">
        <v>4.7434543605180099E-4</v>
      </c>
      <c r="K219">
        <v>5.5433564041586605E-4</v>
      </c>
    </row>
    <row r="220" spans="1:11" x14ac:dyDescent="0.25">
      <c r="A220" t="s">
        <v>436</v>
      </c>
      <c r="B220" t="s">
        <v>437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25">
      <c r="A221" t="s">
        <v>438</v>
      </c>
      <c r="B221" t="s">
        <v>439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25">
      <c r="A222" t="s">
        <v>440</v>
      </c>
      <c r="B222" t="s">
        <v>441</v>
      </c>
      <c r="C222">
        <v>2.2188464326966498E-3</v>
      </c>
      <c r="D222">
        <v>2.5438344491164398E-3</v>
      </c>
      <c r="E222">
        <v>2.8322714071437301E-3</v>
      </c>
      <c r="F222">
        <v>1.9298293739477899E-3</v>
      </c>
      <c r="G222">
        <v>2.2626630984421301E-3</v>
      </c>
      <c r="H222">
        <v>2.5912433610161901E-3</v>
      </c>
      <c r="I222">
        <v>1.6404948669258501E-3</v>
      </c>
      <c r="J222">
        <v>1.9743028553873402E-3</v>
      </c>
      <c r="K222">
        <v>2.30723509606299E-3</v>
      </c>
    </row>
    <row r="223" spans="1:11" x14ac:dyDescent="0.25">
      <c r="A223" t="s">
        <v>442</v>
      </c>
      <c r="B223" t="s">
        <v>443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25">
      <c r="A224" t="s">
        <v>444</v>
      </c>
      <c r="B224" t="s">
        <v>445</v>
      </c>
      <c r="C224">
        <v>0.89616724673674997</v>
      </c>
      <c r="D224">
        <v>1.0719227705187</v>
      </c>
      <c r="E224">
        <v>1.3156879843718401</v>
      </c>
      <c r="F224">
        <v>0.99777390417901302</v>
      </c>
      <c r="G224">
        <v>1.1192528077921999</v>
      </c>
      <c r="H224">
        <v>1.26695632012779</v>
      </c>
      <c r="I224">
        <v>1.09864064382388</v>
      </c>
      <c r="J224">
        <v>1.22102028373383</v>
      </c>
      <c r="K224">
        <v>1.3424198846192501</v>
      </c>
    </row>
    <row r="225" spans="1:11" x14ac:dyDescent="0.25">
      <c r="A225" t="s">
        <v>446</v>
      </c>
      <c r="B225" t="s">
        <v>447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25">
      <c r="A226" t="s">
        <v>448</v>
      </c>
      <c r="B226" t="s">
        <v>449</v>
      </c>
      <c r="C226">
        <v>2.1854803554006699</v>
      </c>
      <c r="D226">
        <v>2.4254061206150901</v>
      </c>
      <c r="E226">
        <v>2.1783315787806399</v>
      </c>
      <c r="F226">
        <v>1.9015185542948501</v>
      </c>
      <c r="G226">
        <v>2.1887823279263499</v>
      </c>
      <c r="H226">
        <v>2.4534550712693699</v>
      </c>
      <c r="I226">
        <v>1.617386777391</v>
      </c>
      <c r="J226">
        <v>1.9051749204130899</v>
      </c>
      <c r="K226">
        <v>2.1927685773116501</v>
      </c>
    </row>
    <row r="227" spans="1:11" x14ac:dyDescent="0.25">
      <c r="A227" t="s">
        <v>450</v>
      </c>
      <c r="B227" t="s">
        <v>451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25">
      <c r="A228" t="s">
        <v>452</v>
      </c>
      <c r="B228" t="s">
        <v>453</v>
      </c>
      <c r="C228" s="1">
        <v>-5.4447108828735904E-13</v>
      </c>
      <c r="D228" s="1">
        <v>-1.3097399740185299E-13</v>
      </c>
      <c r="E228">
        <v>0</v>
      </c>
      <c r="F228" s="1">
        <v>-9.5684552596819306E-15</v>
      </c>
      <c r="G228" s="1">
        <v>1.2283411763253501E-10</v>
      </c>
      <c r="H228" s="1">
        <v>5.2410350590370098E-14</v>
      </c>
      <c r="I228" s="1">
        <v>-1.87742562669218E-10</v>
      </c>
      <c r="J228" s="1">
        <v>4.4786611906073902E-13</v>
      </c>
      <c r="K228" s="1">
        <v>-6.8353948741305997E-11</v>
      </c>
    </row>
    <row r="229" spans="1:11" x14ac:dyDescent="0.25">
      <c r="A229" t="s">
        <v>454</v>
      </c>
      <c r="B229" t="s">
        <v>455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25">
      <c r="A230" t="s">
        <v>456</v>
      </c>
      <c r="B230" t="s">
        <v>457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25">
      <c r="A231" t="s">
        <v>458</v>
      </c>
      <c r="B231" t="s">
        <v>459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25">
      <c r="A232" t="s">
        <v>460</v>
      </c>
      <c r="B232" t="s">
        <v>461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25">
      <c r="A233" t="s">
        <v>462</v>
      </c>
      <c r="B233" t="s">
        <v>463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25">
      <c r="A234" t="s">
        <v>464</v>
      </c>
      <c r="B234" t="s">
        <v>465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25">
      <c r="A235" t="s">
        <v>466</v>
      </c>
      <c r="B235" t="s">
        <v>467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25">
      <c r="A236" t="s">
        <v>468</v>
      </c>
      <c r="B236" t="s">
        <v>469</v>
      </c>
      <c r="C236" s="1">
        <v>-2.7834264368317199E-18</v>
      </c>
      <c r="D236">
        <v>0</v>
      </c>
      <c r="E236">
        <v>8.8621193783288404E-3</v>
      </c>
      <c r="F236" s="1">
        <v>3.8816769348358799E-16</v>
      </c>
      <c r="G236" s="1">
        <v>-4.28766779971828E-16</v>
      </c>
      <c r="H236">
        <v>0</v>
      </c>
      <c r="I236">
        <v>0</v>
      </c>
      <c r="J236">
        <v>2.2564554471202601E-4</v>
      </c>
      <c r="K236">
        <v>0</v>
      </c>
    </row>
    <row r="237" spans="1:11" x14ac:dyDescent="0.25">
      <c r="A237" t="s">
        <v>470</v>
      </c>
      <c r="B237" t="s">
        <v>471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25">
      <c r="A238" t="s">
        <v>472</v>
      </c>
      <c r="B238" t="s">
        <v>473</v>
      </c>
      <c r="C238">
        <v>5.3309940558384395E-4</v>
      </c>
      <c r="D238">
        <v>6.1118093291365498E-4</v>
      </c>
      <c r="E238">
        <v>6.8048071346939502E-4</v>
      </c>
      <c r="F238">
        <v>4.6366025019562801E-4</v>
      </c>
      <c r="G238">
        <v>5.4362678509031499E-4</v>
      </c>
      <c r="H238">
        <v>6.2257138444770798E-4</v>
      </c>
      <c r="I238">
        <v>3.9414482477664902E-4</v>
      </c>
      <c r="J238">
        <v>4.7434543605180099E-4</v>
      </c>
      <c r="K238">
        <v>5.5433564041586605E-4</v>
      </c>
    </row>
    <row r="239" spans="1:11" x14ac:dyDescent="0.25">
      <c r="A239" t="s">
        <v>474</v>
      </c>
      <c r="B239" t="s">
        <v>475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25">
      <c r="A240" t="s">
        <v>476</v>
      </c>
      <c r="B240" t="s">
        <v>477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25">
      <c r="A241" t="s">
        <v>478</v>
      </c>
      <c r="B241" t="s">
        <v>479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25">
      <c r="A242" t="s">
        <v>480</v>
      </c>
      <c r="B242" t="s">
        <v>481</v>
      </c>
      <c r="C242">
        <v>-4.8272677955403296</v>
      </c>
      <c r="D242">
        <v>-4.8489995699313404</v>
      </c>
      <c r="E242">
        <v>-4.8685359725996804</v>
      </c>
      <c r="F242">
        <v>-4.8078909953551499</v>
      </c>
      <c r="G242">
        <v>-4.8292691352929804</v>
      </c>
      <c r="H242">
        <v>-4.8522510695066803</v>
      </c>
      <c r="I242">
        <v>-4.7882920886425202</v>
      </c>
      <c r="J242">
        <v>-4.8109880750852998</v>
      </c>
      <c r="K242">
        <v>-4.8331730757630798</v>
      </c>
    </row>
    <row r="243" spans="1:11" x14ac:dyDescent="0.25">
      <c r="A243" t="s">
        <v>482</v>
      </c>
      <c r="B243" t="s">
        <v>483</v>
      </c>
      <c r="C243">
        <v>1.43504610093601E-2</v>
      </c>
      <c r="D243">
        <v>1.64523315085955E-2</v>
      </c>
      <c r="E243">
        <v>1.8317806856179598E-2</v>
      </c>
      <c r="F243">
        <v>1.24812338422649E-2</v>
      </c>
      <c r="G243">
        <v>1.46338468344609E-2</v>
      </c>
      <c r="H243">
        <v>1.6758950178601399E-2</v>
      </c>
      <c r="I243">
        <v>1.06099533799522E-2</v>
      </c>
      <c r="J243">
        <v>1.27688675211832E-2</v>
      </c>
      <c r="K243">
        <v>1.49221174783185E-2</v>
      </c>
    </row>
    <row r="244" spans="1:11" x14ac:dyDescent="0.25">
      <c r="A244" t="s">
        <v>484</v>
      </c>
      <c r="B244" t="s">
        <v>485</v>
      </c>
      <c r="C244">
        <v>0</v>
      </c>
      <c r="D244">
        <v>0</v>
      </c>
      <c r="E244">
        <v>0</v>
      </c>
      <c r="F244">
        <v>0</v>
      </c>
      <c r="G244" s="1">
        <v>8.8669202028293598E-27</v>
      </c>
      <c r="H244">
        <v>0</v>
      </c>
      <c r="I244">
        <v>0</v>
      </c>
      <c r="J244">
        <v>0</v>
      </c>
      <c r="K244">
        <v>0</v>
      </c>
    </row>
    <row r="245" spans="1:11" x14ac:dyDescent="0.25">
      <c r="A245" t="s">
        <v>486</v>
      </c>
      <c r="B245" t="s">
        <v>487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25">
      <c r="A246" t="s">
        <v>488</v>
      </c>
      <c r="B246" t="s">
        <v>489</v>
      </c>
      <c r="C246">
        <v>0</v>
      </c>
      <c r="D246">
        <v>-3.93113680656284E-4</v>
      </c>
      <c r="E246">
        <v>0</v>
      </c>
      <c r="F246">
        <v>-2.9952283318405298E-3</v>
      </c>
      <c r="G246">
        <v>-5.9210317385131504E-4</v>
      </c>
      <c r="H246">
        <v>-4.6314759549179402E-4</v>
      </c>
      <c r="I246">
        <v>0</v>
      </c>
      <c r="J246">
        <v>0</v>
      </c>
      <c r="K246">
        <v>0</v>
      </c>
    </row>
    <row r="247" spans="1:11" x14ac:dyDescent="0.25">
      <c r="A247" t="s">
        <v>490</v>
      </c>
      <c r="B247" t="s">
        <v>491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25">
      <c r="A248" t="s">
        <v>492</v>
      </c>
      <c r="B248" t="s">
        <v>493</v>
      </c>
      <c r="C248">
        <v>0</v>
      </c>
      <c r="D248">
        <v>0</v>
      </c>
      <c r="E248" s="1">
        <v>-4.5150708222999499E-14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25">
      <c r="A249" t="s">
        <v>494</v>
      </c>
      <c r="B249" t="s">
        <v>495</v>
      </c>
      <c r="C249">
        <v>-3.3595114844865298E-3</v>
      </c>
      <c r="D249">
        <v>0</v>
      </c>
      <c r="E249">
        <v>-1.2281907592486299E-2</v>
      </c>
      <c r="F249">
        <v>0</v>
      </c>
      <c r="G249">
        <v>0</v>
      </c>
      <c r="H249" s="1">
        <v>-1.3396746738856901E-15</v>
      </c>
      <c r="I249" s="1">
        <v>1.014905055974E-17</v>
      </c>
      <c r="J249">
        <v>0</v>
      </c>
      <c r="K249">
        <v>0</v>
      </c>
    </row>
    <row r="250" spans="1:11" x14ac:dyDescent="0.25">
      <c r="A250" t="s">
        <v>496</v>
      </c>
      <c r="B250" t="s">
        <v>497</v>
      </c>
      <c r="C250">
        <v>0</v>
      </c>
      <c r="D250">
        <v>0</v>
      </c>
      <c r="E250" s="1">
        <v>-6.4501011747142204E-15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25">
      <c r="A251" t="s">
        <v>498</v>
      </c>
      <c r="B251" t="s">
        <v>499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25">
      <c r="A252" t="s">
        <v>500</v>
      </c>
      <c r="B252" t="s">
        <v>501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25">
      <c r="A253" t="s">
        <v>502</v>
      </c>
      <c r="B253" t="s">
        <v>503</v>
      </c>
      <c r="C253">
        <v>2.62227294106739E-3</v>
      </c>
      <c r="D253">
        <v>3.0063496707908701E-3</v>
      </c>
      <c r="E253">
        <v>3.3472296970482799E-3</v>
      </c>
      <c r="F253">
        <v>2.28070734126022E-3</v>
      </c>
      <c r="G253">
        <v>2.67405627102615E-3</v>
      </c>
      <c r="H253">
        <v>3.06237838238093E-3</v>
      </c>
      <c r="I253">
        <v>1.9387665753287E-3</v>
      </c>
      <c r="J253">
        <v>2.3332669079140799E-3</v>
      </c>
      <c r="K253">
        <v>2.7267322658891401E-3</v>
      </c>
    </row>
    <row r="254" spans="1:11" x14ac:dyDescent="0.25">
      <c r="A254" t="s">
        <v>504</v>
      </c>
      <c r="B254" t="s">
        <v>505</v>
      </c>
      <c r="C254">
        <v>8.4890060395948902E-2</v>
      </c>
      <c r="D254">
        <v>0.101175231309899</v>
      </c>
      <c r="E254">
        <v>0.100365247905274</v>
      </c>
      <c r="F254">
        <v>7.6754575505345202E-2</v>
      </c>
      <c r="G254">
        <v>8.9992280134726904E-2</v>
      </c>
      <c r="H254">
        <v>0.103060812987304</v>
      </c>
      <c r="I254">
        <v>6.5246953346973793E-2</v>
      </c>
      <c r="J254">
        <v>7.8523407110470303E-2</v>
      </c>
      <c r="K254">
        <v>9.1765029996968006E-2</v>
      </c>
    </row>
    <row r="255" spans="1:11" x14ac:dyDescent="0.25">
      <c r="A255" t="s">
        <v>506</v>
      </c>
      <c r="B255" t="s">
        <v>507</v>
      </c>
      <c r="C255">
        <v>0</v>
      </c>
      <c r="D255">
        <v>0</v>
      </c>
      <c r="E255">
        <v>0</v>
      </c>
      <c r="F255">
        <v>0</v>
      </c>
      <c r="G255" s="1">
        <v>2.34828916470762E-15</v>
      </c>
      <c r="H255">
        <v>0</v>
      </c>
      <c r="I255">
        <v>0</v>
      </c>
      <c r="J255">
        <v>0</v>
      </c>
      <c r="K255">
        <v>0</v>
      </c>
    </row>
    <row r="256" spans="1:11" x14ac:dyDescent="0.25">
      <c r="A256" t="s">
        <v>508</v>
      </c>
      <c r="B256" t="s">
        <v>509</v>
      </c>
      <c r="C256">
        <v>0.48751168580453502</v>
      </c>
      <c r="D256">
        <v>0.18278475876981701</v>
      </c>
      <c r="E256">
        <v>0</v>
      </c>
      <c r="F256">
        <v>0.59291974133755698</v>
      </c>
      <c r="G256">
        <v>0.38020323022687103</v>
      </c>
      <c r="H256">
        <v>0.12708885746125301</v>
      </c>
      <c r="I256">
        <v>0.697478742623309</v>
      </c>
      <c r="J256">
        <v>0.48554478514911797</v>
      </c>
      <c r="K256">
        <v>0.273961657367784</v>
      </c>
    </row>
    <row r="257" spans="1:11" x14ac:dyDescent="0.25">
      <c r="A257" t="s">
        <v>510</v>
      </c>
      <c r="B257" t="s">
        <v>511</v>
      </c>
      <c r="C257">
        <v>0.114229113264538</v>
      </c>
      <c r="D257">
        <v>5.07920258857536E-2</v>
      </c>
      <c r="E257">
        <v>0</v>
      </c>
      <c r="F257">
        <v>0.100102765652527</v>
      </c>
      <c r="G257">
        <v>7.6680043043547794E-2</v>
      </c>
      <c r="H257">
        <v>3.4636720919382802E-2</v>
      </c>
      <c r="I257">
        <v>8.6102767245201106E-2</v>
      </c>
      <c r="J257">
        <v>6.2019333356625801E-2</v>
      </c>
      <c r="K257">
        <v>3.7807272129796003E-2</v>
      </c>
    </row>
    <row r="258" spans="1:11" x14ac:dyDescent="0.25">
      <c r="A258" t="s">
        <v>512</v>
      </c>
      <c r="B258" t="s">
        <v>513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25">
      <c r="A259" t="s">
        <v>514</v>
      </c>
      <c r="B259" t="s">
        <v>515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25">
      <c r="A260" t="s">
        <v>516</v>
      </c>
      <c r="B260" t="s">
        <v>517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25">
      <c r="A261" t="s">
        <v>518</v>
      </c>
      <c r="B261" t="s">
        <v>519</v>
      </c>
      <c r="C261">
        <v>0</v>
      </c>
      <c r="D261">
        <v>0</v>
      </c>
      <c r="E261">
        <v>0</v>
      </c>
      <c r="F261">
        <v>0</v>
      </c>
      <c r="G261" s="1">
        <v>-3.5467680811317399E-26</v>
      </c>
      <c r="H261">
        <v>0</v>
      </c>
      <c r="I261">
        <v>0</v>
      </c>
      <c r="J261">
        <v>0</v>
      </c>
      <c r="K261">
        <v>0</v>
      </c>
    </row>
    <row r="262" spans="1:11" x14ac:dyDescent="0.25">
      <c r="A262" t="s">
        <v>520</v>
      </c>
      <c r="B262" t="s">
        <v>521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25">
      <c r="A263" t="s">
        <v>522</v>
      </c>
      <c r="B263" t="s">
        <v>523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25">
      <c r="A264" t="s">
        <v>524</v>
      </c>
      <c r="B264" t="s">
        <v>525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25">
      <c r="A265" t="s">
        <v>526</v>
      </c>
      <c r="B265" t="s">
        <v>527</v>
      </c>
      <c r="C265">
        <v>0</v>
      </c>
      <c r="D265">
        <v>0</v>
      </c>
      <c r="E265">
        <v>0</v>
      </c>
      <c r="F265">
        <v>0</v>
      </c>
      <c r="G265" s="1">
        <v>-8.8669202028293698E-27</v>
      </c>
      <c r="H265">
        <v>0</v>
      </c>
      <c r="I265">
        <v>0</v>
      </c>
      <c r="J265">
        <v>0</v>
      </c>
      <c r="K265">
        <v>0</v>
      </c>
    </row>
    <row r="266" spans="1:11" x14ac:dyDescent="0.25">
      <c r="A266" t="s">
        <v>528</v>
      </c>
      <c r="B266" t="s">
        <v>529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25">
      <c r="A267" t="s">
        <v>530</v>
      </c>
      <c r="B267" t="s">
        <v>531</v>
      </c>
      <c r="C267">
        <v>0.38111784153859701</v>
      </c>
      <c r="D267">
        <v>0.196413413723736</v>
      </c>
      <c r="E267">
        <v>1.1805750289786501E-2</v>
      </c>
      <c r="F267">
        <v>0.33360255095880598</v>
      </c>
      <c r="G267">
        <v>0.26907657538175001</v>
      </c>
      <c r="H267">
        <v>0.148615417951101</v>
      </c>
      <c r="I267">
        <v>0.28646083067293399</v>
      </c>
      <c r="J267">
        <v>0.22147340314623401</v>
      </c>
      <c r="K267">
        <v>0.156985958055778</v>
      </c>
    </row>
    <row r="268" spans="1:11" x14ac:dyDescent="0.25">
      <c r="A268" t="s">
        <v>532</v>
      </c>
      <c r="B268" t="s">
        <v>533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25">
      <c r="A269" t="s">
        <v>534</v>
      </c>
      <c r="B269" t="s">
        <v>535</v>
      </c>
      <c r="C269">
        <v>2.8239863220398099E-3</v>
      </c>
      <c r="D269">
        <v>3.23760742747852E-3</v>
      </c>
      <c r="E269">
        <v>3.6047090045342998E-3</v>
      </c>
      <c r="F269">
        <v>2.4561464356527502E-3</v>
      </c>
      <c r="G269">
        <v>2.8797531099982801E-3</v>
      </c>
      <c r="H269">
        <v>3.2979460418177402E-3</v>
      </c>
      <c r="I269">
        <v>2.0879023359295901E-3</v>
      </c>
      <c r="J269">
        <v>2.51274904792337E-3</v>
      </c>
      <c r="K269">
        <v>2.9364809148520999E-3</v>
      </c>
    </row>
    <row r="270" spans="1:11" x14ac:dyDescent="0.25">
      <c r="A270" t="s">
        <v>536</v>
      </c>
      <c r="B270" t="s">
        <v>537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25">
      <c r="A271" t="s">
        <v>538</v>
      </c>
      <c r="B271" t="s">
        <v>539</v>
      </c>
      <c r="C271">
        <v>0.85444444444444401</v>
      </c>
      <c r="D271">
        <v>0.85444444444444401</v>
      </c>
      <c r="E271">
        <v>0.85444444444444401</v>
      </c>
      <c r="F271">
        <v>0.85444444444444401</v>
      </c>
      <c r="G271">
        <v>0.85444444444444401</v>
      </c>
      <c r="H271">
        <v>0.85444444444444401</v>
      </c>
      <c r="I271">
        <v>0.85444444444444401</v>
      </c>
      <c r="J271">
        <v>0.85444444444444401</v>
      </c>
      <c r="K271">
        <v>0.85444444444444401</v>
      </c>
    </row>
    <row r="272" spans="1:11" x14ac:dyDescent="0.25">
      <c r="A272" t="s">
        <v>540</v>
      </c>
      <c r="B272" t="s">
        <v>541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25">
      <c r="A273" t="s">
        <v>542</v>
      </c>
      <c r="B273" t="s">
        <v>543</v>
      </c>
      <c r="C273" s="1">
        <v>-5.4447108828735904E-13</v>
      </c>
      <c r="D273" s="1">
        <v>-1.3097399740185299E-13</v>
      </c>
      <c r="E273">
        <v>0</v>
      </c>
      <c r="F273" s="1">
        <v>-9.5684552596819306E-15</v>
      </c>
      <c r="G273" s="1">
        <v>1.2283411763253501E-10</v>
      </c>
      <c r="H273" s="1">
        <v>5.2410350590370098E-14</v>
      </c>
      <c r="I273" s="1">
        <v>-1.87742562669218E-10</v>
      </c>
      <c r="J273" s="1">
        <v>4.4786611906073902E-13</v>
      </c>
      <c r="K273" s="1">
        <v>-6.8353948741305997E-11</v>
      </c>
    </row>
    <row r="274" spans="1:11" x14ac:dyDescent="0.25">
      <c r="A274" t="s">
        <v>544</v>
      </c>
      <c r="B274" t="s">
        <v>545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25">
      <c r="A275" t="s">
        <v>546</v>
      </c>
      <c r="B275" t="s">
        <v>547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25">
      <c r="A276" t="s">
        <v>548</v>
      </c>
      <c r="B276" t="s">
        <v>549</v>
      </c>
      <c r="C276">
        <v>0.85444444444444401</v>
      </c>
      <c r="D276">
        <v>0.85444444444444401</v>
      </c>
      <c r="E276">
        <v>0.85444444444444401</v>
      </c>
      <c r="F276">
        <v>0.85444444444444401</v>
      </c>
      <c r="G276">
        <v>0.85444444444444401</v>
      </c>
      <c r="H276">
        <v>0.85444444444444401</v>
      </c>
      <c r="I276">
        <v>0.85444444444444401</v>
      </c>
      <c r="J276">
        <v>0.85444444444444401</v>
      </c>
      <c r="K276">
        <v>0.85444444444444401</v>
      </c>
    </row>
    <row r="277" spans="1:11" x14ac:dyDescent="0.25">
      <c r="A277" t="s">
        <v>550</v>
      </c>
      <c r="B277" t="s">
        <v>551</v>
      </c>
      <c r="C277">
        <v>0</v>
      </c>
      <c r="D277">
        <v>0</v>
      </c>
      <c r="E277" s="1">
        <v>6.4501011747142204E-15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25">
      <c r="A278" t="s">
        <v>552</v>
      </c>
      <c r="B278" t="s">
        <v>553</v>
      </c>
      <c r="C278">
        <v>4.6897281369305199</v>
      </c>
      <c r="D278">
        <v>4.6913148755173699</v>
      </c>
      <c r="E278">
        <v>4.6929719332464002</v>
      </c>
      <c r="F278">
        <v>4.6882666403945699</v>
      </c>
      <c r="G278">
        <v>4.6890134125341598</v>
      </c>
      <c r="H278">
        <v>4.6916276383411804</v>
      </c>
      <c r="I278">
        <v>4.6866027150007898</v>
      </c>
      <c r="J278">
        <v>4.6886069419339202</v>
      </c>
      <c r="K278">
        <v>4.6901544680898297</v>
      </c>
    </row>
    <row r="279" spans="1:11" x14ac:dyDescent="0.25">
      <c r="A279" t="s">
        <v>554</v>
      </c>
      <c r="B279" t="s">
        <v>555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25">
      <c r="A280" t="s">
        <v>556</v>
      </c>
      <c r="B280" t="s">
        <v>557</v>
      </c>
      <c r="C280">
        <v>-2.2188464326966498E-3</v>
      </c>
      <c r="D280">
        <v>-2.5438344491164298E-3</v>
      </c>
      <c r="E280">
        <v>-2.8322714071437301E-3</v>
      </c>
      <c r="F280">
        <v>-1.9298293739477899E-3</v>
      </c>
      <c r="G280">
        <v>-2.2626630984421301E-3</v>
      </c>
      <c r="H280">
        <v>-2.5912433610161901E-3</v>
      </c>
      <c r="I280">
        <v>-1.6404948669258501E-3</v>
      </c>
      <c r="J280">
        <v>-1.9743028553873402E-3</v>
      </c>
      <c r="K280">
        <v>-2.30723509606299E-3</v>
      </c>
    </row>
    <row r="281" spans="1:11" x14ac:dyDescent="0.25">
      <c r="A281" t="s">
        <v>558</v>
      </c>
      <c r="B281" t="s">
        <v>559</v>
      </c>
      <c r="C281">
        <v>1.0661988111676801E-3</v>
      </c>
      <c r="D281">
        <v>1.22236186582731E-3</v>
      </c>
      <c r="E281">
        <v>1.36096142693879E-3</v>
      </c>
      <c r="F281">
        <v>9.2732050039125602E-4</v>
      </c>
      <c r="G281">
        <v>1.08725357018063E-3</v>
      </c>
      <c r="H281">
        <v>1.2451427688954101E-3</v>
      </c>
      <c r="I281">
        <v>7.8828964955329804E-4</v>
      </c>
      <c r="J281">
        <v>9.4869087210360198E-4</v>
      </c>
      <c r="K281">
        <v>1.1086712808317299E-3</v>
      </c>
    </row>
    <row r="282" spans="1:11" x14ac:dyDescent="0.25">
      <c r="A282" t="s">
        <v>560</v>
      </c>
      <c r="B282" t="s">
        <v>561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25">
      <c r="A283" t="s">
        <v>562</v>
      </c>
      <c r="B283" t="s">
        <v>563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25">
      <c r="A284" t="s">
        <v>564</v>
      </c>
      <c r="B284" t="s">
        <v>565</v>
      </c>
      <c r="C284">
        <v>0</v>
      </c>
      <c r="D284">
        <v>0</v>
      </c>
      <c r="E284">
        <v>0</v>
      </c>
      <c r="F284">
        <v>0</v>
      </c>
      <c r="G284" s="1">
        <v>8.8669202028293598E-27</v>
      </c>
      <c r="H284">
        <v>0</v>
      </c>
      <c r="I284">
        <v>0</v>
      </c>
      <c r="J284">
        <v>0</v>
      </c>
      <c r="K284">
        <v>0</v>
      </c>
    </row>
    <row r="285" spans="1:11" x14ac:dyDescent="0.25">
      <c r="A285" t="s">
        <v>566</v>
      </c>
      <c r="B285" t="s">
        <v>567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25">
      <c r="A286" t="s">
        <v>568</v>
      </c>
      <c r="B286" t="s">
        <v>569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25">
      <c r="A287" t="s">
        <v>570</v>
      </c>
      <c r="B287" t="s">
        <v>571</v>
      </c>
      <c r="C287">
        <v>0.65992328919863996</v>
      </c>
      <c r="D287">
        <v>0.18278475876980199</v>
      </c>
      <c r="E287">
        <v>-0.210182640783068</v>
      </c>
      <c r="F287">
        <v>1.2254348914102799</v>
      </c>
      <c r="G287">
        <v>0.65301834414728199</v>
      </c>
      <c r="H287">
        <v>0.12708885746126</v>
      </c>
      <c r="I287">
        <v>1.79128644521799</v>
      </c>
      <c r="J287">
        <v>1.2186241591738101</v>
      </c>
      <c r="K287">
        <v>0.64730275222315103</v>
      </c>
    </row>
    <row r="288" spans="1:11" x14ac:dyDescent="0.25">
      <c r="A288" t="s">
        <v>572</v>
      </c>
      <c r="B288" t="s">
        <v>573</v>
      </c>
      <c r="C288">
        <v>0</v>
      </c>
      <c r="D288">
        <v>0</v>
      </c>
      <c r="E288" s="1">
        <v>-6.4501011747142204E-15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25">
      <c r="A289" t="s">
        <v>574</v>
      </c>
      <c r="B289" t="s">
        <v>575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25">
      <c r="A290" t="s">
        <v>576</v>
      </c>
      <c r="B290" t="s">
        <v>577</v>
      </c>
      <c r="C290">
        <v>-1.01781410586179</v>
      </c>
      <c r="D290">
        <v>-1.1707419621542801</v>
      </c>
      <c r="E290">
        <v>-1.29120660586193</v>
      </c>
      <c r="F290">
        <v>-0.88816008787967704</v>
      </c>
      <c r="G290">
        <v>-1.04133924142914</v>
      </c>
      <c r="H290">
        <v>-1.1925608358472599</v>
      </c>
      <c r="I290">
        <v>-0.75500046006369803</v>
      </c>
      <c r="J290">
        <v>-0.90862799645071501</v>
      </c>
      <c r="K290">
        <v>-1.0618524898325099</v>
      </c>
    </row>
    <row r="291" spans="1:11" x14ac:dyDescent="0.25">
      <c r="A291" t="s">
        <v>578</v>
      </c>
      <c r="B291" t="s">
        <v>579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25">
      <c r="A292" t="s">
        <v>580</v>
      </c>
      <c r="B292" t="s">
        <v>581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25">
      <c r="A293" t="s">
        <v>582</v>
      </c>
      <c r="B293" t="s">
        <v>583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25">
      <c r="A294" t="s">
        <v>584</v>
      </c>
      <c r="B294" t="s">
        <v>585</v>
      </c>
      <c r="C294">
        <v>9.2208761366704903E-2</v>
      </c>
      <c r="D294">
        <v>0.27535881748531499</v>
      </c>
      <c r="E294">
        <v>0.525686908446092</v>
      </c>
      <c r="F294">
        <v>0.18723934252681301</v>
      </c>
      <c r="G294">
        <v>0.31629129380377702</v>
      </c>
      <c r="H294">
        <v>0.47147107373702901</v>
      </c>
      <c r="I294">
        <v>0.28152278291082999</v>
      </c>
      <c r="J294">
        <v>0.41149763815242302</v>
      </c>
      <c r="K294">
        <v>0.54047252826453296</v>
      </c>
    </row>
    <row r="295" spans="1:11" x14ac:dyDescent="0.25">
      <c r="A295" t="s">
        <v>586</v>
      </c>
      <c r="B295" t="s">
        <v>587</v>
      </c>
      <c r="C295">
        <v>0</v>
      </c>
      <c r="D295">
        <v>0</v>
      </c>
      <c r="E295" s="1">
        <v>-6.4501011747142101E-15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25">
      <c r="A296" t="s">
        <v>588</v>
      </c>
      <c r="B296" t="s">
        <v>589</v>
      </c>
      <c r="C296">
        <v>0</v>
      </c>
      <c r="D296">
        <v>0</v>
      </c>
      <c r="E296">
        <v>0.24025948799733399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25">
      <c r="A297" t="s">
        <v>590</v>
      </c>
      <c r="B297" t="s">
        <v>591</v>
      </c>
      <c r="C297">
        <v>5.3309940558384395E-4</v>
      </c>
      <c r="D297">
        <v>6.1118093291365498E-4</v>
      </c>
      <c r="E297">
        <v>6.8048071346939502E-4</v>
      </c>
      <c r="F297">
        <v>4.6366025019562801E-4</v>
      </c>
      <c r="G297">
        <v>5.4362678509031499E-4</v>
      </c>
      <c r="H297">
        <v>6.2257138444770798E-4</v>
      </c>
      <c r="I297">
        <v>3.9414482477664902E-4</v>
      </c>
      <c r="J297">
        <v>4.7434543605180099E-4</v>
      </c>
      <c r="K297">
        <v>5.5433564041586605E-4</v>
      </c>
    </row>
    <row r="298" spans="1:11" x14ac:dyDescent="0.25">
      <c r="A298" t="s">
        <v>592</v>
      </c>
      <c r="B298" t="s">
        <v>593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25">
      <c r="A299" t="s">
        <v>594</v>
      </c>
      <c r="B299" t="s">
        <v>595</v>
      </c>
      <c r="C299">
        <v>-7.4160374555945099</v>
      </c>
      <c r="D299">
        <v>-7.7792887595931397</v>
      </c>
      <c r="E299">
        <v>-8.3443836410963197</v>
      </c>
      <c r="F299">
        <v>-7.1853619648497897</v>
      </c>
      <c r="G299">
        <v>-7.5066309158341298</v>
      </c>
      <c r="H299">
        <v>-7.8516262427376597</v>
      </c>
      <c r="I299">
        <v>-6.9514483956794502</v>
      </c>
      <c r="J299">
        <v>-7.2765191963044202</v>
      </c>
      <c r="K299">
        <v>-7.5988565982817402</v>
      </c>
    </row>
    <row r="300" spans="1:11" x14ac:dyDescent="0.25">
      <c r="A300" t="s">
        <v>596</v>
      </c>
      <c r="B300" t="s">
        <v>597</v>
      </c>
      <c r="C300">
        <v>7.2616790606460698E-3</v>
      </c>
      <c r="D300">
        <v>8.3252761798609694E-3</v>
      </c>
      <c r="E300">
        <v>9.2692516562880196E-3</v>
      </c>
      <c r="F300">
        <v>6.3158050728120098E-3</v>
      </c>
      <c r="G300">
        <v>7.4050790542024196E-3</v>
      </c>
      <c r="H300">
        <v>8.4804326150956892E-3</v>
      </c>
      <c r="I300">
        <v>5.3688921633818203E-3</v>
      </c>
      <c r="J300">
        <v>6.4613546449521298E-3</v>
      </c>
      <c r="K300">
        <v>7.5509510429282002E-3</v>
      </c>
    </row>
    <row r="301" spans="1:11" x14ac:dyDescent="0.25">
      <c r="A301" t="s">
        <v>598</v>
      </c>
      <c r="B301" t="s">
        <v>599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25">
      <c r="A302" t="s">
        <v>600</v>
      </c>
      <c r="B302" t="s">
        <v>601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25">
      <c r="A303" t="s">
        <v>602</v>
      </c>
      <c r="B303" t="s">
        <v>603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25">
      <c r="A304" t="s">
        <v>604</v>
      </c>
      <c r="B304" t="s">
        <v>605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25">
      <c r="A305" t="s">
        <v>606</v>
      </c>
      <c r="B305" t="s">
        <v>607</v>
      </c>
      <c r="C305">
        <v>0</v>
      </c>
      <c r="D305">
        <v>0</v>
      </c>
      <c r="E305" s="1">
        <v>-6.4501011747142101E-15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25">
      <c r="A306" t="s">
        <v>608</v>
      </c>
      <c r="B306" t="s">
        <v>609</v>
      </c>
      <c r="C306">
        <v>2.8239863220398099E-3</v>
      </c>
      <c r="D306">
        <v>3.2376074274964601E-3</v>
      </c>
      <c r="E306">
        <v>3.6047090045342998E-3</v>
      </c>
      <c r="F306">
        <v>2.4561464356527502E-3</v>
      </c>
      <c r="G306">
        <v>2.8797531099982801E-3</v>
      </c>
      <c r="H306">
        <v>3.2979460418516202E-3</v>
      </c>
      <c r="I306">
        <v>2.08790233592723E-3</v>
      </c>
      <c r="J306">
        <v>2.51274904792337E-3</v>
      </c>
      <c r="K306">
        <v>2.9364809148520999E-3</v>
      </c>
    </row>
    <row r="307" spans="1:11" x14ac:dyDescent="0.25">
      <c r="A307" t="s">
        <v>610</v>
      </c>
      <c r="B307" t="s">
        <v>611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25">
      <c r="A308" t="s">
        <v>612</v>
      </c>
      <c r="B308" t="s">
        <v>613</v>
      </c>
      <c r="C308">
        <v>0</v>
      </c>
      <c r="D308">
        <v>0</v>
      </c>
      <c r="E308" s="1">
        <v>-6.4501011747142204E-15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25">
      <c r="A309" t="s">
        <v>614</v>
      </c>
      <c r="B309" t="s">
        <v>615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25">
      <c r="A310" t="s">
        <v>616</v>
      </c>
      <c r="B310" t="s">
        <v>617</v>
      </c>
      <c r="C310">
        <v>-1.8281390255344501</v>
      </c>
      <c r="D310">
        <v>-1.9103083093022599</v>
      </c>
      <c r="E310">
        <v>-2.0462664423642001</v>
      </c>
      <c r="F310">
        <v>-1.7928731653532799</v>
      </c>
      <c r="G310">
        <v>-1.85768033438402</v>
      </c>
      <c r="H310">
        <v>-1.9301451559233</v>
      </c>
      <c r="I310">
        <v>-1.7558960693649099</v>
      </c>
      <c r="J310">
        <v>-1.82114613890065</v>
      </c>
      <c r="K310">
        <v>-1.8859851182062299</v>
      </c>
    </row>
    <row r="311" spans="1:11" x14ac:dyDescent="0.25">
      <c r="A311" t="s">
        <v>618</v>
      </c>
      <c r="B311" t="s">
        <v>619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25">
      <c r="A312" t="s">
        <v>620</v>
      </c>
      <c r="B312" t="s">
        <v>621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25">
      <c r="A313" t="s">
        <v>622</v>
      </c>
      <c r="B313" t="s">
        <v>623</v>
      </c>
      <c r="C313">
        <v>1.0661988111766701E-3</v>
      </c>
      <c r="D313">
        <v>1.22236186582993E-3</v>
      </c>
      <c r="E313">
        <v>1.36096142693965E-3</v>
      </c>
      <c r="F313">
        <v>9.2732050038870305E-4</v>
      </c>
      <c r="G313">
        <v>1.0872535701803201E-3</v>
      </c>
      <c r="H313">
        <v>1.24514276889569E-3</v>
      </c>
      <c r="I313">
        <v>7.8828964955485799E-4</v>
      </c>
      <c r="J313">
        <v>9.4869087210274904E-4</v>
      </c>
      <c r="K313">
        <v>1.1086712808315901E-3</v>
      </c>
    </row>
    <row r="314" spans="1:11" x14ac:dyDescent="0.25">
      <c r="A314" t="s">
        <v>624</v>
      </c>
      <c r="B314" t="s">
        <v>625</v>
      </c>
      <c r="C314">
        <v>2.1323976218065202E-3</v>
      </c>
      <c r="D314">
        <v>2.44472373152793E-3</v>
      </c>
      <c r="E314">
        <v>2.72192285382026E-3</v>
      </c>
      <c r="F314">
        <v>1.85464100076688E-3</v>
      </c>
      <c r="G314">
        <v>2.1745072631940898E-3</v>
      </c>
      <c r="H314">
        <v>2.4902855378427001E-3</v>
      </c>
      <c r="I314">
        <v>1.57657911136659E-3</v>
      </c>
      <c r="J314">
        <v>1.8973817446522299E-3</v>
      </c>
      <c r="K314">
        <v>2.21734249330923E-3</v>
      </c>
    </row>
    <row r="315" spans="1:11" x14ac:dyDescent="0.25">
      <c r="A315" t="s">
        <v>626</v>
      </c>
      <c r="B315" t="s">
        <v>627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25">
      <c r="A316" t="s">
        <v>628</v>
      </c>
      <c r="B316" t="s">
        <v>629</v>
      </c>
      <c r="C316" s="1">
        <v>-5.4447108828735904E-13</v>
      </c>
      <c r="D316" s="1">
        <v>-1.3097399740185299E-13</v>
      </c>
      <c r="E316">
        <v>0</v>
      </c>
      <c r="F316" s="1">
        <v>-9.5684552596819306E-15</v>
      </c>
      <c r="G316" s="1">
        <v>1.2283411763253501E-10</v>
      </c>
      <c r="H316" s="1">
        <v>5.2410350590370098E-14</v>
      </c>
      <c r="I316" s="1">
        <v>-1.87742562669218E-10</v>
      </c>
      <c r="J316" s="1">
        <v>4.4786611906073902E-13</v>
      </c>
      <c r="K316" s="1">
        <v>-6.8353948741305997E-11</v>
      </c>
    </row>
    <row r="317" spans="1:11" x14ac:dyDescent="0.25">
      <c r="A317" t="s">
        <v>630</v>
      </c>
      <c r="B317" t="s">
        <v>631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25">
      <c r="A318" t="s">
        <v>632</v>
      </c>
      <c r="B318" t="s">
        <v>633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25">
      <c r="A319" t="s">
        <v>634</v>
      </c>
      <c r="B319" t="s">
        <v>635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25">
      <c r="A320" t="s">
        <v>636</v>
      </c>
      <c r="B320" t="s">
        <v>637</v>
      </c>
      <c r="C320">
        <v>4.6820198072746404</v>
      </c>
      <c r="D320">
        <v>4.6824775291220497</v>
      </c>
      <c r="E320">
        <v>4.6831325494299101</v>
      </c>
      <c r="F320">
        <v>4.6815623634447299</v>
      </c>
      <c r="G320">
        <v>4.6811528626529402</v>
      </c>
      <c r="H320">
        <v>4.6826255921648601</v>
      </c>
      <c r="I320">
        <v>4.6809035935804504</v>
      </c>
      <c r="J320">
        <v>4.6817481629640998</v>
      </c>
      <c r="K320">
        <v>4.6821390739408901</v>
      </c>
    </row>
    <row r="321" spans="1:11" x14ac:dyDescent="0.25">
      <c r="A321" t="s">
        <v>638</v>
      </c>
      <c r="B321" t="s">
        <v>639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25">
      <c r="A322" t="s">
        <v>640</v>
      </c>
      <c r="B322" t="s">
        <v>641</v>
      </c>
      <c r="C322">
        <v>0</v>
      </c>
      <c r="D322">
        <v>0</v>
      </c>
      <c r="E322">
        <v>0</v>
      </c>
      <c r="F322">
        <v>0</v>
      </c>
      <c r="G322" s="1">
        <v>8.8669202028293598E-27</v>
      </c>
      <c r="H322">
        <v>0</v>
      </c>
      <c r="I322">
        <v>0</v>
      </c>
      <c r="J322">
        <v>0</v>
      </c>
      <c r="K322">
        <v>0</v>
      </c>
    </row>
    <row r="323" spans="1:11" x14ac:dyDescent="0.25">
      <c r="A323" t="s">
        <v>642</v>
      </c>
      <c r="B323" t="s">
        <v>643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25">
      <c r="A324" t="s">
        <v>644</v>
      </c>
      <c r="B324" t="s">
        <v>645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25">
      <c r="A325" t="s">
        <v>646</v>
      </c>
      <c r="B325" t="s">
        <v>647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25">
      <c r="A326" t="s">
        <v>648</v>
      </c>
      <c r="B326" t="s">
        <v>649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25">
      <c r="A327" t="s">
        <v>650</v>
      </c>
      <c r="B327" t="s">
        <v>651</v>
      </c>
      <c r="C327">
        <v>8.3278778718137592E-3</v>
      </c>
      <c r="D327">
        <v>9.5476380456882802E-3</v>
      </c>
      <c r="E327">
        <v>1.06302130832268E-2</v>
      </c>
      <c r="F327">
        <v>7.24312557320327E-3</v>
      </c>
      <c r="G327">
        <v>8.4923326243830505E-3</v>
      </c>
      <c r="H327">
        <v>9.7255753839911099E-3</v>
      </c>
      <c r="I327">
        <v>6.1571818129351197E-3</v>
      </c>
      <c r="J327">
        <v>7.4100455170557399E-3</v>
      </c>
      <c r="K327">
        <v>8.6596223237599308E-3</v>
      </c>
    </row>
    <row r="328" spans="1:11" x14ac:dyDescent="0.25">
      <c r="A328" t="s">
        <v>652</v>
      </c>
      <c r="B328" t="s">
        <v>653</v>
      </c>
      <c r="C328">
        <v>-1.5949759226111498E-2</v>
      </c>
      <c r="D328">
        <v>-1.82858743073533E-2</v>
      </c>
      <c r="E328">
        <v>-2.0359248996586699E-2</v>
      </c>
      <c r="F328">
        <v>-1.38722145928499E-2</v>
      </c>
      <c r="G328">
        <v>-1.62647271897313E-2</v>
      </c>
      <c r="H328">
        <v>-1.8626664331977402E-2</v>
      </c>
      <c r="I328">
        <v>-1.17923878542777E-2</v>
      </c>
      <c r="J328">
        <v>-1.4191903829336E-2</v>
      </c>
      <c r="K328">
        <v>-1.6585124399564999E-2</v>
      </c>
    </row>
    <row r="329" spans="1:11" x14ac:dyDescent="0.25">
      <c r="A329" t="s">
        <v>654</v>
      </c>
      <c r="B329" t="s">
        <v>655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25">
      <c r="A330" t="s">
        <v>656</v>
      </c>
      <c r="B330" t="s">
        <v>657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25">
      <c r="A331" t="s">
        <v>658</v>
      </c>
      <c r="B331" t="s">
        <v>659</v>
      </c>
      <c r="C331">
        <v>0</v>
      </c>
      <c r="D331">
        <v>0.18625879951152399</v>
      </c>
      <c r="E331">
        <v>0.305146035418777</v>
      </c>
      <c r="F331">
        <v>0</v>
      </c>
      <c r="G331">
        <v>0</v>
      </c>
      <c r="H331">
        <v>8.5742534805264198E-2</v>
      </c>
      <c r="I331">
        <v>0</v>
      </c>
      <c r="J331">
        <v>0</v>
      </c>
      <c r="K331">
        <v>0</v>
      </c>
    </row>
    <row r="332" spans="1:11" x14ac:dyDescent="0.25">
      <c r="A332" t="s">
        <v>660</v>
      </c>
      <c r="B332" t="s">
        <v>661</v>
      </c>
      <c r="C332">
        <v>5.33099405583824E-4</v>
      </c>
      <c r="D332">
        <v>6.1118093291346101E-4</v>
      </c>
      <c r="E332">
        <v>6.8048071346990698E-4</v>
      </c>
      <c r="F332">
        <v>4.63660250196609E-4</v>
      </c>
      <c r="G332">
        <v>5.4362678509031499E-4</v>
      </c>
      <c r="H332">
        <v>6.2257138444746099E-4</v>
      </c>
      <c r="I332">
        <v>3.9414482477653301E-4</v>
      </c>
      <c r="J332">
        <v>4.7434543605180099E-4</v>
      </c>
      <c r="K332">
        <v>5.5433564041586702E-4</v>
      </c>
    </row>
    <row r="333" spans="1:11" x14ac:dyDescent="0.25">
      <c r="A333" t="s">
        <v>662</v>
      </c>
      <c r="B333" t="s">
        <v>663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25">
      <c r="A334" t="s">
        <v>664</v>
      </c>
      <c r="B334" t="s">
        <v>665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25">
      <c r="A335" t="s">
        <v>666</v>
      </c>
      <c r="B335" t="s">
        <v>667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25">
      <c r="A336" t="s">
        <v>668</v>
      </c>
      <c r="B336" t="s">
        <v>669</v>
      </c>
      <c r="C336">
        <v>5.3309940558384395E-4</v>
      </c>
      <c r="D336">
        <v>6.1118093291365498E-4</v>
      </c>
      <c r="E336">
        <v>6.8048071346939502E-4</v>
      </c>
      <c r="F336">
        <v>4.6366025019562801E-4</v>
      </c>
      <c r="G336">
        <v>5.4362678509031499E-4</v>
      </c>
      <c r="H336">
        <v>6.2257138444770798E-4</v>
      </c>
      <c r="I336">
        <v>3.9414482477664902E-4</v>
      </c>
      <c r="J336">
        <v>4.7434543605180099E-4</v>
      </c>
      <c r="K336">
        <v>5.5433564041586605E-4</v>
      </c>
    </row>
    <row r="337" spans="1:11" x14ac:dyDescent="0.25">
      <c r="A337" t="s">
        <v>670</v>
      </c>
      <c r="B337" t="s">
        <v>671</v>
      </c>
      <c r="C337">
        <v>9.2198072746486892E-3</v>
      </c>
      <c r="D337">
        <v>1.05775291220556E-2</v>
      </c>
      <c r="E337">
        <v>1.1832549429912E-2</v>
      </c>
      <c r="F337">
        <v>8.0623634447359593E-3</v>
      </c>
      <c r="G337">
        <v>9.4528626529475097E-3</v>
      </c>
      <c r="H337">
        <v>1.0825592164864801E-2</v>
      </c>
      <c r="I337">
        <v>6.9035935804564802E-3</v>
      </c>
      <c r="J337">
        <v>8.2481629640993592E-3</v>
      </c>
      <c r="K337">
        <v>9.6390739408925806E-3</v>
      </c>
    </row>
    <row r="338" spans="1:11" x14ac:dyDescent="0.25">
      <c r="A338" t="s">
        <v>672</v>
      </c>
      <c r="B338" t="s">
        <v>673</v>
      </c>
      <c r="C338">
        <v>0</v>
      </c>
      <c r="D338">
        <v>0</v>
      </c>
      <c r="E338">
        <v>0</v>
      </c>
      <c r="F338">
        <v>0</v>
      </c>
      <c r="G338" s="1">
        <v>-8.8669202028293598E-27</v>
      </c>
      <c r="H338">
        <v>0</v>
      </c>
      <c r="I338">
        <v>0</v>
      </c>
      <c r="J338">
        <v>0</v>
      </c>
      <c r="K338">
        <v>0</v>
      </c>
    </row>
    <row r="339" spans="1:11" x14ac:dyDescent="0.25">
      <c r="A339" t="s">
        <v>674</v>
      </c>
      <c r="B339" t="s">
        <v>675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25">
      <c r="A340" t="s">
        <v>676</v>
      </c>
      <c r="B340" t="s">
        <v>677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25">
      <c r="A341" t="s">
        <v>678</v>
      </c>
      <c r="B341" t="s">
        <v>679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25">
      <c r="A342" t="s">
        <v>680</v>
      </c>
      <c r="B342" t="s">
        <v>681</v>
      </c>
      <c r="C342">
        <v>0.89616724673674997</v>
      </c>
      <c r="D342">
        <v>1.0719227705187</v>
      </c>
      <c r="E342">
        <v>1.3156879843718401</v>
      </c>
      <c r="F342">
        <v>0.99777390417901302</v>
      </c>
      <c r="G342">
        <v>1.1192528077921999</v>
      </c>
      <c r="H342">
        <v>1.26695632012779</v>
      </c>
      <c r="I342">
        <v>1.09864064382388</v>
      </c>
      <c r="J342">
        <v>1.22102028373383</v>
      </c>
      <c r="K342">
        <v>1.3424198846192501</v>
      </c>
    </row>
    <row r="343" spans="1:11" x14ac:dyDescent="0.25">
      <c r="A343" t="s">
        <v>682</v>
      </c>
      <c r="B343" t="s">
        <v>683</v>
      </c>
      <c r="C343">
        <v>3.1553723466602101E-3</v>
      </c>
      <c r="D343">
        <v>3.6175306037071501E-3</v>
      </c>
      <c r="E343">
        <v>4.0277104104669299E-3</v>
      </c>
      <c r="F343">
        <v>2.7443675914532902E-3</v>
      </c>
      <c r="G343">
        <v>3.2176830561161502E-3</v>
      </c>
      <c r="H343">
        <v>3.6849497668289101E-3</v>
      </c>
      <c r="I343">
        <v>2.3329114001069099E-3</v>
      </c>
      <c r="J343">
        <v>2.8076123439650198E-3</v>
      </c>
      <c r="K343">
        <v>3.2810679063048701E-3</v>
      </c>
    </row>
    <row r="344" spans="1:11" x14ac:dyDescent="0.25">
      <c r="A344" t="s">
        <v>684</v>
      </c>
      <c r="B344" t="s">
        <v>685</v>
      </c>
      <c r="C344">
        <v>0.57736230521673304</v>
      </c>
      <c r="D344">
        <v>0.39188644286267299</v>
      </c>
      <c r="E344">
        <v>0.27402783360400501</v>
      </c>
      <c r="F344">
        <v>0.67181944722145304</v>
      </c>
      <c r="G344">
        <v>0.43202336503331101</v>
      </c>
      <c r="H344">
        <v>0.21899808956592101</v>
      </c>
      <c r="I344">
        <v>0.76555737218005104</v>
      </c>
      <c r="J344">
        <v>0.525872428032919</v>
      </c>
      <c r="K344">
        <v>0.286419308349393</v>
      </c>
    </row>
    <row r="345" spans="1:11" x14ac:dyDescent="0.25">
      <c r="A345" t="s">
        <v>686</v>
      </c>
      <c r="B345" t="s">
        <v>687</v>
      </c>
      <c r="C345">
        <v>4.4927777777777704</v>
      </c>
      <c r="D345">
        <v>5.0627777777777698</v>
      </c>
      <c r="E345">
        <v>5.3327777777777703</v>
      </c>
      <c r="F345">
        <v>3.9227777777777701</v>
      </c>
      <c r="G345">
        <v>4.5427777777777703</v>
      </c>
      <c r="H345">
        <v>5.1327777777777701</v>
      </c>
      <c r="I345">
        <v>3.3527777777777699</v>
      </c>
      <c r="J345">
        <v>3.97277777777777</v>
      </c>
      <c r="K345">
        <v>4.5927777777777701</v>
      </c>
    </row>
    <row r="346" spans="1:11" x14ac:dyDescent="0.25">
      <c r="A346" t="s">
        <v>688</v>
      </c>
      <c r="B346" t="s">
        <v>689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25">
      <c r="A347" t="s">
        <v>690</v>
      </c>
      <c r="B347" t="s">
        <v>691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25">
      <c r="A348" t="s">
        <v>692</v>
      </c>
      <c r="B348" t="s">
        <v>693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25">
      <c r="A349" t="s">
        <v>694</v>
      </c>
      <c r="B349" t="s">
        <v>695</v>
      </c>
      <c r="C349">
        <v>5.3309940558384395E-4</v>
      </c>
      <c r="D349">
        <v>6.1118093291365498E-4</v>
      </c>
      <c r="E349">
        <v>6.8048071346939502E-4</v>
      </c>
      <c r="F349">
        <v>4.6366025019562801E-4</v>
      </c>
      <c r="G349">
        <v>5.4362678509031499E-4</v>
      </c>
      <c r="H349">
        <v>6.2257138444770798E-4</v>
      </c>
      <c r="I349">
        <v>3.9414482477664902E-4</v>
      </c>
      <c r="J349">
        <v>4.7434543605180099E-4</v>
      </c>
      <c r="K349">
        <v>5.5433564041586605E-4</v>
      </c>
    </row>
    <row r="350" spans="1:11" x14ac:dyDescent="0.25">
      <c r="A350" t="s">
        <v>696</v>
      </c>
      <c r="B350" t="s">
        <v>697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25">
      <c r="A351" t="s">
        <v>698</v>
      </c>
      <c r="B351" t="s">
        <v>699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25">
      <c r="A352" t="s">
        <v>700</v>
      </c>
      <c r="B352" t="s">
        <v>701</v>
      </c>
      <c r="C352">
        <v>8.3278778718137592E-3</v>
      </c>
      <c r="D352">
        <v>9.5476380456882802E-3</v>
      </c>
      <c r="E352">
        <v>1.06302130832268E-2</v>
      </c>
      <c r="F352">
        <v>7.24312557320327E-3</v>
      </c>
      <c r="G352">
        <v>8.4923326243830505E-3</v>
      </c>
      <c r="H352">
        <v>9.7255753839911099E-3</v>
      </c>
      <c r="I352">
        <v>6.1571818129351197E-3</v>
      </c>
      <c r="J352">
        <v>7.4100455170557399E-3</v>
      </c>
      <c r="K352">
        <v>8.6596223237599308E-3</v>
      </c>
    </row>
    <row r="353" spans="1:11" x14ac:dyDescent="0.25">
      <c r="A353" t="s">
        <v>702</v>
      </c>
      <c r="B353" t="s">
        <v>703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25">
      <c r="A354" t="s">
        <v>704</v>
      </c>
      <c r="B354" t="s">
        <v>705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25">
      <c r="A355" t="s">
        <v>706</v>
      </c>
      <c r="B355" t="s">
        <v>707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25">
      <c r="A356" t="s">
        <v>708</v>
      </c>
      <c r="B356" t="s">
        <v>709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25">
      <c r="A357" t="s">
        <v>710</v>
      </c>
      <c r="B357" t="s">
        <v>711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25">
      <c r="A358" t="s">
        <v>712</v>
      </c>
      <c r="B358" t="s">
        <v>713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25">
      <c r="A359" t="s">
        <v>714</v>
      </c>
      <c r="B359" t="s">
        <v>715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25">
      <c r="A360" t="s">
        <v>716</v>
      </c>
      <c r="B360" t="s">
        <v>717</v>
      </c>
      <c r="C360">
        <v>-8.2262673705266796</v>
      </c>
      <c r="D360">
        <v>-8.6841319683766898</v>
      </c>
      <c r="E360">
        <v>-9.4511277239774998</v>
      </c>
      <c r="F360">
        <v>-7.9943508779505601</v>
      </c>
      <c r="G360">
        <v>-8.3588981112649705</v>
      </c>
      <c r="H360">
        <v>-8.7641463381808808</v>
      </c>
      <c r="I360">
        <v>-7.7523149543166703</v>
      </c>
      <c r="J360">
        <v>-8.1193394433232893</v>
      </c>
      <c r="K360">
        <v>-8.4840933990622691</v>
      </c>
    </row>
    <row r="361" spans="1:11" x14ac:dyDescent="0.25">
      <c r="A361" t="s">
        <v>718</v>
      </c>
      <c r="B361" t="s">
        <v>719</v>
      </c>
      <c r="C361">
        <v>-4.1722802292305898E-2</v>
      </c>
      <c r="D361">
        <v>-0.21747832607426301</v>
      </c>
      <c r="E361">
        <v>-0.46124353992740103</v>
      </c>
      <c r="F361">
        <v>-0.14332945973456901</v>
      </c>
      <c r="G361">
        <v>-0.26480836334775998</v>
      </c>
      <c r="H361">
        <v>-0.41251187568334702</v>
      </c>
      <c r="I361">
        <v>0</v>
      </c>
      <c r="J361">
        <v>-0.36657583928939202</v>
      </c>
      <c r="K361">
        <v>-0.48797544017480698</v>
      </c>
    </row>
    <row r="362" spans="1:11" x14ac:dyDescent="0.25">
      <c r="A362" t="s">
        <v>720</v>
      </c>
      <c r="B362" t="s">
        <v>721</v>
      </c>
      <c r="C362" s="1">
        <v>5.4447108828735904E-13</v>
      </c>
      <c r="D362" s="1">
        <v>1.3097399740185299E-13</v>
      </c>
      <c r="E362">
        <v>0</v>
      </c>
      <c r="F362" s="1">
        <v>9.5684552596819306E-15</v>
      </c>
      <c r="G362" s="1">
        <v>-1.2283411763253501E-10</v>
      </c>
      <c r="H362" s="1">
        <v>-5.2410350590370098E-14</v>
      </c>
      <c r="I362" s="1">
        <v>1.87742562669218E-10</v>
      </c>
      <c r="J362" s="1">
        <v>-4.4786611906073902E-13</v>
      </c>
      <c r="K362" s="1">
        <v>6.8353948741305997E-11</v>
      </c>
    </row>
    <row r="363" spans="1:11" x14ac:dyDescent="0.25">
      <c r="A363" t="s">
        <v>722</v>
      </c>
      <c r="B363" t="s">
        <v>723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25">
      <c r="A364" t="s">
        <v>724</v>
      </c>
      <c r="B364" t="s">
        <v>725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25">
      <c r="A365" t="s">
        <v>726</v>
      </c>
      <c r="B365" t="s">
        <v>727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25">
      <c r="A366" t="s">
        <v>728</v>
      </c>
      <c r="B366" t="s">
        <v>729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25">
      <c r="A367" t="s">
        <v>730</v>
      </c>
      <c r="B367" t="s">
        <v>731</v>
      </c>
      <c r="C367">
        <v>1.0661988111766701E-3</v>
      </c>
      <c r="D367">
        <v>1.22236186582993E-3</v>
      </c>
      <c r="E367">
        <v>1.3609614269332001E-3</v>
      </c>
      <c r="F367">
        <v>9.2732050038870305E-4</v>
      </c>
      <c r="G367">
        <v>1.0872535701803201E-3</v>
      </c>
      <c r="H367">
        <v>1.24514276889569E-3</v>
      </c>
      <c r="I367">
        <v>7.8828964955485799E-4</v>
      </c>
      <c r="J367">
        <v>9.4869087210274795E-4</v>
      </c>
      <c r="K367">
        <v>1.1086712808315901E-3</v>
      </c>
    </row>
    <row r="368" spans="1:11" x14ac:dyDescent="0.25">
      <c r="A368" t="s">
        <v>732</v>
      </c>
      <c r="B368" t="s">
        <v>733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25">
      <c r="A369" t="s">
        <v>734</v>
      </c>
      <c r="B369" t="s">
        <v>735</v>
      </c>
      <c r="C369">
        <v>5.3309940558384395E-4</v>
      </c>
      <c r="D369">
        <v>6.1118093291365498E-4</v>
      </c>
      <c r="E369">
        <v>6.8048071346939502E-4</v>
      </c>
      <c r="F369">
        <v>4.6366025019562801E-4</v>
      </c>
      <c r="G369">
        <v>5.4362678509031499E-4</v>
      </c>
      <c r="H369">
        <v>6.2257138444770798E-4</v>
      </c>
      <c r="I369">
        <v>3.9414482477664902E-4</v>
      </c>
      <c r="J369">
        <v>4.7434543605180001E-4</v>
      </c>
      <c r="K369">
        <v>5.5433564041586605E-4</v>
      </c>
    </row>
    <row r="370" spans="1:11" x14ac:dyDescent="0.25">
      <c r="A370" t="s">
        <v>736</v>
      </c>
      <c r="B370" t="s">
        <v>737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25">
      <c r="A371" t="s">
        <v>738</v>
      </c>
      <c r="B371" t="s">
        <v>739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25">
      <c r="A372" t="s">
        <v>740</v>
      </c>
      <c r="B372" t="s">
        <v>741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25">
      <c r="A373" t="s">
        <v>742</v>
      </c>
      <c r="B373" t="s">
        <v>743</v>
      </c>
      <c r="C373">
        <v>-1.06619881116841E-3</v>
      </c>
      <c r="D373">
        <v>-1.2223618658272E-3</v>
      </c>
      <c r="E373">
        <v>-1.36096142694076E-3</v>
      </c>
      <c r="F373">
        <v>-9.2732050039253896E-4</v>
      </c>
      <c r="G373">
        <v>-1.08725357018062E-3</v>
      </c>
      <c r="H373">
        <v>-1.24514276889476E-3</v>
      </c>
      <c r="I373">
        <v>-7.8828964955174102E-4</v>
      </c>
      <c r="J373">
        <v>-9.4869087210359504E-4</v>
      </c>
      <c r="K373">
        <v>-1.1086712808323199E-3</v>
      </c>
    </row>
    <row r="374" spans="1:11" x14ac:dyDescent="0.25">
      <c r="A374" t="s">
        <v>744</v>
      </c>
      <c r="B374" t="s">
        <v>745</v>
      </c>
      <c r="C374">
        <v>0</v>
      </c>
      <c r="D374">
        <v>-1.05696819358379E-3</v>
      </c>
      <c r="E374">
        <v>0.222047602210006</v>
      </c>
      <c r="F374">
        <v>9.2732050041563398E-4</v>
      </c>
      <c r="G374">
        <v>1.0872533245142701E-3</v>
      </c>
      <c r="H374">
        <v>1.2451427687905901E-3</v>
      </c>
      <c r="I374">
        <v>3.8307596971118302E-4</v>
      </c>
      <c r="J374">
        <v>9.4869087120879702E-4</v>
      </c>
      <c r="K374">
        <v>0</v>
      </c>
    </row>
    <row r="375" spans="1:11" x14ac:dyDescent="0.25">
      <c r="A375" t="s">
        <v>746</v>
      </c>
      <c r="B375" t="s">
        <v>747</v>
      </c>
      <c r="C375">
        <v>1.01781410586179</v>
      </c>
      <c r="D375">
        <v>1.1707419621542801</v>
      </c>
      <c r="E375">
        <v>1.29120660586193</v>
      </c>
      <c r="F375">
        <v>0.88816008787967704</v>
      </c>
      <c r="G375">
        <v>1.04133924142914</v>
      </c>
      <c r="H375">
        <v>1.1925608358472599</v>
      </c>
      <c r="I375">
        <v>0.75500046006369803</v>
      </c>
      <c r="J375">
        <v>0.90862799645071501</v>
      </c>
      <c r="K375">
        <v>1.0618524898325099</v>
      </c>
    </row>
    <row r="376" spans="1:11" x14ac:dyDescent="0.25">
      <c r="A376" t="s">
        <v>748</v>
      </c>
      <c r="B376" t="s">
        <v>749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25">
      <c r="A377" t="s">
        <v>750</v>
      </c>
      <c r="B377" t="s">
        <v>751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25">
      <c r="A378" t="s">
        <v>752</v>
      </c>
      <c r="B378" t="s">
        <v>753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25">
      <c r="A379" t="s">
        <v>754</v>
      </c>
      <c r="B379" t="s">
        <v>755</v>
      </c>
      <c r="C379">
        <v>5.3309940558384395E-4</v>
      </c>
      <c r="D379">
        <v>6.1118093291365498E-4</v>
      </c>
      <c r="E379">
        <v>6.8048071346939502E-4</v>
      </c>
      <c r="F379">
        <v>4.6366025019562801E-4</v>
      </c>
      <c r="G379">
        <v>5.4362678509031499E-4</v>
      </c>
      <c r="H379">
        <v>6.2257138444770798E-4</v>
      </c>
      <c r="I379">
        <v>3.9414482477664902E-4</v>
      </c>
      <c r="J379">
        <v>4.7434543605180001E-4</v>
      </c>
      <c r="K379">
        <v>5.5433564041586605E-4</v>
      </c>
    </row>
    <row r="380" spans="1:11" x14ac:dyDescent="0.25">
      <c r="A380" t="s">
        <v>756</v>
      </c>
      <c r="B380" t="s">
        <v>757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25">
      <c r="A381" t="s">
        <v>758</v>
      </c>
      <c r="B381" t="s">
        <v>759</v>
      </c>
      <c r="C381">
        <v>5.3309940558384395E-4</v>
      </c>
      <c r="D381">
        <v>6.1118093291365498E-4</v>
      </c>
      <c r="E381">
        <v>6.8048071346939502E-4</v>
      </c>
      <c r="F381">
        <v>4.6366025019562801E-4</v>
      </c>
      <c r="G381">
        <v>5.4362678509031499E-4</v>
      </c>
      <c r="H381">
        <v>6.2257138444770798E-4</v>
      </c>
      <c r="I381">
        <v>3.9414482477664902E-4</v>
      </c>
      <c r="J381">
        <v>4.7434543605180099E-4</v>
      </c>
      <c r="K381">
        <v>5.5433564041586605E-4</v>
      </c>
    </row>
    <row r="382" spans="1:11" x14ac:dyDescent="0.25">
      <c r="A382" t="s">
        <v>760</v>
      </c>
      <c r="B382" t="s">
        <v>761</v>
      </c>
      <c r="C382">
        <v>0</v>
      </c>
      <c r="D382">
        <v>0</v>
      </c>
      <c r="E382">
        <v>0</v>
      </c>
      <c r="F382">
        <v>0</v>
      </c>
      <c r="G382" s="1">
        <v>-6.8420248935322695E-17</v>
      </c>
      <c r="H382">
        <v>0</v>
      </c>
      <c r="I382" s="1">
        <v>-1.3125616244310499E-15</v>
      </c>
      <c r="J382">
        <v>0</v>
      </c>
      <c r="K382">
        <v>0</v>
      </c>
    </row>
    <row r="383" spans="1:11" x14ac:dyDescent="0.25">
      <c r="A383" t="s">
        <v>762</v>
      </c>
      <c r="B383" t="s">
        <v>763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25">
      <c r="A384" t="s">
        <v>764</v>
      </c>
      <c r="B384" t="s">
        <v>765</v>
      </c>
      <c r="C384">
        <v>5.3309940558383603E-4</v>
      </c>
      <c r="D384">
        <v>6.1118093291448103E-4</v>
      </c>
      <c r="E384">
        <v>6.8048071347047705E-4</v>
      </c>
      <c r="F384">
        <v>4.6366025019562698E-4</v>
      </c>
      <c r="G384">
        <v>5.4362678508980899E-4</v>
      </c>
      <c r="H384">
        <v>6.2257138444770602E-4</v>
      </c>
      <c r="I384">
        <v>3.9414482477664301E-4</v>
      </c>
      <c r="J384">
        <v>4.74345436051794E-4</v>
      </c>
      <c r="K384">
        <v>5.5433564041585802E-4</v>
      </c>
    </row>
    <row r="385" spans="1:11" x14ac:dyDescent="0.25">
      <c r="A385" t="s">
        <v>766</v>
      </c>
      <c r="B385" t="s">
        <v>767</v>
      </c>
      <c r="C385">
        <v>4.9871660780251596E-3</v>
      </c>
      <c r="D385">
        <v>0</v>
      </c>
      <c r="E385">
        <v>6.2301547707862995E-4</v>
      </c>
      <c r="F385">
        <v>2.42487094653589E-3</v>
      </c>
      <c r="G385">
        <v>5.4236839756827398E-4</v>
      </c>
      <c r="H385">
        <v>2.3908366874934401E-3</v>
      </c>
      <c r="I385">
        <v>6.4473317735301203E-4</v>
      </c>
      <c r="J385">
        <v>5.3691572262829195E-4</v>
      </c>
      <c r="K385">
        <v>2.6640660795815898E-4</v>
      </c>
    </row>
    <row r="386" spans="1:11" x14ac:dyDescent="0.25">
      <c r="A386" t="s">
        <v>768</v>
      </c>
      <c r="B386" t="s">
        <v>769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25">
      <c r="A387" t="s">
        <v>770</v>
      </c>
      <c r="B387" t="s">
        <v>771</v>
      </c>
      <c r="C387">
        <v>5.3309940558384395E-4</v>
      </c>
      <c r="D387">
        <v>6.1118093291365498E-4</v>
      </c>
      <c r="E387">
        <v>6.8048071346939502E-4</v>
      </c>
      <c r="F387">
        <v>4.6366025019562801E-4</v>
      </c>
      <c r="G387">
        <v>5.4362678509031499E-4</v>
      </c>
      <c r="H387">
        <v>6.2257138444770798E-4</v>
      </c>
      <c r="I387">
        <v>3.9414482477664902E-4</v>
      </c>
      <c r="J387">
        <v>4.7434543605180099E-4</v>
      </c>
      <c r="K387">
        <v>5.5433564041586605E-4</v>
      </c>
    </row>
    <row r="388" spans="1:11" x14ac:dyDescent="0.25">
      <c r="A388" t="s">
        <v>772</v>
      </c>
      <c r="B388" t="s">
        <v>773</v>
      </c>
      <c r="C388">
        <v>1.0661988111766701E-3</v>
      </c>
      <c r="D388">
        <v>1.22236186582993E-3</v>
      </c>
      <c r="E388">
        <v>1.36096142693965E-3</v>
      </c>
      <c r="F388">
        <v>9.2732050038870305E-4</v>
      </c>
      <c r="G388">
        <v>1.0872535701803201E-3</v>
      </c>
      <c r="H388">
        <v>1.24514276889569E-3</v>
      </c>
      <c r="I388">
        <v>7.8828964955485799E-4</v>
      </c>
      <c r="J388">
        <v>9.4869087210274904E-4</v>
      </c>
      <c r="K388">
        <v>1.1086712808315901E-3</v>
      </c>
    </row>
    <row r="389" spans="1:11" x14ac:dyDescent="0.25">
      <c r="A389" t="s">
        <v>774</v>
      </c>
      <c r="B389" t="s">
        <v>775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25">
      <c r="A390" t="s">
        <v>776</v>
      </c>
      <c r="B390" t="s">
        <v>777</v>
      </c>
      <c r="C390">
        <v>8.2203024200561607</v>
      </c>
      <c r="D390">
        <v>8.6772933488712791</v>
      </c>
      <c r="E390">
        <v>9.4435136960692692</v>
      </c>
      <c r="F390">
        <v>7.9891628953743501</v>
      </c>
      <c r="G390">
        <v>8.35281536794629</v>
      </c>
      <c r="H390">
        <v>8.7571802687505098</v>
      </c>
      <c r="I390">
        <v>7.7479047930345999</v>
      </c>
      <c r="J390">
        <v>8.1140319021736893</v>
      </c>
      <c r="K390">
        <v>8.4778908323280202</v>
      </c>
    </row>
    <row r="391" spans="1:11" x14ac:dyDescent="0.25">
      <c r="A391" t="s">
        <v>778</v>
      </c>
      <c r="B391" t="s">
        <v>779</v>
      </c>
      <c r="C391">
        <v>-4.2575913289952103</v>
      </c>
      <c r="D391">
        <v>-4.2608746852571002</v>
      </c>
      <c r="E391">
        <v>-4.3602872953101404</v>
      </c>
      <c r="F391">
        <v>-4.6243320097119103</v>
      </c>
      <c r="G391">
        <v>-4.4986261690739404</v>
      </c>
      <c r="H391">
        <v>-4.4386925007606202</v>
      </c>
      <c r="I391">
        <v>-4.9920936801677396</v>
      </c>
      <c r="J391">
        <v>-4.8686721040785397</v>
      </c>
      <c r="K391">
        <v>-4.7438877535729898</v>
      </c>
    </row>
    <row r="392" spans="1:11" x14ac:dyDescent="0.25">
      <c r="A392" t="s">
        <v>780</v>
      </c>
      <c r="B392" t="s">
        <v>781</v>
      </c>
      <c r="C392" s="1">
        <v>-1.75937782976544E-16</v>
      </c>
      <c r="D392" s="1">
        <v>1.68216069168129E-14</v>
      </c>
      <c r="E392" s="1">
        <v>-1.0702881797739701E-15</v>
      </c>
      <c r="F392">
        <v>0</v>
      </c>
      <c r="G392">
        <v>0</v>
      </c>
      <c r="H392" s="1">
        <v>3.2880816774060801E-14</v>
      </c>
      <c r="I392" s="1">
        <v>-4.4897198433162197E-15</v>
      </c>
      <c r="J392" s="1">
        <v>-2.6249397959282499E-15</v>
      </c>
      <c r="K392">
        <v>0</v>
      </c>
    </row>
    <row r="393" spans="1:11" x14ac:dyDescent="0.25">
      <c r="A393" t="s">
        <v>782</v>
      </c>
      <c r="B393" t="s">
        <v>783</v>
      </c>
      <c r="C393">
        <v>0.87906518228587904</v>
      </c>
      <c r="D393">
        <v>0.35660171004115998</v>
      </c>
      <c r="E393">
        <v>0</v>
      </c>
      <c r="F393">
        <v>0.60811295866739401</v>
      </c>
      <c r="G393">
        <v>0.76211205951829797</v>
      </c>
      <c r="H393">
        <v>0.48544572779355</v>
      </c>
      <c r="I393">
        <v>0.33330340105518003</v>
      </c>
      <c r="J393">
        <v>0.48782627615340901</v>
      </c>
      <c r="K393">
        <v>0.64200925191880098</v>
      </c>
    </row>
    <row r="394" spans="1:11" x14ac:dyDescent="0.25">
      <c r="A394" t="s">
        <v>784</v>
      </c>
      <c r="B394" t="s">
        <v>785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25">
      <c r="A395" t="s">
        <v>786</v>
      </c>
      <c r="B395" t="s">
        <v>787</v>
      </c>
      <c r="C395">
        <v>1.0661988111766701E-3</v>
      </c>
      <c r="D395">
        <v>1.22236186582993E-3</v>
      </c>
      <c r="E395">
        <v>1.36096142693965E-3</v>
      </c>
      <c r="F395">
        <v>9.2732050038870305E-4</v>
      </c>
      <c r="G395">
        <v>1.0872535701803201E-3</v>
      </c>
      <c r="H395">
        <v>1.24514276889569E-3</v>
      </c>
      <c r="I395">
        <v>7.8828964955485799E-4</v>
      </c>
      <c r="J395">
        <v>9.4869087210274904E-4</v>
      </c>
      <c r="K395">
        <v>1.1086712808315901E-3</v>
      </c>
    </row>
    <row r="396" spans="1:11" x14ac:dyDescent="0.25">
      <c r="A396" t="s">
        <v>788</v>
      </c>
      <c r="B396" t="s">
        <v>789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25">
      <c r="A397" t="s">
        <v>790</v>
      </c>
      <c r="B397" t="s">
        <v>791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25">
      <c r="A398" t="s">
        <v>792</v>
      </c>
      <c r="B398" t="s">
        <v>793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25">
      <c r="A399" t="s">
        <v>794</v>
      </c>
      <c r="B399" t="s">
        <v>795</v>
      </c>
      <c r="C399">
        <v>-2.5531141346546899E-2</v>
      </c>
      <c r="D399">
        <v>-2.9270613741749399E-2</v>
      </c>
      <c r="E399">
        <v>-3.25895116324946E-2</v>
      </c>
      <c r="F399">
        <v>-2.2205568531437798E-2</v>
      </c>
      <c r="G399">
        <v>-2.6035317635521801E-2</v>
      </c>
      <c r="H399">
        <v>-2.98161240634305E-2</v>
      </c>
      <c r="I399">
        <v>-1.88763428116848E-2</v>
      </c>
      <c r="J399">
        <v>-2.27173023428071E-2</v>
      </c>
      <c r="K399">
        <v>-2.6548184831012699E-2</v>
      </c>
    </row>
    <row r="400" spans="1:11" x14ac:dyDescent="0.25">
      <c r="A400" t="s">
        <v>796</v>
      </c>
      <c r="B400" t="s">
        <v>797</v>
      </c>
      <c r="C400">
        <v>6.55810791799857E-3</v>
      </c>
      <c r="D400">
        <v>3.6670855974845502E-3</v>
      </c>
      <c r="E400">
        <v>1.63647918733036E-2</v>
      </c>
      <c r="F400">
        <v>2.7819615011712099E-3</v>
      </c>
      <c r="G400">
        <v>3.2617607105415798E-3</v>
      </c>
      <c r="H400">
        <v>3.7354283066878598E-3</v>
      </c>
      <c r="I400">
        <v>2.3648689486614402E-3</v>
      </c>
      <c r="J400">
        <v>2.84607261630995E-3</v>
      </c>
      <c r="K400">
        <v>3.3260138424950599E-3</v>
      </c>
    </row>
    <row r="401" spans="1:11" x14ac:dyDescent="0.25">
      <c r="A401" t="s">
        <v>798</v>
      </c>
      <c r="B401" t="s">
        <v>799</v>
      </c>
      <c r="C401">
        <v>0</v>
      </c>
      <c r="D401">
        <v>0</v>
      </c>
      <c r="E401" s="1">
        <v>-6.4501011747142101E-15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25">
      <c r="A402" t="s">
        <v>800</v>
      </c>
      <c r="B402" t="s">
        <v>801</v>
      </c>
      <c r="C402">
        <v>4.6820198072751902</v>
      </c>
      <c r="D402">
        <v>4.6824775291221803</v>
      </c>
      <c r="E402">
        <v>4.6831325494299501</v>
      </c>
      <c r="F402">
        <v>4.6815623634447396</v>
      </c>
      <c r="G402">
        <v>4.6811528625301104</v>
      </c>
      <c r="H402">
        <v>4.6826255921648103</v>
      </c>
      <c r="I402">
        <v>4.68090359376819</v>
      </c>
      <c r="J402">
        <v>4.6817481629636504</v>
      </c>
      <c r="K402">
        <v>4.6821390740092399</v>
      </c>
    </row>
    <row r="403" spans="1:11" x14ac:dyDescent="0.25">
      <c r="A403" t="s">
        <v>802</v>
      </c>
      <c r="B403" t="s">
        <v>803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25">
      <c r="A404" t="s">
        <v>804</v>
      </c>
      <c r="B404" t="s">
        <v>805</v>
      </c>
      <c r="C404">
        <v>-1.15169965635719</v>
      </c>
      <c r="D404">
        <v>-1.24021055398797</v>
      </c>
      <c r="E404">
        <v>-1.30301235615171</v>
      </c>
      <c r="F404">
        <v>-1.0023935270572699</v>
      </c>
      <c r="G404">
        <v>-1.1345870464779699</v>
      </c>
      <c r="H404">
        <v>-1.2461712621382</v>
      </c>
      <c r="I404">
        <v>-0.85306532399202395</v>
      </c>
      <c r="J404">
        <v>-0.98532929437516703</v>
      </c>
      <c r="K404">
        <v>-1.11780679747957</v>
      </c>
    </row>
    <row r="405" spans="1:11" x14ac:dyDescent="0.25">
      <c r="A405" t="s">
        <v>806</v>
      </c>
      <c r="B405" t="s">
        <v>807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25">
      <c r="A406" t="s">
        <v>808</v>
      </c>
      <c r="B406" t="s">
        <v>809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25">
      <c r="A407" t="s">
        <v>810</v>
      </c>
      <c r="B407" t="s">
        <v>811</v>
      </c>
      <c r="C407">
        <v>0</v>
      </c>
      <c r="D407">
        <v>0</v>
      </c>
      <c r="E407" s="1">
        <v>-6.4501011747142101E-15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25">
      <c r="A408" t="s">
        <v>812</v>
      </c>
      <c r="B408" t="s">
        <v>813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25">
      <c r="A409" t="s">
        <v>814</v>
      </c>
      <c r="B409" t="s">
        <v>815</v>
      </c>
      <c r="C409">
        <v>-0.25059180252768098</v>
      </c>
      <c r="D409">
        <v>-0.126944821890043</v>
      </c>
      <c r="E409">
        <v>-1.2281907592486299E-2</v>
      </c>
      <c r="F409">
        <v>-0.21936911178120899</v>
      </c>
      <c r="G409">
        <v>-0.17582877033291799</v>
      </c>
      <c r="H409">
        <v>-9.5004991660140606E-2</v>
      </c>
      <c r="I409">
        <v>-0.18839596674460901</v>
      </c>
      <c r="J409">
        <v>-0.14477210522178</v>
      </c>
      <c r="K409">
        <v>-0.10103165040871</v>
      </c>
    </row>
    <row r="410" spans="1:11" x14ac:dyDescent="0.25">
      <c r="A410" t="s">
        <v>816</v>
      </c>
      <c r="B410" t="s">
        <v>817</v>
      </c>
      <c r="C410">
        <v>2.43533346997889</v>
      </c>
      <c r="D410">
        <v>1.9466027537467101</v>
      </c>
      <c r="E410">
        <v>1.81201088680862</v>
      </c>
      <c r="F410">
        <v>2.9708176097977201</v>
      </c>
      <c r="G410">
        <v>2.4138247788284701</v>
      </c>
      <c r="H410">
        <v>1.8963896003677501</v>
      </c>
      <c r="I410">
        <v>3.5043905138093598</v>
      </c>
      <c r="J410">
        <v>2.94909058334509</v>
      </c>
      <c r="K410">
        <v>2.3929295626506799</v>
      </c>
    </row>
    <row r="411" spans="1:11" x14ac:dyDescent="0.25">
      <c r="A411" t="s">
        <v>818</v>
      </c>
      <c r="B411" t="s">
        <v>819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25">
      <c r="A412" t="s">
        <v>820</v>
      </c>
      <c r="B412" t="s">
        <v>821</v>
      </c>
      <c r="C412">
        <v>9.2198072746490708E-3</v>
      </c>
      <c r="D412">
        <v>1.05775291220553E-2</v>
      </c>
      <c r="E412">
        <v>1.18325494299123E-2</v>
      </c>
      <c r="F412">
        <v>8.0623634447362907E-3</v>
      </c>
      <c r="G412">
        <v>9.4528626529483892E-3</v>
      </c>
      <c r="H412">
        <v>1.0825592164863999E-2</v>
      </c>
      <c r="I412">
        <v>6.9035935804566302E-3</v>
      </c>
      <c r="J412">
        <v>8.2481629640994893E-3</v>
      </c>
      <c r="K412">
        <v>9.6390739408925494E-3</v>
      </c>
    </row>
    <row r="413" spans="1:11" x14ac:dyDescent="0.25">
      <c r="A413" t="s">
        <v>822</v>
      </c>
      <c r="B413" t="s">
        <v>823</v>
      </c>
      <c r="C413">
        <v>0</v>
      </c>
      <c r="D413">
        <v>0</v>
      </c>
      <c r="E413" s="1">
        <v>-6.4501011747142101E-15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25">
      <c r="A414" t="s">
        <v>824</v>
      </c>
      <c r="B414" t="s">
        <v>825</v>
      </c>
      <c r="C414" s="1">
        <v>3.2282608073769101E-15</v>
      </c>
      <c r="D414" s="1">
        <v>-1.4494322254286799E-16</v>
      </c>
      <c r="E414" s="1">
        <v>2.70631791379195E-15</v>
      </c>
      <c r="F414" s="1">
        <v>-1.8864868015865998E-15</v>
      </c>
      <c r="G414" s="1">
        <v>-2.9834604047893001E-15</v>
      </c>
      <c r="H414" s="1">
        <v>1.29770868038408E-15</v>
      </c>
      <c r="I414" s="1">
        <v>-5.1128029453770704E-16</v>
      </c>
      <c r="J414" s="1">
        <v>4.1477544395513898E-16</v>
      </c>
      <c r="K414" s="1">
        <v>-3.4182930376445598E-16</v>
      </c>
    </row>
    <row r="415" spans="1:11" x14ac:dyDescent="0.25">
      <c r="A415" t="s">
        <v>826</v>
      </c>
      <c r="B415" t="s">
        <v>827</v>
      </c>
      <c r="C415">
        <v>5.3309940558384395E-4</v>
      </c>
      <c r="D415">
        <v>6.1118093291365498E-4</v>
      </c>
      <c r="E415">
        <v>6.8048071346939502E-4</v>
      </c>
      <c r="F415">
        <v>4.6366025019562801E-4</v>
      </c>
      <c r="G415">
        <v>5.4362678509031499E-4</v>
      </c>
      <c r="H415">
        <v>6.2257138444770798E-4</v>
      </c>
      <c r="I415">
        <v>3.9414482477664902E-4</v>
      </c>
      <c r="J415">
        <v>4.7434543605180001E-4</v>
      </c>
      <c r="K415">
        <v>5.5433564041586605E-4</v>
      </c>
    </row>
    <row r="416" spans="1:11" x14ac:dyDescent="0.25">
      <c r="A416" t="s">
        <v>828</v>
      </c>
      <c r="B416" t="s">
        <v>829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25">
      <c r="A417" t="s">
        <v>830</v>
      </c>
      <c r="B417" t="s">
        <v>831</v>
      </c>
      <c r="C417">
        <v>9.4792595413055E-2</v>
      </c>
      <c r="D417">
        <v>2.85086975066394E-2</v>
      </c>
      <c r="E417">
        <v>-2.4809961138103898E-2</v>
      </c>
      <c r="F417">
        <v>8.3197962090931901E-2</v>
      </c>
      <c r="G417">
        <v>5.68597024690548E-2</v>
      </c>
      <c r="H417">
        <v>1.19381027981119E-2</v>
      </c>
      <c r="I417">
        <v>7.1732458926097697E-2</v>
      </c>
      <c r="J417">
        <v>4.4724953660233997E-2</v>
      </c>
      <c r="K417">
        <v>1.7596492636018E-2</v>
      </c>
    </row>
    <row r="418" spans="1:11" x14ac:dyDescent="0.25">
      <c r="A418" t="s">
        <v>832</v>
      </c>
      <c r="B418" t="s">
        <v>833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25">
      <c r="A419" t="s">
        <v>834</v>
      </c>
      <c r="B419" t="s">
        <v>835</v>
      </c>
      <c r="C419">
        <v>2.2188464326966498E-3</v>
      </c>
      <c r="D419">
        <v>2.5438344491164298E-3</v>
      </c>
      <c r="E419">
        <v>2.8322714071437301E-3</v>
      </c>
      <c r="F419">
        <v>1.9298293739477899E-3</v>
      </c>
      <c r="G419">
        <v>2.2626630984421301E-3</v>
      </c>
      <c r="H419">
        <v>2.5912433610161901E-3</v>
      </c>
      <c r="I419">
        <v>1.6404948669258501E-3</v>
      </c>
      <c r="J419">
        <v>1.9743028553873402E-3</v>
      </c>
      <c r="K419">
        <v>2.30723509606299E-3</v>
      </c>
    </row>
    <row r="420" spans="1:11" x14ac:dyDescent="0.25">
      <c r="A420" t="s">
        <v>836</v>
      </c>
      <c r="B420" t="s">
        <v>837</v>
      </c>
      <c r="C420">
        <v>1.0337806990434799</v>
      </c>
      <c r="D420">
        <v>1.1851955666271199</v>
      </c>
      <c r="E420">
        <v>1.31958096423981</v>
      </c>
      <c r="F420">
        <v>0.89912502723758303</v>
      </c>
      <c r="G420">
        <v>1.0541952814483799</v>
      </c>
      <c r="H420">
        <v>1.20728380913116</v>
      </c>
      <c r="I420">
        <v>0.76432145339898006</v>
      </c>
      <c r="J420">
        <v>0.91984562603792497</v>
      </c>
      <c r="K420">
        <v>1.0749617798320701</v>
      </c>
    </row>
    <row r="421" spans="1:11" x14ac:dyDescent="0.25">
      <c r="A421" t="s">
        <v>838</v>
      </c>
      <c r="B421" t="s">
        <v>839</v>
      </c>
      <c r="C421">
        <v>4.6820198072746404</v>
      </c>
      <c r="D421">
        <v>4.6824775291220497</v>
      </c>
      <c r="E421">
        <v>4.6831325494299101</v>
      </c>
      <c r="F421">
        <v>4.6815623634447299</v>
      </c>
      <c r="G421">
        <v>4.6811528626529402</v>
      </c>
      <c r="H421">
        <v>4.6826255921648601</v>
      </c>
      <c r="I421">
        <v>4.6809035935804504</v>
      </c>
      <c r="J421">
        <v>4.6817481629640998</v>
      </c>
      <c r="K421">
        <v>4.6821390739408901</v>
      </c>
    </row>
    <row r="422" spans="1:11" x14ac:dyDescent="0.25">
      <c r="A422" t="s">
        <v>840</v>
      </c>
      <c r="B422" t="s">
        <v>841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25">
      <c r="A423" t="s">
        <v>842</v>
      </c>
      <c r="B423" t="s">
        <v>843</v>
      </c>
      <c r="C423">
        <v>5.3309940559282602E-4</v>
      </c>
      <c r="D423">
        <v>6.1118093291628005E-4</v>
      </c>
      <c r="E423">
        <v>6.8048071347025501E-4</v>
      </c>
      <c r="F423">
        <v>4.6366025019307499E-4</v>
      </c>
      <c r="G423">
        <v>5.4362678509000501E-4</v>
      </c>
      <c r="H423">
        <v>6.2257138444798499E-4</v>
      </c>
      <c r="I423">
        <v>3.94144824778208E-4</v>
      </c>
      <c r="J423">
        <v>4.7434543605094799E-4</v>
      </c>
      <c r="K423">
        <v>5.5433564041572803E-4</v>
      </c>
    </row>
    <row r="424" spans="1:11" x14ac:dyDescent="0.25">
      <c r="A424" t="s">
        <v>844</v>
      </c>
      <c r="B424" t="s">
        <v>845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25">
      <c r="A425" t="s">
        <v>846</v>
      </c>
      <c r="B425" t="s">
        <v>847</v>
      </c>
      <c r="C425">
        <v>6.1522557806319798E-3</v>
      </c>
      <c r="D425">
        <v>7.0533588823120498E-3</v>
      </c>
      <c r="E425">
        <v>7.8531158714492798E-3</v>
      </c>
      <c r="F425">
        <v>5.35089033046518E-3</v>
      </c>
      <c r="G425">
        <v>6.2737474400583497E-3</v>
      </c>
      <c r="H425">
        <v>7.1848108602365797E-3</v>
      </c>
      <c r="I425">
        <v>4.5486446828478799E-3</v>
      </c>
      <c r="J425">
        <v>5.4742031606094298E-3</v>
      </c>
      <c r="K425">
        <v>6.3973334286947896E-3</v>
      </c>
    </row>
    <row r="426" spans="1:11" x14ac:dyDescent="0.25">
      <c r="A426" t="s">
        <v>848</v>
      </c>
      <c r="B426" t="s">
        <v>849</v>
      </c>
      <c r="C426">
        <v>0</v>
      </c>
      <c r="D426">
        <v>0</v>
      </c>
      <c r="E426" s="1">
        <v>-6.4501011747142101E-15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25">
      <c r="A427" t="s">
        <v>850</v>
      </c>
      <c r="B427" t="s">
        <v>851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25">
      <c r="A428" t="s">
        <v>852</v>
      </c>
      <c r="B428" t="s">
        <v>853</v>
      </c>
      <c r="C428">
        <v>2.4433667079299699</v>
      </c>
      <c r="D428">
        <v>2.5374030659526601</v>
      </c>
      <c r="E428">
        <v>2.7118132465352098</v>
      </c>
      <c r="F428">
        <v>2.3321923245905101</v>
      </c>
      <c r="G428">
        <v>2.4132151011575802</v>
      </c>
      <c r="H428">
        <v>2.49906333935103</v>
      </c>
      <c r="I428">
        <v>2.2178914368309299</v>
      </c>
      <c r="J428">
        <v>2.29943971986315</v>
      </c>
      <c r="K428">
        <v>2.38055783814767</v>
      </c>
    </row>
    <row r="429" spans="1:11" x14ac:dyDescent="0.25">
      <c r="A429" t="s">
        <v>854</v>
      </c>
      <c r="B429" t="s">
        <v>855</v>
      </c>
      <c r="C429">
        <v>-5.0308840000000101</v>
      </c>
      <c r="D429">
        <v>-5.0335970000000101</v>
      </c>
      <c r="E429">
        <v>-5.03500399999999</v>
      </c>
      <c r="F429">
        <v>-5.0284719999999998</v>
      </c>
      <c r="G429">
        <v>-5.030583</v>
      </c>
      <c r="H429">
        <v>-5.0339989999998798</v>
      </c>
      <c r="I429">
        <v>-5.02606000000001</v>
      </c>
      <c r="J429">
        <v>-5.0289739999999998</v>
      </c>
      <c r="K429">
        <v>-5.0315869999999903</v>
      </c>
    </row>
    <row r="430" spans="1:11" x14ac:dyDescent="0.25">
      <c r="A430" t="s">
        <v>856</v>
      </c>
      <c r="B430" t="s">
        <v>857</v>
      </c>
      <c r="C430">
        <v>-0.38111784153859701</v>
      </c>
      <c r="D430">
        <v>-0.196413413723736</v>
      </c>
      <c r="E430">
        <v>-1.1805750289786501E-2</v>
      </c>
      <c r="F430">
        <v>-0.33360255095880598</v>
      </c>
      <c r="G430">
        <v>-0.26907657538175001</v>
      </c>
      <c r="H430">
        <v>-0.148615417951101</v>
      </c>
      <c r="I430">
        <v>-0.28646083067293399</v>
      </c>
      <c r="J430">
        <v>-0.22147340314623401</v>
      </c>
      <c r="K430">
        <v>-0.156985958055778</v>
      </c>
    </row>
    <row r="431" spans="1:11" x14ac:dyDescent="0.25">
      <c r="A431" t="s">
        <v>858</v>
      </c>
      <c r="B431" t="s">
        <v>859</v>
      </c>
      <c r="C431">
        <v>2.8239863220398099E-3</v>
      </c>
      <c r="D431">
        <v>3.23760742747852E-3</v>
      </c>
      <c r="E431">
        <v>3.6047090045342998E-3</v>
      </c>
      <c r="F431">
        <v>2.4561464356527502E-3</v>
      </c>
      <c r="G431">
        <v>2.8797531099982801E-3</v>
      </c>
      <c r="H431">
        <v>3.2979460418177402E-3</v>
      </c>
      <c r="I431">
        <v>2.0879023359295901E-3</v>
      </c>
      <c r="J431">
        <v>2.51274904792337E-3</v>
      </c>
      <c r="K431">
        <v>2.9364809148520999E-3</v>
      </c>
    </row>
    <row r="432" spans="1:11" x14ac:dyDescent="0.25">
      <c r="A432" t="s">
        <v>860</v>
      </c>
      <c r="B432" t="s">
        <v>861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25">
      <c r="A433" t="s">
        <v>862</v>
      </c>
      <c r="B433" t="s">
        <v>863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25">
      <c r="A434" t="s">
        <v>864</v>
      </c>
      <c r="B434" t="s">
        <v>865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25">
      <c r="A435" t="s">
        <v>866</v>
      </c>
      <c r="B435" t="s">
        <v>867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x14ac:dyDescent="0.25">
      <c r="A436" t="s">
        <v>868</v>
      </c>
      <c r="B436" t="s">
        <v>869</v>
      </c>
      <c r="C436">
        <v>2.62227294106739E-3</v>
      </c>
      <c r="D436">
        <v>3.0063496707908701E-3</v>
      </c>
      <c r="E436">
        <v>3.3472296970482799E-3</v>
      </c>
      <c r="F436">
        <v>2.28070734126022E-3</v>
      </c>
      <c r="G436">
        <v>2.67405627102615E-3</v>
      </c>
      <c r="H436">
        <v>3.06237838238093E-3</v>
      </c>
      <c r="I436">
        <v>1.9387665753287E-3</v>
      </c>
      <c r="J436">
        <v>2.3332669079140799E-3</v>
      </c>
      <c r="K436">
        <v>2.7267322658891401E-3</v>
      </c>
    </row>
    <row r="437" spans="1:11" x14ac:dyDescent="0.25">
      <c r="A437" t="s">
        <v>870</v>
      </c>
      <c r="B437" t="s">
        <v>871</v>
      </c>
      <c r="C437">
        <v>0</v>
      </c>
      <c r="D437">
        <v>0</v>
      </c>
      <c r="E437">
        <v>0</v>
      </c>
      <c r="F437">
        <v>0</v>
      </c>
      <c r="G437" s="1">
        <v>8.8669202028293598E-27</v>
      </c>
      <c r="H437">
        <v>0</v>
      </c>
      <c r="I437">
        <v>0</v>
      </c>
      <c r="J437">
        <v>0</v>
      </c>
      <c r="K437">
        <v>0</v>
      </c>
    </row>
    <row r="438" spans="1:11" x14ac:dyDescent="0.25">
      <c r="A438" t="s">
        <v>872</v>
      </c>
      <c r="B438" t="s">
        <v>873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x14ac:dyDescent="0.25">
      <c r="A439" t="s">
        <v>874</v>
      </c>
      <c r="B439" t="s">
        <v>875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25">
      <c r="A440" t="s">
        <v>876</v>
      </c>
      <c r="B440" t="s">
        <v>877</v>
      </c>
      <c r="C440">
        <v>-0.93292404546584295</v>
      </c>
      <c r="D440">
        <v>-1.0695667308443799</v>
      </c>
      <c r="E440">
        <v>-1.1908413579566499</v>
      </c>
      <c r="F440">
        <v>-0.81140551237433101</v>
      </c>
      <c r="G440">
        <v>-0.95134696129441199</v>
      </c>
      <c r="H440">
        <v>-1.0895000228599501</v>
      </c>
      <c r="I440">
        <v>-0.68975350671672397</v>
      </c>
      <c r="J440">
        <v>-0.830104589340245</v>
      </c>
      <c r="K440">
        <v>-0.97008745983554301</v>
      </c>
    </row>
    <row r="441" spans="1:11" x14ac:dyDescent="0.25">
      <c r="A441" t="s">
        <v>878</v>
      </c>
      <c r="B441" t="s">
        <v>879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25">
      <c r="A442" t="s">
        <v>880</v>
      </c>
      <c r="B442" t="s">
        <v>881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25">
      <c r="A443" t="s">
        <v>882</v>
      </c>
      <c r="B443" t="s">
        <v>883</v>
      </c>
      <c r="C443">
        <v>1.06619881225867E-3</v>
      </c>
      <c r="D443">
        <v>2.2793300596730499E-3</v>
      </c>
      <c r="E443">
        <v>-0.22068664078306699</v>
      </c>
      <c r="F443">
        <v>0</v>
      </c>
      <c r="G443">
        <v>0</v>
      </c>
      <c r="H443">
        <v>0</v>
      </c>
      <c r="I443">
        <v>4.0521405533490602E-4</v>
      </c>
      <c r="J443">
        <v>0</v>
      </c>
      <c r="K443">
        <v>1.1086714175405799E-3</v>
      </c>
    </row>
    <row r="444" spans="1:11" x14ac:dyDescent="0.25">
      <c r="A444" t="s">
        <v>884</v>
      </c>
      <c r="B444" t="s">
        <v>885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x14ac:dyDescent="0.25">
      <c r="A445" t="s">
        <v>886</v>
      </c>
      <c r="B445" t="s">
        <v>887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25">
      <c r="A446" t="s">
        <v>888</v>
      </c>
      <c r="B446" t="s">
        <v>889</v>
      </c>
      <c r="C446">
        <v>2.62227294106739E-3</v>
      </c>
      <c r="D446">
        <v>3.0063496707908701E-3</v>
      </c>
      <c r="E446">
        <v>3.3472296970482799E-3</v>
      </c>
      <c r="F446">
        <v>2.28070734126022E-3</v>
      </c>
      <c r="G446">
        <v>2.67405627102615E-3</v>
      </c>
      <c r="H446">
        <v>3.06237838238093E-3</v>
      </c>
      <c r="I446">
        <v>1.9387665753287E-3</v>
      </c>
      <c r="J446">
        <v>2.3332669079140799E-3</v>
      </c>
      <c r="K446">
        <v>2.7267322658891401E-3</v>
      </c>
    </row>
    <row r="447" spans="1:11" x14ac:dyDescent="0.25">
      <c r="A447" t="s">
        <v>890</v>
      </c>
      <c r="B447" t="s">
        <v>891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x14ac:dyDescent="0.25">
      <c r="A448" t="s">
        <v>892</v>
      </c>
      <c r="B448" t="s">
        <v>893</v>
      </c>
      <c r="C448" s="1">
        <v>-5.4447108828735904E-13</v>
      </c>
      <c r="D448" s="1">
        <v>-1.3097399740185299E-13</v>
      </c>
      <c r="E448">
        <v>0</v>
      </c>
      <c r="F448" s="1">
        <v>-9.5684552596819306E-15</v>
      </c>
      <c r="G448" s="1">
        <v>1.2283411763253501E-10</v>
      </c>
      <c r="H448" s="1">
        <v>5.2410350590370098E-14</v>
      </c>
      <c r="I448" s="1">
        <v>-1.87742562669218E-10</v>
      </c>
      <c r="J448" s="1">
        <v>4.4786611906073902E-13</v>
      </c>
      <c r="K448" s="1">
        <v>-6.8353948741305997E-11</v>
      </c>
    </row>
    <row r="449" spans="1:11" x14ac:dyDescent="0.25">
      <c r="A449" t="s">
        <v>894</v>
      </c>
      <c r="B449" t="s">
        <v>895</v>
      </c>
      <c r="C449">
        <v>4.7777039546910398</v>
      </c>
      <c r="D449">
        <v>4.7921762567330397</v>
      </c>
      <c r="E449">
        <v>4.8052696522276896</v>
      </c>
      <c r="F449">
        <v>4.7647831197725097</v>
      </c>
      <c r="G449">
        <v>4.7787265324665897</v>
      </c>
      <c r="H449">
        <v>4.7943687520753402</v>
      </c>
      <c r="I449">
        <v>4.7516472695669103</v>
      </c>
      <c r="J449">
        <v>4.7668867659217398</v>
      </c>
      <c r="K449">
        <v>4.7816348389263004</v>
      </c>
    </row>
    <row r="450" spans="1:11" x14ac:dyDescent="0.25">
      <c r="A450" t="s">
        <v>896</v>
      </c>
      <c r="B450" t="s">
        <v>897</v>
      </c>
      <c r="C450">
        <v>3.1985964335088102E-3</v>
      </c>
      <c r="D450">
        <v>3.6670855974846998E-3</v>
      </c>
      <c r="E450">
        <v>4.08288428081511E-3</v>
      </c>
      <c r="F450">
        <v>2.7819615011730999E-3</v>
      </c>
      <c r="G450">
        <v>3.2617607105445601E-3</v>
      </c>
      <c r="H450">
        <v>3.73542830668522E-3</v>
      </c>
      <c r="I450">
        <v>2.3648689486619602E-3</v>
      </c>
      <c r="J450">
        <v>2.8460726163095302E-3</v>
      </c>
      <c r="K450">
        <v>3.3260138424953999E-3</v>
      </c>
    </row>
    <row r="451" spans="1:11" x14ac:dyDescent="0.25">
      <c r="A451" t="s">
        <v>898</v>
      </c>
      <c r="B451" t="s">
        <v>899</v>
      </c>
      <c r="C451">
        <v>5.3309940558384395E-4</v>
      </c>
      <c r="D451">
        <v>6.1118093291365498E-4</v>
      </c>
      <c r="E451">
        <v>6.8048071346939502E-4</v>
      </c>
      <c r="F451">
        <v>4.6366025019562801E-4</v>
      </c>
      <c r="G451">
        <v>5.4362678509031499E-4</v>
      </c>
      <c r="H451">
        <v>6.2257138444770798E-4</v>
      </c>
      <c r="I451">
        <v>3.9414482477664902E-4</v>
      </c>
      <c r="J451">
        <v>4.7434543605180099E-4</v>
      </c>
      <c r="K451">
        <v>5.5433564041586605E-4</v>
      </c>
    </row>
    <row r="452" spans="1:11" x14ac:dyDescent="0.25">
      <c r="A452" t="s">
        <v>900</v>
      </c>
      <c r="B452" t="s">
        <v>901</v>
      </c>
      <c r="C452">
        <v>2.9824752352580002E-3</v>
      </c>
      <c r="D452">
        <v>3.41930975270637E-3</v>
      </c>
      <c r="E452">
        <v>3.8070139541160298E-3</v>
      </c>
      <c r="F452">
        <v>2.5939912881069501E-3</v>
      </c>
      <c r="G452">
        <v>3.0413716593357602E-3</v>
      </c>
      <c r="H452">
        <v>3.4830347151873298E-3</v>
      </c>
      <c r="I452">
        <v>2.2050806410344602E-3</v>
      </c>
      <c r="J452">
        <v>2.65377057479825E-3</v>
      </c>
      <c r="K452">
        <v>3.1012833671209298E-3</v>
      </c>
    </row>
    <row r="453" spans="1:11" x14ac:dyDescent="0.25">
      <c r="A453" t="s">
        <v>902</v>
      </c>
      <c r="B453" t="s">
        <v>903</v>
      </c>
      <c r="C453">
        <v>4.6820198072746404</v>
      </c>
      <c r="D453">
        <v>4.6824775291220497</v>
      </c>
      <c r="E453">
        <v>4.6831325494299101</v>
      </c>
      <c r="F453">
        <v>4.6815623634447299</v>
      </c>
      <c r="G453">
        <v>4.6811528626529402</v>
      </c>
      <c r="H453">
        <v>4.6826255921648601</v>
      </c>
      <c r="I453">
        <v>4.6809035935804504</v>
      </c>
      <c r="J453">
        <v>4.6817481629640998</v>
      </c>
      <c r="K453">
        <v>4.6821390739408901</v>
      </c>
    </row>
    <row r="454" spans="1:11" x14ac:dyDescent="0.25">
      <c r="A454" t="s">
        <v>904</v>
      </c>
      <c r="B454" t="s">
        <v>905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25">
      <c r="A455" t="s">
        <v>906</v>
      </c>
      <c r="B455" t="s">
        <v>907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25">
      <c r="A456" t="s">
        <v>908</v>
      </c>
      <c r="B456" t="s">
        <v>909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25">
      <c r="A457" t="s">
        <v>910</v>
      </c>
      <c r="B457" t="s">
        <v>911</v>
      </c>
      <c r="C457">
        <v>0.77003815211990101</v>
      </c>
      <c r="D457">
        <v>0.22931820156522001</v>
      </c>
      <c r="E457">
        <v>0</v>
      </c>
      <c r="F457">
        <v>1.3214895447644801</v>
      </c>
      <c r="G457">
        <v>0.72674718978664099</v>
      </c>
      <c r="H457">
        <v>0.15985213698378201</v>
      </c>
      <c r="I457">
        <v>1.8719347684532599</v>
      </c>
      <c r="J457">
        <v>1.2767414206004299</v>
      </c>
      <c r="K457">
        <v>0.68119452364203403</v>
      </c>
    </row>
    <row r="458" spans="1:11" x14ac:dyDescent="0.25">
      <c r="A458" t="s">
        <v>912</v>
      </c>
      <c r="B458" t="s">
        <v>913</v>
      </c>
      <c r="C458">
        <v>0.12945984019974699</v>
      </c>
      <c r="D458">
        <v>6.8246229967865696E-2</v>
      </c>
      <c r="E458">
        <v>7.0250006486915302E-3</v>
      </c>
      <c r="F458">
        <v>0.113306118677206</v>
      </c>
      <c r="G458">
        <v>9.2160551478650904E-2</v>
      </c>
      <c r="H458">
        <v>5.2365283522065799E-2</v>
      </c>
      <c r="I458">
        <v>9.7276574278772093E-2</v>
      </c>
      <c r="J458">
        <v>7.5978252597062299E-2</v>
      </c>
      <c r="K458">
        <v>5.4845636366235399E-2</v>
      </c>
    </row>
    <row r="459" spans="1:11" x14ac:dyDescent="0.25">
      <c r="A459" t="s">
        <v>914</v>
      </c>
      <c r="B459" t="s">
        <v>915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25">
      <c r="A460" t="s">
        <v>916</v>
      </c>
      <c r="B460" t="s">
        <v>917</v>
      </c>
      <c r="C460">
        <v>0</v>
      </c>
      <c r="D460">
        <v>0</v>
      </c>
      <c r="E460">
        <v>0</v>
      </c>
      <c r="F460">
        <v>0</v>
      </c>
      <c r="G460" s="1">
        <v>-8.8669202028293698E-27</v>
      </c>
      <c r="H460">
        <v>0</v>
      </c>
      <c r="I460">
        <v>0</v>
      </c>
      <c r="J460">
        <v>0</v>
      </c>
      <c r="K460">
        <v>0</v>
      </c>
    </row>
    <row r="461" spans="1:11" x14ac:dyDescent="0.25">
      <c r="A461" t="s">
        <v>918</v>
      </c>
      <c r="B461" t="s">
        <v>919</v>
      </c>
      <c r="C461" s="1">
        <v>-5.4447108828735904E-13</v>
      </c>
      <c r="D461" s="1">
        <v>-1.3097399740185299E-13</v>
      </c>
      <c r="E461">
        <v>0</v>
      </c>
      <c r="F461" s="1">
        <v>-9.5684552596819306E-15</v>
      </c>
      <c r="G461" s="1">
        <v>1.2283411763253501E-10</v>
      </c>
      <c r="H461" s="1">
        <v>5.2410350590370098E-14</v>
      </c>
      <c r="I461" s="1">
        <v>-1.87742562669218E-10</v>
      </c>
      <c r="J461" s="1">
        <v>4.4786611906073902E-13</v>
      </c>
      <c r="K461" s="1">
        <v>-6.8353948741305997E-11</v>
      </c>
    </row>
    <row r="462" spans="1:11" x14ac:dyDescent="0.25">
      <c r="A462" t="s">
        <v>920</v>
      </c>
      <c r="B462" t="s">
        <v>921</v>
      </c>
      <c r="C462">
        <v>1.09933752817275E-2</v>
      </c>
      <c r="D462">
        <v>1.00597086990843E-2</v>
      </c>
      <c r="E462">
        <v>1.4032617138175E-2</v>
      </c>
      <c r="F462">
        <v>9.5614271564190799E-3</v>
      </c>
      <c r="G462">
        <v>1.1210466939372599E-2</v>
      </c>
      <c r="H462">
        <v>1.2838432752335699E-2</v>
      </c>
      <c r="I462">
        <v>6.4874113523186198E-3</v>
      </c>
      <c r="J462">
        <v>9.7817730372089205E-3</v>
      </c>
      <c r="K462">
        <v>9.1240658269877602E-3</v>
      </c>
    </row>
    <row r="463" spans="1:11" x14ac:dyDescent="0.25">
      <c r="A463" t="s">
        <v>922</v>
      </c>
      <c r="B463" t="s">
        <v>923</v>
      </c>
      <c r="C463">
        <v>-7.4160374555945099</v>
      </c>
      <c r="D463">
        <v>-7.7792887595931397</v>
      </c>
      <c r="E463">
        <v>-8.3443836410963197</v>
      </c>
      <c r="F463">
        <v>-7.1853619648497897</v>
      </c>
      <c r="G463">
        <v>-7.5066309158341298</v>
      </c>
      <c r="H463">
        <v>-7.8516262427376597</v>
      </c>
      <c r="I463">
        <v>-6.9514483956794502</v>
      </c>
      <c r="J463">
        <v>-7.2765191963044202</v>
      </c>
      <c r="K463">
        <v>-7.5988565982817402</v>
      </c>
    </row>
    <row r="464" spans="1:11" x14ac:dyDescent="0.25">
      <c r="A464" t="s">
        <v>924</v>
      </c>
      <c r="B464" t="s">
        <v>925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25">
      <c r="A465" t="s">
        <v>926</v>
      </c>
      <c r="B465" t="s">
        <v>927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25">
      <c r="A466" t="s">
        <v>928</v>
      </c>
      <c r="B466" t="s">
        <v>929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25">
      <c r="A467" t="s">
        <v>930</v>
      </c>
      <c r="B467" t="s">
        <v>931</v>
      </c>
      <c r="C467">
        <v>0</v>
      </c>
      <c r="D467">
        <v>0</v>
      </c>
      <c r="E467" s="1">
        <v>-6.4501011747142101E-15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x14ac:dyDescent="0.25">
      <c r="A468" t="s">
        <v>932</v>
      </c>
      <c r="B468" t="s">
        <v>933</v>
      </c>
      <c r="C468">
        <v>0.89616724673674997</v>
      </c>
      <c r="D468">
        <v>1.0719227705187</v>
      </c>
      <c r="E468">
        <v>1.3156879843718401</v>
      </c>
      <c r="F468">
        <v>0.99777390417901302</v>
      </c>
      <c r="G468">
        <v>1.1192528077921999</v>
      </c>
      <c r="H468">
        <v>1.26695632012779</v>
      </c>
      <c r="I468">
        <v>1.09864064382388</v>
      </c>
      <c r="J468">
        <v>1.22102028373383</v>
      </c>
      <c r="K468">
        <v>1.3424198846192501</v>
      </c>
    </row>
    <row r="469" spans="1:11" x14ac:dyDescent="0.25">
      <c r="A469" t="s">
        <v>934</v>
      </c>
      <c r="B469" t="s">
        <v>935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25">
      <c r="A470" t="s">
        <v>936</v>
      </c>
      <c r="B470" t="s">
        <v>937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25">
      <c r="A471" t="s">
        <v>938</v>
      </c>
      <c r="B471" t="s">
        <v>939</v>
      </c>
      <c r="C471">
        <v>5.3309940558384395E-4</v>
      </c>
      <c r="D471">
        <v>6.1118093291365498E-4</v>
      </c>
      <c r="E471">
        <v>6.8048071346939502E-4</v>
      </c>
      <c r="F471">
        <v>4.6366025019562801E-4</v>
      </c>
      <c r="G471">
        <v>5.4362678509031499E-4</v>
      </c>
      <c r="H471">
        <v>6.2257138444770798E-4</v>
      </c>
      <c r="I471">
        <v>3.9414482477664902E-4</v>
      </c>
      <c r="J471">
        <v>4.7434543605180099E-4</v>
      </c>
      <c r="K471">
        <v>5.5433564041586605E-4</v>
      </c>
    </row>
    <row r="472" spans="1:11" x14ac:dyDescent="0.25">
      <c r="A472" t="s">
        <v>940</v>
      </c>
      <c r="B472" t="s">
        <v>941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25">
      <c r="A473" t="s">
        <v>942</v>
      </c>
      <c r="B473" t="s">
        <v>943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25">
      <c r="A474" t="s">
        <v>944</v>
      </c>
      <c r="B474" t="s">
        <v>945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25">
      <c r="A475" t="s">
        <v>946</v>
      </c>
      <c r="B475" t="s">
        <v>947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25">
      <c r="A476" t="s">
        <v>948</v>
      </c>
      <c r="B476" t="s">
        <v>949</v>
      </c>
      <c r="C476">
        <v>0</v>
      </c>
      <c r="D476">
        <v>0</v>
      </c>
      <c r="E476">
        <v>0</v>
      </c>
      <c r="F476">
        <v>0</v>
      </c>
      <c r="G476" s="1">
        <v>8.8669202028293698E-27</v>
      </c>
      <c r="H476">
        <v>0</v>
      </c>
      <c r="I476">
        <v>0</v>
      </c>
      <c r="J476">
        <v>0</v>
      </c>
      <c r="K476">
        <v>0</v>
      </c>
    </row>
    <row r="477" spans="1:11" x14ac:dyDescent="0.25">
      <c r="A477" t="s">
        <v>950</v>
      </c>
      <c r="B477" t="s">
        <v>951</v>
      </c>
      <c r="C477">
        <v>0</v>
      </c>
      <c r="D477">
        <v>0</v>
      </c>
      <c r="E477" s="1">
        <v>-6.4501011747142101E-15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25">
      <c r="A478" t="s">
        <v>952</v>
      </c>
      <c r="B478" t="s">
        <v>953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25">
      <c r="A479" t="s">
        <v>954</v>
      </c>
      <c r="B479" t="s">
        <v>955</v>
      </c>
      <c r="C479" s="1">
        <v>-2.0460962827613E-16</v>
      </c>
      <c r="D479">
        <v>0</v>
      </c>
      <c r="E479" s="1">
        <v>-8.4645044115895003E-18</v>
      </c>
      <c r="F479" s="1">
        <v>-1.5077398483143701E-17</v>
      </c>
      <c r="G479">
        <v>0</v>
      </c>
      <c r="H479">
        <v>0</v>
      </c>
      <c r="I479">
        <v>0</v>
      </c>
      <c r="J479">
        <v>0</v>
      </c>
      <c r="K479" s="1">
        <v>2.5393513234768501E-17</v>
      </c>
    </row>
    <row r="480" spans="1:11" x14ac:dyDescent="0.25">
      <c r="A480" t="s">
        <v>956</v>
      </c>
      <c r="B480" t="s">
        <v>957</v>
      </c>
      <c r="C480">
        <v>0</v>
      </c>
      <c r="D480">
        <v>0</v>
      </c>
      <c r="E480" s="1">
        <v>-6.4501011747142101E-15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x14ac:dyDescent="0.25">
      <c r="A481" t="s">
        <v>958</v>
      </c>
      <c r="B481" t="s">
        <v>959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25">
      <c r="A482" t="s">
        <v>960</v>
      </c>
      <c r="B482" t="s">
        <v>961</v>
      </c>
      <c r="C482">
        <v>4.6972779776737301</v>
      </c>
      <c r="D482">
        <v>4.6999705195875796</v>
      </c>
      <c r="E482">
        <v>4.7026090121133004</v>
      </c>
      <c r="F482">
        <v>4.69483307249196</v>
      </c>
      <c r="G482">
        <v>4.6967123437431901</v>
      </c>
      <c r="H482">
        <v>4.7004445958440702</v>
      </c>
      <c r="I482">
        <v>4.6921846583037699</v>
      </c>
      <c r="J482">
        <v>4.6953246993764104</v>
      </c>
      <c r="K482">
        <v>4.6980050598548599</v>
      </c>
    </row>
    <row r="483" spans="1:11" x14ac:dyDescent="0.25">
      <c r="A483" t="s">
        <v>962</v>
      </c>
      <c r="B483" t="s">
        <v>963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25">
      <c r="A484" t="s">
        <v>964</v>
      </c>
      <c r="B484" t="s">
        <v>965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 x14ac:dyDescent="0.25">
      <c r="A485" t="s">
        <v>966</v>
      </c>
      <c r="B485" t="s">
        <v>967</v>
      </c>
      <c r="C485">
        <v>0.36982399999999999</v>
      </c>
      <c r="D485">
        <v>0.46817399999999998</v>
      </c>
      <c r="E485">
        <v>0.467748</v>
      </c>
      <c r="F485">
        <v>0.37032799999999999</v>
      </c>
      <c r="G485">
        <v>0.73925600000000002</v>
      </c>
      <c r="H485">
        <v>0.93613500000000005</v>
      </c>
      <c r="I485">
        <v>0.37080400000000002</v>
      </c>
      <c r="J485">
        <v>0.74054399999999998</v>
      </c>
      <c r="K485">
        <v>1.1090519999999999</v>
      </c>
    </row>
    <row r="486" spans="1:11" x14ac:dyDescent="0.25">
      <c r="A486" t="s">
        <v>968</v>
      </c>
      <c r="B486" t="s">
        <v>969</v>
      </c>
      <c r="C486">
        <v>1.0661988111766701E-3</v>
      </c>
      <c r="D486">
        <v>1.22236186582993E-3</v>
      </c>
      <c r="E486">
        <v>1.36096142693965E-3</v>
      </c>
      <c r="F486">
        <v>9.2732050038870305E-4</v>
      </c>
      <c r="G486">
        <v>1.0872535701803201E-3</v>
      </c>
      <c r="H486">
        <v>1.24514276889569E-3</v>
      </c>
      <c r="I486">
        <v>7.8828964955485702E-4</v>
      </c>
      <c r="J486">
        <v>9.4869087210274795E-4</v>
      </c>
      <c r="K486">
        <v>1.1086712808315901E-3</v>
      </c>
    </row>
    <row r="487" spans="1:11" x14ac:dyDescent="0.25">
      <c r="A487" t="s">
        <v>970</v>
      </c>
      <c r="B487" t="s">
        <v>971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25">
      <c r="A488" t="s">
        <v>972</v>
      </c>
      <c r="B488" t="s">
        <v>973</v>
      </c>
      <c r="C488">
        <v>2.1323976223533402E-3</v>
      </c>
      <c r="D488">
        <v>2.4447237316598601E-3</v>
      </c>
      <c r="E488">
        <v>2.7219228538664002E-3</v>
      </c>
      <c r="F488">
        <v>1.8546410007774E-3</v>
      </c>
      <c r="G488">
        <v>2.1745071403606402E-3</v>
      </c>
      <c r="H488">
        <v>2.4902855377913801E-3</v>
      </c>
      <c r="I488">
        <v>1.5765792991097099E-3</v>
      </c>
      <c r="J488">
        <v>1.8973817442054901E-3</v>
      </c>
      <c r="K488">
        <v>2.2173425616631901E-3</v>
      </c>
    </row>
    <row r="489" spans="1:11" x14ac:dyDescent="0.25">
      <c r="A489" t="s">
        <v>974</v>
      </c>
      <c r="B489" t="s">
        <v>975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25">
      <c r="A490" t="s">
        <v>976</v>
      </c>
      <c r="B490" t="s">
        <v>977</v>
      </c>
      <c r="C490">
        <v>-4.6886619381193597</v>
      </c>
      <c r="D490">
        <v>-4.6900925136515399</v>
      </c>
      <c r="E490">
        <v>-4.6916109718194603</v>
      </c>
      <c r="F490">
        <v>-4.6873393198941802</v>
      </c>
      <c r="G490">
        <v>-4.6879261589639798</v>
      </c>
      <c r="H490">
        <v>-4.6903824955722797</v>
      </c>
      <c r="I490">
        <v>-4.6858144253512402</v>
      </c>
      <c r="J490">
        <v>-4.6876582510618103</v>
      </c>
      <c r="K490">
        <v>-4.6890457968090002</v>
      </c>
    </row>
    <row r="491" spans="1:11" x14ac:dyDescent="0.25">
      <c r="A491" t="s">
        <v>978</v>
      </c>
      <c r="B491" t="s">
        <v>979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25">
      <c r="A492" t="s">
        <v>980</v>
      </c>
      <c r="B492" t="s">
        <v>981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25">
      <c r="A493" t="s">
        <v>982</v>
      </c>
      <c r="B493" t="s">
        <v>983</v>
      </c>
      <c r="C493">
        <v>0</v>
      </c>
      <c r="D493">
        <v>0</v>
      </c>
      <c r="E493">
        <v>0</v>
      </c>
      <c r="F493">
        <v>0</v>
      </c>
      <c r="G493" s="1">
        <v>8.8669202028293598E-27</v>
      </c>
      <c r="H493">
        <v>0</v>
      </c>
      <c r="I493">
        <v>0</v>
      </c>
      <c r="J493">
        <v>0</v>
      </c>
      <c r="K493">
        <v>0</v>
      </c>
    </row>
    <row r="494" spans="1:11" x14ac:dyDescent="0.25">
      <c r="A494" t="s">
        <v>984</v>
      </c>
      <c r="B494" t="s">
        <v>985</v>
      </c>
      <c r="C494" s="1">
        <v>1.9818161896759001E-17</v>
      </c>
      <c r="D494" s="1">
        <v>1.9387709957920901E-16</v>
      </c>
      <c r="E494" s="1">
        <v>-5.1149245678903202E-16</v>
      </c>
      <c r="F494" s="1">
        <v>-9.8115660751335598E-16</v>
      </c>
      <c r="G494">
        <v>0</v>
      </c>
      <c r="H494" s="1">
        <v>2.4670546897254101E-16</v>
      </c>
      <c r="I494" s="1">
        <v>1.1630400680133999E-16</v>
      </c>
      <c r="J494">
        <v>0</v>
      </c>
      <c r="K494">
        <v>0</v>
      </c>
    </row>
    <row r="495" spans="1:11" x14ac:dyDescent="0.25">
      <c r="A495" t="s">
        <v>986</v>
      </c>
      <c r="B495" t="s">
        <v>987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25">
      <c r="A496" t="s">
        <v>988</v>
      </c>
      <c r="B496" t="s">
        <v>989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25">
      <c r="A497" t="s">
        <v>990</v>
      </c>
      <c r="B497" t="s">
        <v>991</v>
      </c>
      <c r="C497">
        <v>5.3309940558384395E-4</v>
      </c>
      <c r="D497">
        <v>6.1118093291365498E-4</v>
      </c>
      <c r="E497">
        <v>6.8048071346939502E-4</v>
      </c>
      <c r="F497">
        <v>4.6366025019562801E-4</v>
      </c>
      <c r="G497">
        <v>5.4362678509031499E-4</v>
      </c>
      <c r="H497">
        <v>6.2257138444770798E-4</v>
      </c>
      <c r="I497">
        <v>3.9414482477664902E-4</v>
      </c>
      <c r="J497">
        <v>4.7434543605180099E-4</v>
      </c>
      <c r="K497">
        <v>5.5433564041586605E-4</v>
      </c>
    </row>
    <row r="498" spans="1:11" x14ac:dyDescent="0.25">
      <c r="A498" t="s">
        <v>992</v>
      </c>
      <c r="B498" t="s">
        <v>993</v>
      </c>
      <c r="C498">
        <v>5.3309940558384395E-4</v>
      </c>
      <c r="D498">
        <v>6.1118093291365498E-4</v>
      </c>
      <c r="E498">
        <v>6.8048071346939502E-4</v>
      </c>
      <c r="F498">
        <v>4.6366025019562801E-4</v>
      </c>
      <c r="G498">
        <v>5.4362678509031499E-4</v>
      </c>
      <c r="H498">
        <v>6.2257138444770798E-4</v>
      </c>
      <c r="I498">
        <v>3.9414482477664902E-4</v>
      </c>
      <c r="J498">
        <v>4.7434543605180001E-4</v>
      </c>
      <c r="K498">
        <v>5.5433564041586605E-4</v>
      </c>
    </row>
    <row r="499" spans="1:11" x14ac:dyDescent="0.25">
      <c r="A499" t="s">
        <v>994</v>
      </c>
      <c r="B499" t="s">
        <v>995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25">
      <c r="A500" t="s">
        <v>996</v>
      </c>
      <c r="B500" t="s">
        <v>997</v>
      </c>
      <c r="C500">
        <v>-4.6727499999999997</v>
      </c>
      <c r="D500">
        <v>-4.6718500000000001</v>
      </c>
      <c r="E500">
        <v>-4.6712999999999703</v>
      </c>
      <c r="F500">
        <v>-4.6734999999999998</v>
      </c>
      <c r="G500">
        <v>-4.6717000000000004</v>
      </c>
      <c r="H500">
        <v>-4.6718000000000002</v>
      </c>
      <c r="I500">
        <v>-4.6740500000000003</v>
      </c>
      <c r="J500">
        <v>-4.6734999999999998</v>
      </c>
      <c r="K500">
        <v>-4.6725000000000003</v>
      </c>
    </row>
    <row r="501" spans="1:11" x14ac:dyDescent="0.25">
      <c r="A501" t="s">
        <v>998</v>
      </c>
      <c r="B501" t="s">
        <v>999</v>
      </c>
      <c r="C501">
        <v>2.9248429496769599E-3</v>
      </c>
      <c r="D501">
        <v>3.3532362330281102E-3</v>
      </c>
      <c r="E501">
        <v>3.7334485770104302E-3</v>
      </c>
      <c r="F501">
        <v>2.5438659274904202E-3</v>
      </c>
      <c r="G501">
        <v>2.9826012803101701E-3</v>
      </c>
      <c r="H501">
        <v>3.4157297971065099E-3</v>
      </c>
      <c r="I501">
        <v>2.1624704507728701E-3</v>
      </c>
      <c r="J501">
        <v>2.6024900606071901E-3</v>
      </c>
      <c r="K501">
        <v>3.0413552756625799E-3</v>
      </c>
    </row>
    <row r="502" spans="1:11" x14ac:dyDescent="0.25">
      <c r="A502" t="s">
        <v>1000</v>
      </c>
      <c r="B502" t="s">
        <v>1001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25">
      <c r="A503" t="s">
        <v>1002</v>
      </c>
      <c r="B503" t="s">
        <v>1003</v>
      </c>
      <c r="C503">
        <v>5.3309940558384395E-4</v>
      </c>
      <c r="D503">
        <v>6.1118093291365498E-4</v>
      </c>
      <c r="E503">
        <v>6.8048071346939502E-4</v>
      </c>
      <c r="F503">
        <v>4.6366025019562801E-4</v>
      </c>
      <c r="G503">
        <v>5.4362678509031499E-4</v>
      </c>
      <c r="H503">
        <v>6.2257138444770798E-4</v>
      </c>
      <c r="I503">
        <v>3.9414482477664902E-4</v>
      </c>
      <c r="J503">
        <v>4.7434543605180099E-4</v>
      </c>
      <c r="K503">
        <v>5.5433564041586605E-4</v>
      </c>
    </row>
    <row r="504" spans="1:11" x14ac:dyDescent="0.25">
      <c r="A504" t="s">
        <v>1004</v>
      </c>
      <c r="B504" t="s">
        <v>1005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25">
      <c r="A505" t="s">
        <v>1006</v>
      </c>
      <c r="B505" t="s">
        <v>1007</v>
      </c>
      <c r="C505">
        <v>-9.3454999999999995</v>
      </c>
      <c r="D505">
        <v>-9.3437000000000001</v>
      </c>
      <c r="E505">
        <v>-9.3425999999999991</v>
      </c>
      <c r="F505">
        <v>-9.3469999999999995</v>
      </c>
      <c r="G505">
        <v>-9.3434000000000008</v>
      </c>
      <c r="H505">
        <v>-9.3436000000000003</v>
      </c>
      <c r="I505">
        <v>-9.3481000000000005</v>
      </c>
      <c r="J505">
        <v>-9.3469999999999995</v>
      </c>
      <c r="K505">
        <v>-9.3450000000000006</v>
      </c>
    </row>
    <row r="506" spans="1:11" x14ac:dyDescent="0.25">
      <c r="A506" t="s">
        <v>1008</v>
      </c>
      <c r="B506" t="s">
        <v>1009</v>
      </c>
      <c r="C506">
        <v>8.7745288490308996E-3</v>
      </c>
      <c r="D506">
        <v>1.00597086990843E-2</v>
      </c>
      <c r="E506">
        <v>1.12003457310313E-2</v>
      </c>
      <c r="F506">
        <v>7.63159778247128E-3</v>
      </c>
      <c r="G506">
        <v>8.94780384093051E-3</v>
      </c>
      <c r="H506">
        <v>1.02471893913195E-2</v>
      </c>
      <c r="I506">
        <v>6.4874113523186198E-3</v>
      </c>
      <c r="J506">
        <v>7.8074701818215703E-3</v>
      </c>
      <c r="K506">
        <v>9.1240658269877602E-3</v>
      </c>
    </row>
    <row r="507" spans="1:11" x14ac:dyDescent="0.25">
      <c r="A507" t="s">
        <v>1010</v>
      </c>
      <c r="B507" t="s">
        <v>1011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25">
      <c r="A508" t="s">
        <v>1012</v>
      </c>
      <c r="B508" t="s">
        <v>1013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x14ac:dyDescent="0.25">
      <c r="A509" t="s">
        <v>1014</v>
      </c>
      <c r="B509" t="s">
        <v>1015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25">
      <c r="A510" t="s">
        <v>1016</v>
      </c>
      <c r="B510" t="s">
        <v>1017</v>
      </c>
      <c r="C510">
        <v>5.3309940558384395E-4</v>
      </c>
      <c r="D510">
        <v>6.1118093291365498E-4</v>
      </c>
      <c r="E510">
        <v>6.8048071346939502E-4</v>
      </c>
      <c r="F510">
        <v>4.6366025019562801E-4</v>
      </c>
      <c r="G510">
        <v>5.4362678509031499E-4</v>
      </c>
      <c r="H510">
        <v>6.2257138444770798E-4</v>
      </c>
      <c r="I510">
        <v>3.9414482477664902E-4</v>
      </c>
      <c r="J510">
        <v>4.7434543605180099E-4</v>
      </c>
      <c r="K510">
        <v>5.5433564041586605E-4</v>
      </c>
    </row>
    <row r="511" spans="1:11" x14ac:dyDescent="0.25">
      <c r="A511" t="s">
        <v>1018</v>
      </c>
      <c r="B511" t="s">
        <v>1019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25">
      <c r="A512" t="s">
        <v>1020</v>
      </c>
      <c r="B512" t="s">
        <v>1021</v>
      </c>
      <c r="C512">
        <v>0</v>
      </c>
      <c r="D512">
        <v>0</v>
      </c>
      <c r="E512" s="1">
        <v>-6.4501011747142101E-15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25">
      <c r="A513" t="s">
        <v>1022</v>
      </c>
      <c r="B513" t="s">
        <v>1023</v>
      </c>
      <c r="C513">
        <v>-4.7844676751375399</v>
      </c>
      <c r="D513">
        <v>-4.6527611281197796</v>
      </c>
      <c r="E513">
        <v>-4.5698717603954604</v>
      </c>
      <c r="F513">
        <v>-5.2522415741411201</v>
      </c>
      <c r="G513">
        <v>-4.9306495341072596</v>
      </c>
      <c r="H513">
        <v>-4.6576905903265402</v>
      </c>
      <c r="I513">
        <v>-5.7576510523477999</v>
      </c>
      <c r="J513">
        <v>-5.3496227332484301</v>
      </c>
      <c r="K513">
        <v>-5.0303070619223904</v>
      </c>
    </row>
    <row r="514" spans="1:11" x14ac:dyDescent="0.25">
      <c r="A514" t="s">
        <v>1024</v>
      </c>
      <c r="B514" t="s">
        <v>1025</v>
      </c>
      <c r="C514">
        <v>4.6897281369305199</v>
      </c>
      <c r="D514">
        <v>4.6913148755173699</v>
      </c>
      <c r="E514">
        <v>4.6929719332464002</v>
      </c>
      <c r="F514">
        <v>4.6882666403945699</v>
      </c>
      <c r="G514">
        <v>4.6890134125341598</v>
      </c>
      <c r="H514">
        <v>4.6916276383411804</v>
      </c>
      <c r="I514">
        <v>4.6866027150007898</v>
      </c>
      <c r="J514">
        <v>4.6886069419339202</v>
      </c>
      <c r="K514">
        <v>4.6901544680898297</v>
      </c>
    </row>
    <row r="515" spans="1:11" x14ac:dyDescent="0.25">
      <c r="A515" t="s">
        <v>1026</v>
      </c>
      <c r="B515" t="s">
        <v>1027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x14ac:dyDescent="0.25">
      <c r="A516" t="s">
        <v>1028</v>
      </c>
      <c r="B516" t="s">
        <v>1029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25">
      <c r="A517" t="s">
        <v>1030</v>
      </c>
      <c r="B517" t="s">
        <v>1031</v>
      </c>
      <c r="C517">
        <v>5.3309940558384395E-4</v>
      </c>
      <c r="D517">
        <v>6.1118093291365498E-4</v>
      </c>
      <c r="E517">
        <v>6.8048071346939502E-4</v>
      </c>
      <c r="F517">
        <v>4.6366025019562801E-4</v>
      </c>
      <c r="G517">
        <v>5.4362678509031499E-4</v>
      </c>
      <c r="H517">
        <v>6.2257138444770798E-4</v>
      </c>
      <c r="I517">
        <v>3.9414482477664902E-4</v>
      </c>
      <c r="J517">
        <v>4.7434543605180099E-4</v>
      </c>
      <c r="K517">
        <v>5.5433564041586605E-4</v>
      </c>
    </row>
    <row r="518" spans="1:11" x14ac:dyDescent="0.25">
      <c r="A518" t="s">
        <v>1032</v>
      </c>
      <c r="B518" t="s">
        <v>1033</v>
      </c>
      <c r="C518">
        <v>1.9162764240870801E-3</v>
      </c>
      <c r="D518">
        <v>2.1969478868792002E-3</v>
      </c>
      <c r="E518">
        <v>2.4460525271815798E-3</v>
      </c>
      <c r="F518">
        <v>1.6666707877175801E-3</v>
      </c>
      <c r="G518">
        <v>1.9541180891581101E-3</v>
      </c>
      <c r="H518">
        <v>2.2378919462906102E-3</v>
      </c>
      <c r="I518">
        <v>1.41679099148167E-3</v>
      </c>
      <c r="J518">
        <v>1.70507970269423E-3</v>
      </c>
      <c r="K518">
        <v>1.9926120862895401E-3</v>
      </c>
    </row>
    <row r="519" spans="1:11" x14ac:dyDescent="0.25">
      <c r="A519" t="s">
        <v>1034</v>
      </c>
      <c r="B519" t="s">
        <v>1035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25">
      <c r="A520" t="s">
        <v>1036</v>
      </c>
      <c r="B520" t="s">
        <v>1037</v>
      </c>
      <c r="C520">
        <v>0</v>
      </c>
      <c r="D520">
        <v>0</v>
      </c>
      <c r="E520" s="1">
        <v>-6.4501011747142204E-15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25">
      <c r="A521" t="s">
        <v>1038</v>
      </c>
      <c r="B521" t="s">
        <v>1039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25">
      <c r="A522" t="s">
        <v>1040</v>
      </c>
      <c r="B522" t="s">
        <v>1041</v>
      </c>
      <c r="C522">
        <v>5.3309940558384395E-4</v>
      </c>
      <c r="D522">
        <v>6.1118093291365498E-4</v>
      </c>
      <c r="E522">
        <v>6.8048071346939502E-4</v>
      </c>
      <c r="F522">
        <v>4.6366025019562801E-4</v>
      </c>
      <c r="G522">
        <v>5.4362678509031499E-4</v>
      </c>
      <c r="H522">
        <v>6.2257138444770798E-4</v>
      </c>
      <c r="I522">
        <v>3.9414482477664902E-4</v>
      </c>
      <c r="J522">
        <v>4.7434543605180001E-4</v>
      </c>
      <c r="K522">
        <v>5.5433564041586605E-4</v>
      </c>
    </row>
    <row r="523" spans="1:11" x14ac:dyDescent="0.25">
      <c r="A523" t="s">
        <v>1042</v>
      </c>
      <c r="B523" t="s">
        <v>1043</v>
      </c>
      <c r="C523">
        <v>0</v>
      </c>
      <c r="D523">
        <v>0.27035399999999998</v>
      </c>
      <c r="E523">
        <v>0.63903600000000005</v>
      </c>
      <c r="F523">
        <v>0</v>
      </c>
      <c r="G523">
        <v>0</v>
      </c>
      <c r="H523">
        <v>0.171405</v>
      </c>
      <c r="I523">
        <v>0</v>
      </c>
      <c r="J523">
        <v>0</v>
      </c>
      <c r="K523">
        <v>0</v>
      </c>
    </row>
    <row r="524" spans="1:11" x14ac:dyDescent="0.25">
      <c r="A524" t="s">
        <v>1044</v>
      </c>
      <c r="B524" t="s">
        <v>1045</v>
      </c>
      <c r="C524">
        <v>0.121131962327934</v>
      </c>
      <c r="D524">
        <v>5.8698591922177398E-2</v>
      </c>
      <c r="E524">
        <v>-3.6052124345352702E-3</v>
      </c>
      <c r="F524">
        <v>0.10606299310400299</v>
      </c>
      <c r="G524">
        <v>8.3668218854267798E-2</v>
      </c>
      <c r="H524">
        <v>4.2639708138074703E-2</v>
      </c>
      <c r="I524">
        <v>9.1119392465837001E-2</v>
      </c>
      <c r="J524">
        <v>6.8568207080006494E-2</v>
      </c>
      <c r="K524">
        <v>4.61860140424755E-2</v>
      </c>
    </row>
    <row r="525" spans="1:11" x14ac:dyDescent="0.25">
      <c r="A525" t="s">
        <v>1046</v>
      </c>
      <c r="B525" t="s">
        <v>1047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25">
      <c r="A526" t="s">
        <v>1048</v>
      </c>
      <c r="B526" t="s">
        <v>1049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25">
      <c r="A527" t="s">
        <v>1050</v>
      </c>
      <c r="B527" t="s">
        <v>1051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25">
      <c r="A528" t="s">
        <v>1052</v>
      </c>
      <c r="B528" t="s">
        <v>1053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25">
      <c r="A529" t="s">
        <v>1054</v>
      </c>
      <c r="B529" t="s">
        <v>1055</v>
      </c>
      <c r="C529" s="1">
        <v>-5.4447108828735904E-13</v>
      </c>
      <c r="D529" s="1">
        <v>-1.3097399740185299E-13</v>
      </c>
      <c r="E529">
        <v>0</v>
      </c>
      <c r="F529" s="1">
        <v>-9.5684552596819306E-15</v>
      </c>
      <c r="G529" s="1">
        <v>1.2283411763253501E-10</v>
      </c>
      <c r="H529" s="1">
        <v>5.2410350590370098E-14</v>
      </c>
      <c r="I529" s="1">
        <v>-1.87742562669218E-10</v>
      </c>
      <c r="J529" s="1">
        <v>4.4786611906073902E-13</v>
      </c>
      <c r="K529" s="1">
        <v>-6.8353948741305997E-11</v>
      </c>
    </row>
    <row r="530" spans="1:11" x14ac:dyDescent="0.25">
      <c r="A530" t="s">
        <v>1056</v>
      </c>
      <c r="B530" t="s">
        <v>1057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25">
      <c r="A531" t="s">
        <v>1058</v>
      </c>
      <c r="B531" t="s">
        <v>1059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25">
      <c r="A532" t="s">
        <v>1060</v>
      </c>
      <c r="B532" t="s">
        <v>1061</v>
      </c>
      <c r="C532">
        <v>4.0153577588014002</v>
      </c>
      <c r="D532">
        <v>4.5773942518320698</v>
      </c>
      <c r="E532">
        <v>4.8208310445824596</v>
      </c>
      <c r="F532">
        <v>3.4518963003416601</v>
      </c>
      <c r="G532">
        <v>4.0643664776579396</v>
      </c>
      <c r="H532">
        <v>4.6469328831329904</v>
      </c>
      <c r="I532">
        <v>2.8884420240099402</v>
      </c>
      <c r="J532">
        <v>3.5008901600556701</v>
      </c>
      <c r="K532">
        <v>4.1133581089866498</v>
      </c>
    </row>
    <row r="533" spans="1:11" x14ac:dyDescent="0.25">
      <c r="A533" t="s">
        <v>1062</v>
      </c>
      <c r="B533" t="s">
        <v>1063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25">
      <c r="A534" t="s">
        <v>1064</v>
      </c>
      <c r="B534" t="s">
        <v>1065</v>
      </c>
      <c r="C534">
        <v>1.27331525129038</v>
      </c>
      <c r="D534">
        <v>1.45981405161113</v>
      </c>
      <c r="E534">
        <v>1.6253375291623</v>
      </c>
      <c r="F534">
        <v>1.1074588750378001</v>
      </c>
      <c r="G534">
        <v>1.2984600418140699</v>
      </c>
      <c r="H534">
        <v>1.4870203015252701</v>
      </c>
      <c r="I534">
        <v>0.94142032676933696</v>
      </c>
      <c r="J534">
        <v>1.13298058819491</v>
      </c>
      <c r="K534">
        <v>1.3240382898238401</v>
      </c>
    </row>
    <row r="535" spans="1:11" x14ac:dyDescent="0.25">
      <c r="A535" t="s">
        <v>1066</v>
      </c>
      <c r="B535" t="s">
        <v>1067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25">
      <c r="A536" t="s">
        <v>1068</v>
      </c>
      <c r="B536" t="s">
        <v>1069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25">
      <c r="A537" t="s">
        <v>1070</v>
      </c>
      <c r="B537" t="s">
        <v>1071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x14ac:dyDescent="0.25">
      <c r="A538" t="s">
        <v>1072</v>
      </c>
      <c r="B538" t="s">
        <v>1073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x14ac:dyDescent="0.25">
      <c r="A539" t="s">
        <v>1074</v>
      </c>
      <c r="B539" t="s">
        <v>1075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25">
      <c r="A540" t="s">
        <v>1076</v>
      </c>
      <c r="B540" t="s">
        <v>1077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25">
      <c r="A541" t="s">
        <v>1078</v>
      </c>
      <c r="B541" t="s">
        <v>1079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25">
      <c r="A542" t="s">
        <v>1080</v>
      </c>
      <c r="B542" t="s">
        <v>1081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25">
      <c r="A543" t="s">
        <v>1082</v>
      </c>
      <c r="B543" t="s">
        <v>1083</v>
      </c>
      <c r="C543">
        <v>-4.6809536084651002</v>
      </c>
      <c r="D543">
        <v>-4.6812551672566096</v>
      </c>
      <c r="E543">
        <v>-4.6817715880030697</v>
      </c>
      <c r="F543">
        <v>-4.6806350429443704</v>
      </c>
      <c r="G543">
        <v>-4.6800656087142603</v>
      </c>
      <c r="H543">
        <v>-4.6813804493958102</v>
      </c>
      <c r="I543">
        <v>-4.6801153044941204</v>
      </c>
      <c r="J543">
        <v>-4.6807994720906496</v>
      </c>
      <c r="K543">
        <v>-4.6810304028651197</v>
      </c>
    </row>
    <row r="544" spans="1:11" x14ac:dyDescent="0.25">
      <c r="A544" t="s">
        <v>1084</v>
      </c>
      <c r="B544" t="s">
        <v>1085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25">
      <c r="A545" t="s">
        <v>1086</v>
      </c>
      <c r="B545" t="s">
        <v>1087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25">
      <c r="A546" t="s">
        <v>1088</v>
      </c>
      <c r="B546" t="s">
        <v>1089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25">
      <c r="A547" t="s">
        <v>1090</v>
      </c>
      <c r="B547" t="s">
        <v>1091</v>
      </c>
      <c r="C547">
        <v>5.520265483609E-3</v>
      </c>
      <c r="D547">
        <v>0</v>
      </c>
      <c r="E547">
        <v>1.3034961905491001E-3</v>
      </c>
      <c r="F547">
        <v>2.8885311967315201E-3</v>
      </c>
      <c r="G547">
        <v>1.08599518265808E-3</v>
      </c>
      <c r="H547">
        <v>3.0134080719411501E-3</v>
      </c>
      <c r="I547">
        <v>1.03887800212965E-3</v>
      </c>
      <c r="J547">
        <v>1.01126115868008E-3</v>
      </c>
      <c r="K547">
        <v>8.2074224837401803E-4</v>
      </c>
    </row>
    <row r="548" spans="1:11" x14ac:dyDescent="0.25">
      <c r="A548" t="s">
        <v>1092</v>
      </c>
      <c r="B548" t="s">
        <v>1093</v>
      </c>
      <c r="C548">
        <v>5.3309940558384395E-4</v>
      </c>
      <c r="D548">
        <v>6.1118093291365498E-4</v>
      </c>
      <c r="E548">
        <v>6.8048071346939502E-4</v>
      </c>
      <c r="F548">
        <v>4.6366025019562801E-4</v>
      </c>
      <c r="G548">
        <v>5.4362678509031499E-4</v>
      </c>
      <c r="H548">
        <v>6.2257138444770798E-4</v>
      </c>
      <c r="I548">
        <v>3.9414482477664902E-4</v>
      </c>
      <c r="J548">
        <v>4.7434543605180099E-4</v>
      </c>
      <c r="K548">
        <v>5.5433564041586605E-4</v>
      </c>
    </row>
    <row r="549" spans="1:11" x14ac:dyDescent="0.25">
      <c r="A549" t="s">
        <v>1094</v>
      </c>
      <c r="B549" t="s">
        <v>1095</v>
      </c>
      <c r="C549">
        <v>0</v>
      </c>
      <c r="D549">
        <v>0</v>
      </c>
      <c r="E549">
        <v>0</v>
      </c>
      <c r="F549">
        <v>0</v>
      </c>
      <c r="G549" s="1">
        <v>8.8669202028293598E-27</v>
      </c>
      <c r="H549">
        <v>0</v>
      </c>
      <c r="I549">
        <v>0</v>
      </c>
      <c r="J549">
        <v>0</v>
      </c>
      <c r="K549">
        <v>0</v>
      </c>
    </row>
    <row r="550" spans="1:11" x14ac:dyDescent="0.25">
      <c r="A550" t="s">
        <v>1096</v>
      </c>
      <c r="B550" t="s">
        <v>1097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25">
      <c r="A551" t="s">
        <v>1098</v>
      </c>
      <c r="B551" t="s">
        <v>1099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25">
      <c r="A552" t="s">
        <v>1100</v>
      </c>
      <c r="B552" t="s">
        <v>1101</v>
      </c>
      <c r="C552">
        <v>8.3278778718137592E-3</v>
      </c>
      <c r="D552">
        <v>9.5476380456882906E-3</v>
      </c>
      <c r="E552">
        <v>1.06302130832268E-2</v>
      </c>
      <c r="F552">
        <v>7.24312557320327E-3</v>
      </c>
      <c r="G552">
        <v>8.4923326243830505E-3</v>
      </c>
      <c r="H552">
        <v>9.7255753839911099E-3</v>
      </c>
      <c r="I552">
        <v>6.1571818129351197E-3</v>
      </c>
      <c r="J552">
        <v>7.4100455170557399E-3</v>
      </c>
      <c r="K552">
        <v>8.6596223237599308E-3</v>
      </c>
    </row>
    <row r="553" spans="1:11" x14ac:dyDescent="0.25">
      <c r="A553" t="s">
        <v>1102</v>
      </c>
      <c r="B553" t="s">
        <v>1103</v>
      </c>
      <c r="C553">
        <v>-1.0661988111766701E-3</v>
      </c>
      <c r="D553">
        <v>-1.22236186582993E-3</v>
      </c>
      <c r="E553">
        <v>-1.36096142693965E-3</v>
      </c>
      <c r="F553">
        <v>-9.2732050038870305E-4</v>
      </c>
      <c r="G553">
        <v>-1.0872535701803201E-3</v>
      </c>
      <c r="H553">
        <v>-1.24514276889569E-3</v>
      </c>
      <c r="I553">
        <v>-7.8828964955485799E-4</v>
      </c>
      <c r="J553">
        <v>-9.4869087210274795E-4</v>
      </c>
      <c r="K553">
        <v>-1.1086712808315901E-3</v>
      </c>
    </row>
    <row r="554" spans="1:11" x14ac:dyDescent="0.25">
      <c r="A554" t="s">
        <v>1104</v>
      </c>
      <c r="B554" t="s">
        <v>1105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25">
      <c r="A555" t="s">
        <v>1106</v>
      </c>
      <c r="B555" t="s">
        <v>1107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25">
      <c r="A556" t="s">
        <v>1108</v>
      </c>
      <c r="B556" t="s">
        <v>1109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25">
      <c r="A557" t="s">
        <v>1110</v>
      </c>
      <c r="B557" t="s">
        <v>1111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x14ac:dyDescent="0.25">
      <c r="A558" t="s">
        <v>1112</v>
      </c>
      <c r="B558" t="s">
        <v>1113</v>
      </c>
      <c r="C558">
        <v>0</v>
      </c>
      <c r="D558">
        <v>0</v>
      </c>
      <c r="E558" s="1">
        <v>-6.4501011747142101E-15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25">
      <c r="A559" t="s">
        <v>1114</v>
      </c>
      <c r="B559" t="s">
        <v>1115</v>
      </c>
      <c r="C559">
        <v>0</v>
      </c>
      <c r="D559">
        <v>0</v>
      </c>
      <c r="E559" s="1">
        <v>-6.4501011747142101E-15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25">
      <c r="A560" t="s">
        <v>1116</v>
      </c>
      <c r="B560" t="s">
        <v>1117</v>
      </c>
      <c r="C560">
        <v>-4.0185563552349297</v>
      </c>
      <c r="D560">
        <v>-4.5810613374295599</v>
      </c>
      <c r="E560">
        <v>-4.8249139288632801</v>
      </c>
      <c r="F560">
        <v>-3.4546782618428198</v>
      </c>
      <c r="G560">
        <v>-4.0676282383684796</v>
      </c>
      <c r="H560">
        <v>-4.6506683114396798</v>
      </c>
      <c r="I560">
        <v>-2.8908068929586102</v>
      </c>
      <c r="J560">
        <v>-3.5037362326719799</v>
      </c>
      <c r="K560">
        <v>-4.1166841228291498</v>
      </c>
    </row>
    <row r="561" spans="1:11" x14ac:dyDescent="0.25">
      <c r="A561" t="s">
        <v>1118</v>
      </c>
      <c r="B561" t="s">
        <v>1119</v>
      </c>
      <c r="C561" s="1">
        <v>-2.0460962827613E-16</v>
      </c>
      <c r="D561">
        <v>0</v>
      </c>
      <c r="E561">
        <v>0</v>
      </c>
      <c r="F561" s="1">
        <v>-1.50773984831438E-17</v>
      </c>
      <c r="G561" s="1">
        <v>-6.8420248935322695E-17</v>
      </c>
      <c r="H561">
        <v>0</v>
      </c>
      <c r="I561" s="1">
        <v>-1.3125616244310499E-15</v>
      </c>
      <c r="J561">
        <v>0</v>
      </c>
      <c r="K561" s="1">
        <v>2.5393513234768501E-17</v>
      </c>
    </row>
    <row r="562" spans="1:11" x14ac:dyDescent="0.25">
      <c r="A562" t="s">
        <v>1120</v>
      </c>
      <c r="B562" t="s">
        <v>1121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25">
      <c r="A563" t="s">
        <v>1122</v>
      </c>
      <c r="B563" t="s">
        <v>1123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25">
      <c r="A564" t="s">
        <v>1124</v>
      </c>
      <c r="B564" t="s">
        <v>1125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25">
      <c r="A565" t="s">
        <v>1126</v>
      </c>
      <c r="B565" t="s">
        <v>1127</v>
      </c>
      <c r="C565">
        <v>1.0661988111676801E-3</v>
      </c>
      <c r="D565">
        <v>1.22236186582731E-3</v>
      </c>
      <c r="E565">
        <v>1.36096142693879E-3</v>
      </c>
      <c r="F565">
        <v>9.2732050039125602E-4</v>
      </c>
      <c r="G565">
        <v>1.08725357018063E-3</v>
      </c>
      <c r="H565">
        <v>1.2451427688954101E-3</v>
      </c>
      <c r="I565">
        <v>7.8828964955329804E-4</v>
      </c>
      <c r="J565">
        <v>9.4869087210360198E-4</v>
      </c>
      <c r="K565">
        <v>1.1086712808317299E-3</v>
      </c>
    </row>
    <row r="566" spans="1:11" x14ac:dyDescent="0.25">
      <c r="A566" t="s">
        <v>1128</v>
      </c>
      <c r="B566" t="s">
        <v>1129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25">
      <c r="A567" t="s">
        <v>1130</v>
      </c>
      <c r="B567" t="s">
        <v>1131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25">
      <c r="A568" t="s">
        <v>1132</v>
      </c>
      <c r="B568" t="s">
        <v>1133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25">
      <c r="A569" t="s">
        <v>1134</v>
      </c>
      <c r="B569" t="s">
        <v>1135</v>
      </c>
      <c r="C569">
        <v>5.3309940558384395E-4</v>
      </c>
      <c r="D569">
        <v>6.1118093291365498E-4</v>
      </c>
      <c r="E569">
        <v>6.8048071346939502E-4</v>
      </c>
      <c r="F569">
        <v>4.6366025019562801E-4</v>
      </c>
      <c r="G569">
        <v>5.4362678509031499E-4</v>
      </c>
      <c r="H569">
        <v>6.2257138444770798E-4</v>
      </c>
      <c r="I569">
        <v>3.9414482477664902E-4</v>
      </c>
      <c r="J569">
        <v>4.7434543605180099E-4</v>
      </c>
      <c r="K569">
        <v>5.5433564041586605E-4</v>
      </c>
    </row>
    <row r="570" spans="1:11" x14ac:dyDescent="0.25">
      <c r="A570" t="s">
        <v>1136</v>
      </c>
      <c r="B570" t="s">
        <v>1137</v>
      </c>
      <c r="C570">
        <v>4.8294866419730296</v>
      </c>
      <c r="D570">
        <v>4.8515434043804602</v>
      </c>
      <c r="E570">
        <v>4.8713682440068196</v>
      </c>
      <c r="F570">
        <v>4.8098208247291003</v>
      </c>
      <c r="G570">
        <v>4.8315317983914197</v>
      </c>
      <c r="H570">
        <v>4.8548423128676896</v>
      </c>
      <c r="I570">
        <v>4.7899325835094499</v>
      </c>
      <c r="J570">
        <v>4.8129623779406803</v>
      </c>
      <c r="K570">
        <v>4.8354803108591504</v>
      </c>
    </row>
    <row r="571" spans="1:11" x14ac:dyDescent="0.25">
      <c r="A571" t="s">
        <v>1138</v>
      </c>
      <c r="B571" t="s">
        <v>1139</v>
      </c>
      <c r="C571">
        <v>5.3309940559282602E-4</v>
      </c>
      <c r="D571">
        <v>6.1118093291628005E-4</v>
      </c>
      <c r="E571">
        <v>6.8048071347025501E-4</v>
      </c>
      <c r="F571">
        <v>4.6366025019307499E-4</v>
      </c>
      <c r="G571">
        <v>5.4362678509000501E-4</v>
      </c>
      <c r="H571">
        <v>6.2257138444798499E-4</v>
      </c>
      <c r="I571">
        <v>3.94144824778208E-4</v>
      </c>
      <c r="J571">
        <v>4.7434543605094799E-4</v>
      </c>
      <c r="K571">
        <v>5.5433564041572803E-4</v>
      </c>
    </row>
    <row r="572" spans="1:11" x14ac:dyDescent="0.25">
      <c r="A572" t="s">
        <v>1140</v>
      </c>
      <c r="B572" t="s">
        <v>1141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25">
      <c r="A573" t="s">
        <v>1142</v>
      </c>
      <c r="B573" t="s">
        <v>1143</v>
      </c>
      <c r="C573">
        <v>0</v>
      </c>
      <c r="D573">
        <v>0</v>
      </c>
      <c r="E573" s="1">
        <v>-6.4501011747142101E-15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25">
      <c r="A574" t="s">
        <v>1144</v>
      </c>
      <c r="B574" t="s">
        <v>1145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 x14ac:dyDescent="0.25">
      <c r="A575" t="s">
        <v>1146</v>
      </c>
      <c r="B575" t="s">
        <v>1147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25">
      <c r="A576" t="s">
        <v>1148</v>
      </c>
      <c r="B576" t="s">
        <v>1149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25">
      <c r="A577" t="s">
        <v>1150</v>
      </c>
      <c r="B577" t="s">
        <v>1151</v>
      </c>
      <c r="C577">
        <v>0</v>
      </c>
      <c r="D577">
        <v>0</v>
      </c>
      <c r="E577">
        <v>-3.00768472142652E-2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25">
      <c r="A578" t="s">
        <v>1152</v>
      </c>
      <c r="B578" t="s">
        <v>1153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 x14ac:dyDescent="0.25">
      <c r="A579" t="s">
        <v>1154</v>
      </c>
      <c r="B579" t="s">
        <v>1155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25">
      <c r="A580" t="s">
        <v>1156</v>
      </c>
      <c r="B580" t="s">
        <v>1157</v>
      </c>
      <c r="C580">
        <v>-2.62227294106739E-3</v>
      </c>
      <c r="D580">
        <v>-3.0063496707908701E-3</v>
      </c>
      <c r="E580">
        <v>-3.3472296970482799E-3</v>
      </c>
      <c r="F580">
        <v>-2.28070734126022E-3</v>
      </c>
      <c r="G580">
        <v>-2.67405627102615E-3</v>
      </c>
      <c r="H580">
        <v>-3.06237838238093E-3</v>
      </c>
      <c r="I580">
        <v>-1.9387665753287E-3</v>
      </c>
      <c r="J580">
        <v>-2.3332669079140799E-3</v>
      </c>
      <c r="K580">
        <v>-2.7267322658891401E-3</v>
      </c>
    </row>
    <row r="581" spans="1:11" x14ac:dyDescent="0.25">
      <c r="A581" t="s">
        <v>1158</v>
      </c>
      <c r="B581" t="s">
        <v>1159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25">
      <c r="A582" t="s">
        <v>1160</v>
      </c>
      <c r="B582" t="s">
        <v>1161</v>
      </c>
      <c r="C582">
        <v>6.1522557806319798E-3</v>
      </c>
      <c r="D582">
        <v>7.0533588823120498E-3</v>
      </c>
      <c r="E582">
        <v>7.8531158714492798E-3</v>
      </c>
      <c r="F582">
        <v>5.35089033046518E-3</v>
      </c>
      <c r="G582">
        <v>6.2737474400583497E-3</v>
      </c>
      <c r="H582">
        <v>7.1848108602365797E-3</v>
      </c>
      <c r="I582">
        <v>4.5486446828478799E-3</v>
      </c>
      <c r="J582">
        <v>5.4742031606094298E-3</v>
      </c>
      <c r="K582">
        <v>6.3973334286947896E-3</v>
      </c>
    </row>
    <row r="583" spans="1:11" x14ac:dyDescent="0.25">
      <c r="A583" t="s">
        <v>1162</v>
      </c>
      <c r="B583" t="s">
        <v>1163</v>
      </c>
      <c r="C583">
        <v>7.0177021333279104</v>
      </c>
      <c r="D583">
        <v>7.0095685333430602</v>
      </c>
      <c r="E583">
        <v>7.1371321956667</v>
      </c>
      <c r="F583">
        <v>7.2123044362394699</v>
      </c>
      <c r="G583">
        <v>7.0947340299269497</v>
      </c>
      <c r="H583">
        <v>7.0320264924793898</v>
      </c>
      <c r="I583">
        <v>7.4052451752614301</v>
      </c>
      <c r="J583">
        <v>7.2899440981455603</v>
      </c>
      <c r="K583">
        <v>7.1734381054345704</v>
      </c>
    </row>
    <row r="584" spans="1:11" x14ac:dyDescent="0.25">
      <c r="A584" t="s">
        <v>1164</v>
      </c>
      <c r="B584" t="s">
        <v>1165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25">
      <c r="A585" t="s">
        <v>1166</v>
      </c>
      <c r="B585" t="s">
        <v>1167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 x14ac:dyDescent="0.25">
      <c r="A586" t="s">
        <v>1168</v>
      </c>
      <c r="B586" t="s">
        <v>1169</v>
      </c>
      <c r="C586">
        <v>7.7947784662299102E-3</v>
      </c>
      <c r="D586">
        <v>8.93645711277463E-3</v>
      </c>
      <c r="E586">
        <v>9.9497323697574202E-3</v>
      </c>
      <c r="F586">
        <v>6.7794653230076399E-3</v>
      </c>
      <c r="G586">
        <v>7.9487058392927398E-3</v>
      </c>
      <c r="H586">
        <v>9.1030039995433996E-3</v>
      </c>
      <c r="I586">
        <v>5.76303698815847E-3</v>
      </c>
      <c r="J586">
        <v>6.9357000810039296E-3</v>
      </c>
      <c r="K586">
        <v>8.1052866833440599E-3</v>
      </c>
    </row>
    <row r="587" spans="1:11" x14ac:dyDescent="0.25">
      <c r="A587" t="s">
        <v>1170</v>
      </c>
      <c r="B587" t="s">
        <v>1171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25">
      <c r="A588" t="s">
        <v>1172</v>
      </c>
      <c r="B588" t="s">
        <v>1173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25">
      <c r="A589" t="s">
        <v>1174</v>
      </c>
      <c r="B589" t="s">
        <v>1175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25">
      <c r="A590" t="s">
        <v>1176</v>
      </c>
      <c r="B590" t="s">
        <v>1177</v>
      </c>
      <c r="C590">
        <v>5.3309940558384395E-4</v>
      </c>
      <c r="D590">
        <v>6.1118093291365498E-4</v>
      </c>
      <c r="E590">
        <v>6.8048071346939502E-4</v>
      </c>
      <c r="F590">
        <v>4.6366025019562801E-4</v>
      </c>
      <c r="G590">
        <v>5.4362678509031499E-4</v>
      </c>
      <c r="H590">
        <v>6.2257138444770798E-4</v>
      </c>
      <c r="I590">
        <v>3.9414482477664902E-4</v>
      </c>
      <c r="J590">
        <v>4.7434543605180099E-4</v>
      </c>
      <c r="K590">
        <v>5.5433564041586605E-4</v>
      </c>
    </row>
    <row r="591" spans="1:11" x14ac:dyDescent="0.25">
      <c r="A591" t="s">
        <v>1178</v>
      </c>
      <c r="B591" t="s">
        <v>1179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25">
      <c r="A592" t="s">
        <v>1180</v>
      </c>
      <c r="B592" t="s">
        <v>1181</v>
      </c>
      <c r="C592">
        <v>0</v>
      </c>
      <c r="D592">
        <v>0</v>
      </c>
      <c r="E592" s="1">
        <v>-6.4501011747142101E-15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 x14ac:dyDescent="0.25">
      <c r="A593" t="s">
        <v>1182</v>
      </c>
      <c r="B593" t="s">
        <v>1183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 x14ac:dyDescent="0.25">
      <c r="A594" t="s">
        <v>1184</v>
      </c>
      <c r="B594" t="s">
        <v>1185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25">
      <c r="A595" t="s">
        <v>1186</v>
      </c>
      <c r="B595" t="s">
        <v>1187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25">
      <c r="A596" t="s">
        <v>1188</v>
      </c>
      <c r="B596" t="s">
        <v>1189</v>
      </c>
      <c r="C596">
        <v>1.0337806990434799</v>
      </c>
      <c r="D596">
        <v>1.1851955666271199</v>
      </c>
      <c r="E596">
        <v>1.31958096423981</v>
      </c>
      <c r="F596">
        <v>0.89912502723758303</v>
      </c>
      <c r="G596">
        <v>1.0541952814483799</v>
      </c>
      <c r="H596">
        <v>1.20728380913116</v>
      </c>
      <c r="I596">
        <v>0.76432145339898006</v>
      </c>
      <c r="J596">
        <v>0.91984562603792497</v>
      </c>
      <c r="K596">
        <v>1.0749617798320701</v>
      </c>
    </row>
    <row r="597" spans="1:11" x14ac:dyDescent="0.25">
      <c r="A597" t="s">
        <v>1190</v>
      </c>
      <c r="B597" t="s">
        <v>1191</v>
      </c>
      <c r="C597">
        <v>5.3309940558384395E-4</v>
      </c>
      <c r="D597">
        <v>6.1118093291365498E-4</v>
      </c>
      <c r="E597">
        <v>6.8048071346939502E-4</v>
      </c>
      <c r="F597">
        <v>4.6366025019562801E-4</v>
      </c>
      <c r="G597">
        <v>5.4362678509031499E-4</v>
      </c>
      <c r="H597">
        <v>6.2257138444770798E-4</v>
      </c>
      <c r="I597">
        <v>3.9414482477664902E-4</v>
      </c>
      <c r="J597">
        <v>4.7434543605180099E-4</v>
      </c>
      <c r="K597">
        <v>5.5433564041586605E-4</v>
      </c>
    </row>
    <row r="598" spans="1:11" x14ac:dyDescent="0.25">
      <c r="A598" t="s">
        <v>1192</v>
      </c>
      <c r="B598" t="s">
        <v>1193</v>
      </c>
      <c r="C598">
        <v>5.3309940558384297E-4</v>
      </c>
      <c r="D598">
        <v>6.1118093291365498E-4</v>
      </c>
      <c r="E598">
        <v>6.8048071346939502E-4</v>
      </c>
      <c r="F598">
        <v>4.6366025019562801E-4</v>
      </c>
      <c r="G598">
        <v>5.4362678509031499E-4</v>
      </c>
      <c r="H598">
        <v>6.2257138444770798E-4</v>
      </c>
      <c r="I598">
        <v>3.9414482477664902E-4</v>
      </c>
      <c r="J598">
        <v>4.7434543605180001E-4</v>
      </c>
      <c r="K598">
        <v>5.5433564041586605E-4</v>
      </c>
    </row>
    <row r="599" spans="1:11" x14ac:dyDescent="0.25">
      <c r="A599" t="s">
        <v>1194</v>
      </c>
      <c r="B599" t="s">
        <v>1195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 x14ac:dyDescent="0.25">
      <c r="A600" t="s">
        <v>1196</v>
      </c>
      <c r="B600" t="s">
        <v>1197</v>
      </c>
      <c r="C600">
        <v>0.78240226170240601</v>
      </c>
      <c r="D600">
        <v>0.23777562463847299</v>
      </c>
      <c r="E600">
        <v>1.0039397725046801E-2</v>
      </c>
      <c r="F600">
        <v>1.33033047139431</v>
      </c>
      <c r="G600">
        <v>0.73481217786661901</v>
      </c>
      <c r="H600">
        <v>0.17085801597386199</v>
      </c>
      <c r="I600">
        <v>1.8780336140803799</v>
      </c>
      <c r="J600">
        <v>1.2838422518831001</v>
      </c>
      <c r="K600">
        <v>0.68913173734343303</v>
      </c>
    </row>
    <row r="601" spans="1:11" x14ac:dyDescent="0.25">
      <c r="A601" t="s">
        <v>1198</v>
      </c>
      <c r="B601" t="s">
        <v>1199</v>
      </c>
      <c r="C601">
        <v>0</v>
      </c>
      <c r="D601">
        <v>0</v>
      </c>
      <c r="E601" s="1">
        <v>-6.4501011747142101E-15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25">
      <c r="A602" t="s">
        <v>1200</v>
      </c>
      <c r="B602" t="s">
        <v>1201</v>
      </c>
      <c r="C602">
        <v>0</v>
      </c>
      <c r="D602">
        <v>0</v>
      </c>
      <c r="E602">
        <v>0</v>
      </c>
      <c r="F602">
        <v>0</v>
      </c>
      <c r="G602" s="1">
        <v>1.01619101149499E-42</v>
      </c>
      <c r="H602">
        <v>0</v>
      </c>
      <c r="I602">
        <v>0</v>
      </c>
      <c r="J602">
        <v>0</v>
      </c>
      <c r="K602">
        <v>0</v>
      </c>
    </row>
    <row r="603" spans="1:11" x14ac:dyDescent="0.25">
      <c r="A603" t="s">
        <v>1202</v>
      </c>
      <c r="B603" t="s">
        <v>1203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25">
      <c r="A604" t="s">
        <v>1204</v>
      </c>
      <c r="B604" t="s">
        <v>1205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25">
      <c r="A605" t="s">
        <v>1206</v>
      </c>
      <c r="B605" t="s">
        <v>1207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25">
      <c r="A606" t="s">
        <v>1208</v>
      </c>
      <c r="B606" t="s">
        <v>1209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25">
      <c r="A607" t="s">
        <v>1210</v>
      </c>
      <c r="B607" t="s">
        <v>1211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 x14ac:dyDescent="0.25">
      <c r="A608" t="s">
        <v>1212</v>
      </c>
      <c r="B608" t="s">
        <v>1213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25">
      <c r="A609" t="s">
        <v>1214</v>
      </c>
      <c r="B609" t="s">
        <v>1215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 x14ac:dyDescent="0.25">
      <c r="A610" t="s">
        <v>1216</v>
      </c>
      <c r="B610" t="s">
        <v>1217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25">
      <c r="A611" t="s">
        <v>1218</v>
      </c>
      <c r="B611" t="s">
        <v>1219</v>
      </c>
      <c r="C611">
        <v>2.8239863220398099E-3</v>
      </c>
      <c r="D611">
        <v>3.23760742747852E-3</v>
      </c>
      <c r="E611">
        <v>3.6047090045342998E-3</v>
      </c>
      <c r="F611">
        <v>2.4561464356527502E-3</v>
      </c>
      <c r="G611">
        <v>2.8797531099982801E-3</v>
      </c>
      <c r="H611">
        <v>3.2979460418177402E-3</v>
      </c>
      <c r="I611">
        <v>2.0879023359295901E-3</v>
      </c>
      <c r="J611">
        <v>2.51274904792337E-3</v>
      </c>
      <c r="K611">
        <v>2.9364809148520999E-3</v>
      </c>
    </row>
    <row r="612" spans="1:11" x14ac:dyDescent="0.25">
      <c r="A612" t="s">
        <v>1220</v>
      </c>
      <c r="B612" t="s">
        <v>1221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25">
      <c r="A613" t="s">
        <v>1222</v>
      </c>
      <c r="B613" t="s">
        <v>1223</v>
      </c>
      <c r="C613">
        <v>0</v>
      </c>
      <c r="D613">
        <v>0</v>
      </c>
      <c r="E613">
        <v>0</v>
      </c>
      <c r="F613">
        <v>0</v>
      </c>
      <c r="G613" s="1">
        <v>-1.01619101149499E-42</v>
      </c>
      <c r="H613">
        <v>0</v>
      </c>
      <c r="I613">
        <v>0</v>
      </c>
      <c r="J613">
        <v>0</v>
      </c>
      <c r="K613">
        <v>0</v>
      </c>
    </row>
    <row r="614" spans="1:11" x14ac:dyDescent="0.25">
      <c r="A614" t="s">
        <v>1224</v>
      </c>
      <c r="B614" t="s">
        <v>1225</v>
      </c>
      <c r="C614">
        <v>0</v>
      </c>
      <c r="D614">
        <v>0</v>
      </c>
      <c r="E614">
        <v>0</v>
      </c>
      <c r="F614">
        <v>0</v>
      </c>
      <c r="G614" s="1">
        <v>-8.8669202028293598E-27</v>
      </c>
      <c r="H614">
        <v>0</v>
      </c>
      <c r="I614">
        <v>0</v>
      </c>
      <c r="J614">
        <v>0</v>
      </c>
      <c r="K614">
        <v>0</v>
      </c>
    </row>
    <row r="615" spans="1:11" x14ac:dyDescent="0.25">
      <c r="A615" t="s">
        <v>1226</v>
      </c>
      <c r="B615" t="s">
        <v>1227</v>
      </c>
      <c r="C615">
        <v>-5.3309940558384395E-4</v>
      </c>
      <c r="D615">
        <v>-6.1118093291365498E-4</v>
      </c>
      <c r="E615">
        <v>-6.8048071346939502E-4</v>
      </c>
      <c r="F615">
        <v>-4.6366025019562801E-4</v>
      </c>
      <c r="G615">
        <v>-5.4362678509031499E-4</v>
      </c>
      <c r="H615">
        <v>-6.2257138444770798E-4</v>
      </c>
      <c r="I615">
        <v>-3.9414482477664902E-4</v>
      </c>
      <c r="J615">
        <v>-4.7434543605180099E-4</v>
      </c>
      <c r="K615">
        <v>-5.5433564041586605E-4</v>
      </c>
    </row>
    <row r="616" spans="1:11" x14ac:dyDescent="0.25">
      <c r="A616" t="s">
        <v>1228</v>
      </c>
      <c r="B616" t="s">
        <v>1229</v>
      </c>
      <c r="C616">
        <v>5.3309940558384395E-4</v>
      </c>
      <c r="D616">
        <v>6.1118093291365498E-4</v>
      </c>
      <c r="E616">
        <v>6.8048071346939502E-4</v>
      </c>
      <c r="F616">
        <v>4.6366025019562801E-4</v>
      </c>
      <c r="G616">
        <v>5.4362678509031499E-4</v>
      </c>
      <c r="H616">
        <v>6.2257138444770798E-4</v>
      </c>
      <c r="I616">
        <v>3.9414482477664902E-4</v>
      </c>
      <c r="J616">
        <v>4.7434543605180099E-4</v>
      </c>
      <c r="K616">
        <v>5.5433564041586605E-4</v>
      </c>
    </row>
    <row r="617" spans="1:11" x14ac:dyDescent="0.25">
      <c r="A617" t="s">
        <v>1230</v>
      </c>
      <c r="B617" t="s">
        <v>1231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25">
      <c r="A618" t="s">
        <v>1232</v>
      </c>
      <c r="B618" t="s">
        <v>1233</v>
      </c>
      <c r="C618">
        <v>9.9059999999999801E-2</v>
      </c>
      <c r="D618">
        <v>0</v>
      </c>
      <c r="E618">
        <v>0</v>
      </c>
      <c r="F618">
        <v>0.56871799999999995</v>
      </c>
      <c r="G618">
        <v>0.198014999999999</v>
      </c>
      <c r="H618">
        <v>0</v>
      </c>
      <c r="I618">
        <v>1.0395755</v>
      </c>
      <c r="J618">
        <v>0.66781199999999896</v>
      </c>
      <c r="K618">
        <v>0.29706749999999899</v>
      </c>
    </row>
    <row r="619" spans="1:11" x14ac:dyDescent="0.25">
      <c r="A619" t="s">
        <v>1234</v>
      </c>
      <c r="B619" t="s">
        <v>1235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25">
      <c r="A620" t="s">
        <v>1236</v>
      </c>
      <c r="B620" t="s">
        <v>1237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 x14ac:dyDescent="0.25">
      <c r="A621" t="s">
        <v>1238</v>
      </c>
      <c r="B621" t="s">
        <v>1239</v>
      </c>
      <c r="C621">
        <v>0</v>
      </c>
      <c r="D621">
        <v>0</v>
      </c>
      <c r="E621" s="1">
        <v>-6.4501011747142204E-15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25">
      <c r="A622" t="s">
        <v>1240</v>
      </c>
      <c r="B622" t="s">
        <v>1241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25">
      <c r="A623" t="s">
        <v>1242</v>
      </c>
      <c r="B623" t="s">
        <v>1243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25">
      <c r="A624" t="s">
        <v>1244</v>
      </c>
      <c r="B624" t="s">
        <v>1245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25">
      <c r="A625" t="s">
        <v>1246</v>
      </c>
      <c r="B625" t="s">
        <v>1247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25">
      <c r="A626" t="s">
        <v>1248</v>
      </c>
      <c r="B626" t="s">
        <v>1249</v>
      </c>
      <c r="C626">
        <v>0.36929090059441599</v>
      </c>
      <c r="D626">
        <v>0.68003632765603395</v>
      </c>
      <c r="E626">
        <v>1.1061035192865301</v>
      </c>
      <c r="F626">
        <v>0.36986433974980398</v>
      </c>
      <c r="G626">
        <v>0.68722944275889197</v>
      </c>
      <c r="H626">
        <v>1.04795823056186</v>
      </c>
      <c r="I626">
        <v>8.8887072264385303E-2</v>
      </c>
      <c r="J626">
        <v>0.74006965456394802</v>
      </c>
      <c r="K626">
        <v>1.0560005762698501</v>
      </c>
    </row>
    <row r="627" spans="1:11" x14ac:dyDescent="0.25">
      <c r="A627" t="s">
        <v>1250</v>
      </c>
      <c r="B627" t="s">
        <v>1251</v>
      </c>
      <c r="C627">
        <v>-3.0369072553564398</v>
      </c>
      <c r="D627">
        <v>-2.79444607203747</v>
      </c>
      <c r="E627">
        <v>-2.7411178300474401</v>
      </c>
      <c r="F627">
        <v>-3.1576347027604101</v>
      </c>
      <c r="G627">
        <v>-2.87554213410723</v>
      </c>
      <c r="H627">
        <v>-2.6160295024790599</v>
      </c>
      <c r="I627">
        <v>-3.27621958798446</v>
      </c>
      <c r="J627">
        <v>-2.9956584334406</v>
      </c>
      <c r="K627">
        <v>-2.7145517753210999</v>
      </c>
    </row>
    <row r="628" spans="1:11" x14ac:dyDescent="0.25">
      <c r="A628" t="s">
        <v>1252</v>
      </c>
      <c r="B628" t="s">
        <v>1253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25">
      <c r="A629" t="s">
        <v>1254</v>
      </c>
      <c r="B629" t="s">
        <v>1255</v>
      </c>
      <c r="C629">
        <v>5.3309940558384395E-4</v>
      </c>
      <c r="D629">
        <v>6.1118093291365498E-4</v>
      </c>
      <c r="E629">
        <v>6.8048071346939502E-4</v>
      </c>
      <c r="F629">
        <v>4.6366025019562801E-4</v>
      </c>
      <c r="G629">
        <v>5.4362678509031499E-4</v>
      </c>
      <c r="H629">
        <v>6.2257138444770798E-4</v>
      </c>
      <c r="I629">
        <v>3.9414482477664902E-4</v>
      </c>
      <c r="J629">
        <v>4.7434543605180099E-4</v>
      </c>
      <c r="K629">
        <v>5.5433564041586702E-4</v>
      </c>
    </row>
    <row r="630" spans="1:11" x14ac:dyDescent="0.25">
      <c r="A630" t="s">
        <v>1256</v>
      </c>
      <c r="B630" t="s">
        <v>1257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25">
      <c r="A631" t="s">
        <v>1258</v>
      </c>
      <c r="B631" t="s">
        <v>1259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 x14ac:dyDescent="0.25">
      <c r="A632" t="s">
        <v>1260</v>
      </c>
      <c r="B632" t="s">
        <v>1261</v>
      </c>
      <c r="C632">
        <v>5.3309940558384395E-4</v>
      </c>
      <c r="D632">
        <v>6.1118093291365498E-4</v>
      </c>
      <c r="E632">
        <v>6.80480713470855E-4</v>
      </c>
      <c r="F632">
        <v>4.6366025019562801E-4</v>
      </c>
      <c r="G632">
        <v>5.4362678509031499E-4</v>
      </c>
      <c r="H632">
        <v>6.2257138444669999E-4</v>
      </c>
      <c r="I632">
        <v>3.9414482477664902E-4</v>
      </c>
      <c r="J632">
        <v>4.7434543605180099E-4</v>
      </c>
      <c r="K632">
        <v>5.5433564041643504E-4</v>
      </c>
    </row>
    <row r="633" spans="1:11" x14ac:dyDescent="0.25">
      <c r="A633" t="s">
        <v>1262</v>
      </c>
      <c r="B633" t="s">
        <v>1263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25">
      <c r="A634" t="s">
        <v>1264</v>
      </c>
      <c r="B634" t="s">
        <v>1265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25">
      <c r="A635" t="s">
        <v>1266</v>
      </c>
      <c r="B635" t="s">
        <v>1267</v>
      </c>
      <c r="C635">
        <v>5.3309940558384395E-4</v>
      </c>
      <c r="D635">
        <v>6.1118093291365498E-4</v>
      </c>
      <c r="E635">
        <v>6.8048071346939502E-4</v>
      </c>
      <c r="F635">
        <v>4.6366025019562801E-4</v>
      </c>
      <c r="G635">
        <v>5.4362678509031499E-4</v>
      </c>
      <c r="H635">
        <v>6.2257138444770798E-4</v>
      </c>
      <c r="I635">
        <v>3.9414482477664902E-4</v>
      </c>
      <c r="J635">
        <v>4.7434543605180001E-4</v>
      </c>
      <c r="K635">
        <v>5.5433564041586605E-4</v>
      </c>
    </row>
    <row r="636" spans="1:11" x14ac:dyDescent="0.25">
      <c r="A636" t="s">
        <v>1268</v>
      </c>
      <c r="B636" t="s">
        <v>1269</v>
      </c>
      <c r="C636">
        <v>-3.5299828395645898E-3</v>
      </c>
      <c r="D636">
        <v>-4.0470092115211702E-3</v>
      </c>
      <c r="E636">
        <v>-4.5058861744010003E-3</v>
      </c>
      <c r="F636">
        <v>-3.07018298920495E-3</v>
      </c>
      <c r="G636">
        <v>-3.5996911690322E-3</v>
      </c>
      <c r="H636">
        <v>-4.1224324778556497E-3</v>
      </c>
      <c r="I636">
        <v>-2.6098781075191801E-3</v>
      </c>
      <c r="J636">
        <v>-3.1409362526953499E-3</v>
      </c>
      <c r="K636">
        <v>-3.67060116280564E-3</v>
      </c>
    </row>
    <row r="637" spans="1:11" x14ac:dyDescent="0.25">
      <c r="A637" t="s">
        <v>1270</v>
      </c>
      <c r="B637" t="s">
        <v>1271</v>
      </c>
      <c r="C637">
        <v>0.247232291043195</v>
      </c>
      <c r="D637">
        <v>0.126944821890043</v>
      </c>
      <c r="E637">
        <v>0</v>
      </c>
      <c r="F637">
        <v>0.21936911178120899</v>
      </c>
      <c r="G637">
        <v>0.17582877033291799</v>
      </c>
      <c r="H637">
        <v>9.5004991660139301E-2</v>
      </c>
      <c r="I637">
        <v>0.18839596674460901</v>
      </c>
      <c r="J637">
        <v>0.14477210522178</v>
      </c>
      <c r="K637">
        <v>0.101031650408711</v>
      </c>
    </row>
    <row r="638" spans="1:11" x14ac:dyDescent="0.25">
      <c r="A638" t="s">
        <v>1272</v>
      </c>
      <c r="B638" t="s">
        <v>1273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25">
      <c r="A639" t="s">
        <v>1274</v>
      </c>
      <c r="B639" t="s">
        <v>1275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-0.24419619937944601</v>
      </c>
      <c r="J639">
        <v>0</v>
      </c>
      <c r="K639">
        <v>0</v>
      </c>
    </row>
    <row r="640" spans="1:11" x14ac:dyDescent="0.25">
      <c r="A640" t="s">
        <v>1276</v>
      </c>
      <c r="B640" t="s">
        <v>1277</v>
      </c>
      <c r="C640">
        <v>5.3309940558384297E-4</v>
      </c>
      <c r="D640">
        <v>6.1118093291365498E-4</v>
      </c>
      <c r="E640">
        <v>6.8048071346939502E-4</v>
      </c>
      <c r="F640">
        <v>4.6366025019562801E-4</v>
      </c>
      <c r="G640">
        <v>5.4362678509031499E-4</v>
      </c>
      <c r="H640">
        <v>6.2257138444770798E-4</v>
      </c>
      <c r="I640">
        <v>3.9414482477664902E-4</v>
      </c>
      <c r="J640">
        <v>4.7434543605180001E-4</v>
      </c>
      <c r="K640">
        <v>5.5433564041586605E-4</v>
      </c>
    </row>
    <row r="641" spans="1:11" x14ac:dyDescent="0.25">
      <c r="A641" t="s">
        <v>1278</v>
      </c>
      <c r="B641" t="s">
        <v>1279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25">
      <c r="A642" t="s">
        <v>1280</v>
      </c>
      <c r="B642" t="s">
        <v>1281</v>
      </c>
      <c r="C642">
        <v>3.5299828395645898E-3</v>
      </c>
      <c r="D642">
        <v>4.0470092115211702E-3</v>
      </c>
      <c r="E642">
        <v>4.5058861744010003E-3</v>
      </c>
      <c r="F642">
        <v>3.07018298920495E-3</v>
      </c>
      <c r="G642">
        <v>3.5996911690322E-3</v>
      </c>
      <c r="H642">
        <v>4.1224324778556497E-3</v>
      </c>
      <c r="I642">
        <v>2.6098781075191801E-3</v>
      </c>
      <c r="J642">
        <v>3.1409362526953499E-3</v>
      </c>
      <c r="K642">
        <v>3.67060116280564E-3</v>
      </c>
    </row>
    <row r="643" spans="1:11" x14ac:dyDescent="0.25">
      <c r="A643" t="s">
        <v>1282</v>
      </c>
      <c r="B643" t="s">
        <v>1283</v>
      </c>
      <c r="C643">
        <v>1.15264746873203E-2</v>
      </c>
      <c r="D643">
        <v>1.3214724081116999E-2</v>
      </c>
      <c r="E643">
        <v>1.4713097851645301E-2</v>
      </c>
      <c r="F643">
        <v>1.00250874066121E-2</v>
      </c>
      <c r="G643">
        <v>1.1754093724462599E-2</v>
      </c>
      <c r="H643">
        <v>1.3461004136783699E-2</v>
      </c>
      <c r="I643">
        <v>8.5220510440226806E-3</v>
      </c>
      <c r="J643">
        <v>1.0256118473259799E-2</v>
      </c>
      <c r="K643">
        <v>1.1985636563466399E-2</v>
      </c>
    </row>
    <row r="644" spans="1:11" x14ac:dyDescent="0.25">
      <c r="A644" t="s">
        <v>1284</v>
      </c>
      <c r="B644" t="s">
        <v>1285</v>
      </c>
      <c r="C644">
        <v>3.0660422658061799E-2</v>
      </c>
      <c r="D644">
        <v>3.5151166044085802E-2</v>
      </c>
      <c r="E644">
        <v>3.9136840272371499E-2</v>
      </c>
      <c r="F644">
        <v>2.66667324927354E-2</v>
      </c>
      <c r="G644">
        <v>3.1265889296683697E-2</v>
      </c>
      <c r="H644">
        <v>3.5806270991947803E-2</v>
      </c>
      <c r="I644">
        <v>2.26686557695648E-2</v>
      </c>
      <c r="J644">
        <v>2.7281275129809601E-2</v>
      </c>
      <c r="K644">
        <v>3.1881793248228901E-2</v>
      </c>
    </row>
    <row r="645" spans="1:11" x14ac:dyDescent="0.25">
      <c r="A645" t="s">
        <v>1286</v>
      </c>
      <c r="B645" t="s">
        <v>1287</v>
      </c>
      <c r="C645">
        <v>0.38111784153859701</v>
      </c>
      <c r="D645">
        <v>0.196413413723736</v>
      </c>
      <c r="E645">
        <v>1.1805750289786501E-2</v>
      </c>
      <c r="F645">
        <v>0.33360255095880598</v>
      </c>
      <c r="G645">
        <v>0.26907657538175001</v>
      </c>
      <c r="H645">
        <v>0.148615417951101</v>
      </c>
      <c r="I645">
        <v>0.28646083067293399</v>
      </c>
      <c r="J645">
        <v>0.22147340314623401</v>
      </c>
      <c r="K645">
        <v>0.156985958055778</v>
      </c>
    </row>
    <row r="646" spans="1:11" x14ac:dyDescent="0.25">
      <c r="A646" t="s">
        <v>1288</v>
      </c>
      <c r="B646" t="s">
        <v>1289</v>
      </c>
      <c r="C646">
        <v>0.85444444444444401</v>
      </c>
      <c r="D646">
        <v>0.85444444444444401</v>
      </c>
      <c r="E646">
        <v>0.85444444444444401</v>
      </c>
      <c r="F646">
        <v>0.85444444444444401</v>
      </c>
      <c r="G646">
        <v>0.85444444444444401</v>
      </c>
      <c r="H646">
        <v>0.85444444444444401</v>
      </c>
      <c r="I646">
        <v>0.85444444444444401</v>
      </c>
      <c r="J646">
        <v>0.85444444444444401</v>
      </c>
      <c r="K646">
        <v>0.85444444444444401</v>
      </c>
    </row>
    <row r="647" spans="1:11" x14ac:dyDescent="0.25">
      <c r="A647" t="s">
        <v>1290</v>
      </c>
      <c r="B647" t="s">
        <v>1291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 x14ac:dyDescent="0.25">
      <c r="A648" t="s">
        <v>1292</v>
      </c>
      <c r="B648" t="s">
        <v>1293</v>
      </c>
      <c r="C648">
        <v>5.3309940558384395E-4</v>
      </c>
      <c r="D648">
        <v>6.1118093291365498E-4</v>
      </c>
      <c r="E648">
        <v>6.8048071346939502E-4</v>
      </c>
      <c r="F648">
        <v>4.6366025019562801E-4</v>
      </c>
      <c r="G648">
        <v>5.4362678509031499E-4</v>
      </c>
      <c r="H648">
        <v>6.2257138444770798E-4</v>
      </c>
      <c r="I648">
        <v>3.9414482477664902E-4</v>
      </c>
      <c r="J648">
        <v>4.7434543605180099E-4</v>
      </c>
      <c r="K648">
        <v>5.5433564041586605E-4</v>
      </c>
    </row>
    <row r="649" spans="1:11" x14ac:dyDescent="0.25">
      <c r="A649" t="s">
        <v>1294</v>
      </c>
      <c r="B649" t="s">
        <v>1295</v>
      </c>
      <c r="C649">
        <v>9.3454999999999995</v>
      </c>
      <c r="D649">
        <v>9.3437000000000001</v>
      </c>
      <c r="E649">
        <v>9.3425999999999991</v>
      </c>
      <c r="F649">
        <v>9.3469999999999995</v>
      </c>
      <c r="G649">
        <v>9.3434000000000008</v>
      </c>
      <c r="H649">
        <v>9.3436000000000003</v>
      </c>
      <c r="I649">
        <v>9.3481000000000005</v>
      </c>
      <c r="J649">
        <v>9.3469999999999995</v>
      </c>
      <c r="K649">
        <v>9.3450000000000006</v>
      </c>
    </row>
    <row r="650" spans="1:11" x14ac:dyDescent="0.25">
      <c r="A650" t="s">
        <v>1296</v>
      </c>
      <c r="B650" t="s">
        <v>1297</v>
      </c>
      <c r="C650">
        <v>6.1522557806319798E-3</v>
      </c>
      <c r="D650">
        <v>7.0533588823120498E-3</v>
      </c>
      <c r="E650">
        <v>7.8531158714492798E-3</v>
      </c>
      <c r="F650">
        <v>5.35089033046518E-3</v>
      </c>
      <c r="G650">
        <v>6.2737474400583497E-3</v>
      </c>
      <c r="H650">
        <v>7.1848108602365797E-3</v>
      </c>
      <c r="I650">
        <v>4.5486446828478799E-3</v>
      </c>
      <c r="J650">
        <v>5.4742031606094298E-3</v>
      </c>
      <c r="K650">
        <v>6.3973334286947896E-3</v>
      </c>
    </row>
    <row r="651" spans="1:11" x14ac:dyDescent="0.25">
      <c r="A651" t="s">
        <v>1298</v>
      </c>
      <c r="B651" t="s">
        <v>1299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 x14ac:dyDescent="0.25">
      <c r="A652" t="s">
        <v>1300</v>
      </c>
      <c r="B652" t="s">
        <v>1301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25">
      <c r="A653" t="s">
        <v>1302</v>
      </c>
      <c r="B653" t="s">
        <v>1303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25">
      <c r="A654" t="s">
        <v>1304</v>
      </c>
      <c r="B654" t="s">
        <v>1305</v>
      </c>
      <c r="C654">
        <v>1.0661988111766701E-3</v>
      </c>
      <c r="D654">
        <v>1.22236186582993E-3</v>
      </c>
      <c r="E654">
        <v>1.3609614269332001E-3</v>
      </c>
      <c r="F654">
        <v>9.2732050038870305E-4</v>
      </c>
      <c r="G654">
        <v>1.0872535701803201E-3</v>
      </c>
      <c r="H654">
        <v>1.24514276889569E-3</v>
      </c>
      <c r="I654">
        <v>7.8828964955485799E-4</v>
      </c>
      <c r="J654">
        <v>9.4869087210274904E-4</v>
      </c>
      <c r="K654">
        <v>1.1086712808315901E-3</v>
      </c>
    </row>
    <row r="655" spans="1:11" x14ac:dyDescent="0.25">
      <c r="A655" t="s">
        <v>1306</v>
      </c>
      <c r="B655" t="s">
        <v>1307</v>
      </c>
      <c r="C655">
        <v>0.172411603394104</v>
      </c>
      <c r="D655">
        <v>0</v>
      </c>
      <c r="E655">
        <v>0</v>
      </c>
      <c r="F655">
        <v>0.63251515007272396</v>
      </c>
      <c r="G655">
        <v>0.27281511392041102</v>
      </c>
      <c r="H655">
        <v>0</v>
      </c>
      <c r="I655">
        <v>1.09380770259468</v>
      </c>
      <c r="J655">
        <v>0.73307937402469103</v>
      </c>
      <c r="K655">
        <v>0.37334109485536698</v>
      </c>
    </row>
    <row r="656" spans="1:11" x14ac:dyDescent="0.25">
      <c r="A656" t="s">
        <v>1308</v>
      </c>
      <c r="B656" t="s">
        <v>1309</v>
      </c>
      <c r="C656">
        <v>5.3309940559282602E-4</v>
      </c>
      <c r="D656">
        <v>6.1118093291628005E-4</v>
      </c>
      <c r="E656">
        <v>6.8048071347025501E-4</v>
      </c>
      <c r="F656">
        <v>4.6366025019307499E-4</v>
      </c>
      <c r="G656">
        <v>5.4362678509000501E-4</v>
      </c>
      <c r="H656">
        <v>6.2257138444798499E-4</v>
      </c>
      <c r="I656">
        <v>3.94144824778208E-4</v>
      </c>
      <c r="J656">
        <v>4.7434543605094799E-4</v>
      </c>
      <c r="K656">
        <v>5.5433564041572803E-4</v>
      </c>
    </row>
    <row r="657" spans="1:11" x14ac:dyDescent="0.25">
      <c r="A657" t="s">
        <v>1310</v>
      </c>
      <c r="B657" t="s">
        <v>1311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25">
      <c r="A658" t="s">
        <v>1312</v>
      </c>
      <c r="B658" t="s">
        <v>1313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 x14ac:dyDescent="0.25">
      <c r="A659" t="s">
        <v>1314</v>
      </c>
      <c r="B659" t="s">
        <v>1315</v>
      </c>
      <c r="C659">
        <v>-4.7782370540966204</v>
      </c>
      <c r="D659">
        <v>-4.7927874376659503</v>
      </c>
      <c r="E659">
        <v>-4.8059501329411596</v>
      </c>
      <c r="F659">
        <v>-4.7652467800227001</v>
      </c>
      <c r="G659">
        <v>-4.7792701592516798</v>
      </c>
      <c r="H659">
        <v>-4.7949913234597901</v>
      </c>
      <c r="I659">
        <v>-4.75204141439169</v>
      </c>
      <c r="J659">
        <v>-4.7673611113577898</v>
      </c>
      <c r="K659">
        <v>-4.78218917456672</v>
      </c>
    </row>
    <row r="660" spans="1:11" x14ac:dyDescent="0.25">
      <c r="A660" t="s">
        <v>1316</v>
      </c>
      <c r="B660" t="s">
        <v>1317</v>
      </c>
      <c r="C660">
        <v>9.3792977849483794</v>
      </c>
      <c r="D660">
        <v>9.3824480487096409</v>
      </c>
      <c r="E660">
        <v>9.3857415615432203</v>
      </c>
      <c r="F660">
        <v>9.3763954359367006</v>
      </c>
      <c r="G660">
        <v>9.3778652063961392</v>
      </c>
      <c r="H660">
        <v>9.38307018800894</v>
      </c>
      <c r="I660">
        <v>9.37308825188423</v>
      </c>
      <c r="J660">
        <v>9.3770728623405208</v>
      </c>
      <c r="K660">
        <v>9.3801441337957598</v>
      </c>
    </row>
    <row r="661" spans="1:11" x14ac:dyDescent="0.25">
      <c r="A661" t="s">
        <v>1318</v>
      </c>
      <c r="B661" t="s">
        <v>1319</v>
      </c>
      <c r="C661">
        <v>7.2616790606460698E-3</v>
      </c>
      <c r="D661">
        <v>8.3252761798609694E-3</v>
      </c>
      <c r="E661">
        <v>9.2692516562880196E-3</v>
      </c>
      <c r="F661">
        <v>6.3158050728120098E-3</v>
      </c>
      <c r="G661">
        <v>7.4050790542024196E-3</v>
      </c>
      <c r="H661">
        <v>8.4804326150956892E-3</v>
      </c>
      <c r="I661">
        <v>5.3688921633818203E-3</v>
      </c>
      <c r="J661">
        <v>6.4613546449521298E-3</v>
      </c>
      <c r="K661">
        <v>7.5509510429282002E-3</v>
      </c>
    </row>
    <row r="662" spans="1:11" x14ac:dyDescent="0.25">
      <c r="A662" t="s">
        <v>1320</v>
      </c>
      <c r="B662" t="s">
        <v>1321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25">
      <c r="A663" t="s">
        <v>1322</v>
      </c>
      <c r="B663" t="s">
        <v>1323</v>
      </c>
      <c r="C663">
        <v>0.13088486900816801</v>
      </c>
      <c r="D663">
        <v>6.9887301977145502E-2</v>
      </c>
      <c r="E663">
        <v>-8.8164210478115599E-3</v>
      </c>
      <c r="F663">
        <v>0.114589016798933</v>
      </c>
      <c r="G663">
        <v>9.3664708292313603E-2</v>
      </c>
      <c r="H663">
        <v>5.4087871687387302E-2</v>
      </c>
      <c r="I663">
        <v>9.8417130871071401E-2</v>
      </c>
      <c r="J663">
        <v>7.6839424390731895E-2</v>
      </c>
      <c r="K663">
        <v>5.5126516777315802E-2</v>
      </c>
    </row>
    <row r="664" spans="1:11" x14ac:dyDescent="0.25">
      <c r="A664" t="s">
        <v>1324</v>
      </c>
      <c r="B664" t="s">
        <v>1325</v>
      </c>
      <c r="C664" s="1">
        <v>-1.9784499465033599E-17</v>
      </c>
      <c r="D664">
        <v>0</v>
      </c>
      <c r="E664">
        <v>0</v>
      </c>
      <c r="F664" s="1">
        <v>-9.8922497325168398E-18</v>
      </c>
      <c r="G664" s="1">
        <v>2.5719849304543701E-16</v>
      </c>
      <c r="H664">
        <v>0</v>
      </c>
      <c r="I664">
        <v>0</v>
      </c>
      <c r="J664" s="1">
        <v>-2.9676749197550499E-17</v>
      </c>
      <c r="K664" s="1">
        <v>-1.9784499465033599E-17</v>
      </c>
    </row>
    <row r="665" spans="1:11" x14ac:dyDescent="0.25">
      <c r="A665" t="s">
        <v>1326</v>
      </c>
      <c r="B665" t="s">
        <v>1327</v>
      </c>
      <c r="C665">
        <v>0</v>
      </c>
      <c r="D665">
        <v>0</v>
      </c>
      <c r="E665" s="1">
        <v>-6.4501011747142101E-15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25">
      <c r="A666" t="s">
        <v>1328</v>
      </c>
      <c r="B666" t="s">
        <v>1329</v>
      </c>
      <c r="C666">
        <v>1.6797557422432599E-3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 x14ac:dyDescent="0.25">
      <c r="A667" t="s">
        <v>1330</v>
      </c>
      <c r="B667" t="s">
        <v>1331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25">
      <c r="A668" t="s">
        <v>1332</v>
      </c>
      <c r="B668" t="s">
        <v>1333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25">
      <c r="A669" t="s">
        <v>1334</v>
      </c>
      <c r="B669" t="s">
        <v>1335</v>
      </c>
      <c r="C669">
        <v>4.45489578419157</v>
      </c>
      <c r="D669">
        <v>4.5988877617735602</v>
      </c>
      <c r="E669">
        <v>4.8405423152522102</v>
      </c>
      <c r="F669">
        <v>3.8555262934336598</v>
      </c>
      <c r="G669">
        <v>4.0285741976924196</v>
      </c>
      <c r="H669">
        <v>4.0742259960181499</v>
      </c>
      <c r="I669">
        <v>3.52656693560305</v>
      </c>
      <c r="J669">
        <v>3.3659908199982298</v>
      </c>
      <c r="K669">
        <v>3.48726109671825</v>
      </c>
    </row>
    <row r="670" spans="1:11" x14ac:dyDescent="0.25">
      <c r="A670" t="s">
        <v>1336</v>
      </c>
      <c r="B670" t="s">
        <v>1337</v>
      </c>
      <c r="C670">
        <v>0.65992328919863996</v>
      </c>
      <c r="D670">
        <v>0.18278475876980199</v>
      </c>
      <c r="E670">
        <v>-0.210182640783068</v>
      </c>
      <c r="F670">
        <v>1.2254348914102799</v>
      </c>
      <c r="G670">
        <v>0.65301834414728199</v>
      </c>
      <c r="H670">
        <v>0.12708885746126</v>
      </c>
      <c r="I670">
        <v>1.79128644521799</v>
      </c>
      <c r="J670">
        <v>1.2186241591738101</v>
      </c>
      <c r="K670">
        <v>0.64730275222315103</v>
      </c>
    </row>
    <row r="671" spans="1:11" x14ac:dyDescent="0.25">
      <c r="A671" t="s">
        <v>1338</v>
      </c>
      <c r="B671" t="s">
        <v>1339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25">
      <c r="A672" t="s">
        <v>1340</v>
      </c>
      <c r="B672" t="s">
        <v>1341</v>
      </c>
      <c r="C672" s="1">
        <v>-5.4447108828735904E-13</v>
      </c>
      <c r="D672" s="1">
        <v>-1.3097399740185299E-13</v>
      </c>
      <c r="E672">
        <v>0</v>
      </c>
      <c r="F672" s="1">
        <v>-9.5684552596819306E-15</v>
      </c>
      <c r="G672" s="1">
        <v>1.2283411763253501E-10</v>
      </c>
      <c r="H672" s="1">
        <v>5.2410350590370098E-14</v>
      </c>
      <c r="I672" s="1">
        <v>-1.87742562669218E-10</v>
      </c>
      <c r="J672" s="1">
        <v>4.4786611906073902E-13</v>
      </c>
      <c r="K672" s="1">
        <v>-6.8353948741305997E-11</v>
      </c>
    </row>
    <row r="673" spans="1:11" x14ac:dyDescent="0.25">
      <c r="A673" t="s">
        <v>1342</v>
      </c>
      <c r="B673" t="s">
        <v>1343</v>
      </c>
      <c r="C673">
        <v>-5.3309940558384395E-4</v>
      </c>
      <c r="D673">
        <v>-6.1118093291365498E-4</v>
      </c>
      <c r="E673">
        <v>-6.8048071346939502E-4</v>
      </c>
      <c r="F673">
        <v>-4.6366025019562801E-4</v>
      </c>
      <c r="G673">
        <v>-5.4362678509031499E-4</v>
      </c>
      <c r="H673">
        <v>-6.2257138444770798E-4</v>
      </c>
      <c r="I673">
        <v>-3.9414482477664902E-4</v>
      </c>
      <c r="J673">
        <v>-4.7434543605180099E-4</v>
      </c>
      <c r="K673">
        <v>-5.5433564041586605E-4</v>
      </c>
    </row>
    <row r="674" spans="1:11" x14ac:dyDescent="0.25">
      <c r="A674" t="s">
        <v>1344</v>
      </c>
      <c r="B674" t="s">
        <v>1345</v>
      </c>
      <c r="C674">
        <v>8.3278778718137592E-3</v>
      </c>
      <c r="D674">
        <v>9.5476380456882802E-3</v>
      </c>
      <c r="E674">
        <v>1.06302130832268E-2</v>
      </c>
      <c r="F674">
        <v>7.24312557320327E-3</v>
      </c>
      <c r="G674">
        <v>8.4923326243830505E-3</v>
      </c>
      <c r="H674">
        <v>9.7255753839911099E-3</v>
      </c>
      <c r="I674">
        <v>6.1571818129351197E-3</v>
      </c>
      <c r="J674">
        <v>7.4100455170557399E-3</v>
      </c>
      <c r="K674">
        <v>8.6596223237599308E-3</v>
      </c>
    </row>
    <row r="675" spans="1:11" x14ac:dyDescent="0.25">
      <c r="A675" t="s">
        <v>1346</v>
      </c>
      <c r="B675" t="s">
        <v>1347</v>
      </c>
      <c r="C675">
        <v>5.3309940559282602E-4</v>
      </c>
      <c r="D675">
        <v>3.1550153820327199E-3</v>
      </c>
      <c r="E675">
        <v>6.8048071347025501E-4</v>
      </c>
      <c r="F675">
        <v>4.6366025019307499E-4</v>
      </c>
      <c r="G675">
        <v>5.4362678509000501E-4</v>
      </c>
      <c r="H675">
        <v>6.2257138444798499E-4</v>
      </c>
      <c r="I675">
        <v>2.0346396917040499E-3</v>
      </c>
      <c r="J675">
        <v>4.7434543605094799E-4</v>
      </c>
      <c r="K675">
        <v>2.86157073647871E-3</v>
      </c>
    </row>
    <row r="676" spans="1:11" x14ac:dyDescent="0.25">
      <c r="A676" t="s">
        <v>1348</v>
      </c>
      <c r="B676" t="s">
        <v>1349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25">
      <c r="A677" t="s">
        <v>1350</v>
      </c>
      <c r="B677" t="s">
        <v>1351</v>
      </c>
      <c r="C677">
        <v>8.3278778718137592E-3</v>
      </c>
      <c r="D677">
        <v>9.5476380456882802E-3</v>
      </c>
      <c r="E677">
        <v>1.06302130832268E-2</v>
      </c>
      <c r="F677">
        <v>7.24312557320327E-3</v>
      </c>
      <c r="G677">
        <v>8.4923326243830505E-3</v>
      </c>
      <c r="H677">
        <v>9.7255753839911099E-3</v>
      </c>
      <c r="I677">
        <v>6.1571818129351197E-3</v>
      </c>
      <c r="J677">
        <v>7.4100455170557399E-3</v>
      </c>
      <c r="K677">
        <v>8.6596223237599308E-3</v>
      </c>
    </row>
    <row r="678" spans="1:11" x14ac:dyDescent="0.25">
      <c r="A678" t="s">
        <v>1352</v>
      </c>
      <c r="B678" t="s">
        <v>1353</v>
      </c>
      <c r="C678" s="1">
        <v>-5.4447108828735904E-13</v>
      </c>
      <c r="D678" s="1">
        <v>-1.3097399740185299E-13</v>
      </c>
      <c r="E678">
        <v>0</v>
      </c>
      <c r="F678" s="1">
        <v>-9.5684552596819306E-15</v>
      </c>
      <c r="G678" s="1">
        <v>1.2283411763253501E-10</v>
      </c>
      <c r="H678" s="1">
        <v>5.2410350590370098E-14</v>
      </c>
      <c r="I678" s="1">
        <v>-1.87742562669218E-10</v>
      </c>
      <c r="J678" s="1">
        <v>4.4786611906073902E-13</v>
      </c>
      <c r="K678" s="1">
        <v>-6.8353948741305997E-11</v>
      </c>
    </row>
    <row r="679" spans="1:11" x14ac:dyDescent="0.25">
      <c r="A679" t="s">
        <v>1354</v>
      </c>
      <c r="B679" t="s">
        <v>1355</v>
      </c>
      <c r="C679">
        <v>5.3309940558384395E-4</v>
      </c>
      <c r="D679">
        <v>6.1118093291365498E-4</v>
      </c>
      <c r="E679">
        <v>6.8048071346939502E-4</v>
      </c>
      <c r="F679">
        <v>4.6366025019562801E-4</v>
      </c>
      <c r="G679">
        <v>5.4362678509031499E-4</v>
      </c>
      <c r="H679">
        <v>6.2257138444770798E-4</v>
      </c>
      <c r="I679">
        <v>3.9414482477664902E-4</v>
      </c>
      <c r="J679">
        <v>4.7434543605180099E-4</v>
      </c>
      <c r="K679">
        <v>5.5433564041586605E-4</v>
      </c>
    </row>
    <row r="680" spans="1:11" x14ac:dyDescent="0.25">
      <c r="A680" t="s">
        <v>1356</v>
      </c>
      <c r="B680" t="s">
        <v>1357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25">
      <c r="A681" t="s">
        <v>1358</v>
      </c>
      <c r="B681" t="s">
        <v>1359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25">
      <c r="A682" t="s">
        <v>1360</v>
      </c>
      <c r="B682" t="s">
        <v>1361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25">
      <c r="A683" t="s">
        <v>1362</v>
      </c>
      <c r="B683" t="s">
        <v>1363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25">
      <c r="A684" t="s">
        <v>1364</v>
      </c>
      <c r="B684" t="s">
        <v>1365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25">
      <c r="A685" t="s">
        <v>1366</v>
      </c>
      <c r="B685" t="s">
        <v>1367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25">
      <c r="A686" t="s">
        <v>1368</v>
      </c>
      <c r="B686" t="s">
        <v>1369</v>
      </c>
      <c r="C686">
        <v>5.3309940558384395E-4</v>
      </c>
      <c r="D686">
        <v>6.1118093291365498E-4</v>
      </c>
      <c r="E686">
        <v>6.8048071346939502E-4</v>
      </c>
      <c r="F686">
        <v>4.6366025019562801E-4</v>
      </c>
      <c r="G686">
        <v>5.4362678509031499E-4</v>
      </c>
      <c r="H686">
        <v>6.2257138444770798E-4</v>
      </c>
      <c r="I686">
        <v>3.9414482477664902E-4</v>
      </c>
      <c r="J686">
        <v>4.7434543605180099E-4</v>
      </c>
      <c r="K686">
        <v>5.5433564041586605E-4</v>
      </c>
    </row>
    <row r="687" spans="1:11" x14ac:dyDescent="0.25">
      <c r="A687" t="s">
        <v>1370</v>
      </c>
      <c r="B687" t="s">
        <v>1371</v>
      </c>
      <c r="C687">
        <v>0.14066519999999899</v>
      </c>
      <c r="D687">
        <v>0.81633719999999999</v>
      </c>
      <c r="E687">
        <v>1.7379144</v>
      </c>
      <c r="F687">
        <v>0.28171380000000001</v>
      </c>
      <c r="G687">
        <v>0.28118130000000002</v>
      </c>
      <c r="H687">
        <v>0.70935300000000001</v>
      </c>
      <c r="I687">
        <v>0.42311384999999901</v>
      </c>
      <c r="J687">
        <v>0.42250680000000002</v>
      </c>
      <c r="K687">
        <v>0.42183585000000001</v>
      </c>
    </row>
    <row r="688" spans="1:11" x14ac:dyDescent="0.25">
      <c r="A688" t="s">
        <v>1372</v>
      </c>
      <c r="B688" t="s">
        <v>1373</v>
      </c>
      <c r="C688">
        <v>0</v>
      </c>
      <c r="D688">
        <v>0</v>
      </c>
      <c r="E688">
        <v>0</v>
      </c>
      <c r="F688">
        <v>0</v>
      </c>
      <c r="G688" s="1">
        <v>3.5467680811317399E-26</v>
      </c>
      <c r="H688">
        <v>0</v>
      </c>
      <c r="I688">
        <v>0</v>
      </c>
      <c r="J688">
        <v>0</v>
      </c>
      <c r="K688">
        <v>0</v>
      </c>
    </row>
    <row r="689" spans="1:11" x14ac:dyDescent="0.25">
      <c r="A689" t="s">
        <v>1374</v>
      </c>
      <c r="B689" t="s">
        <v>1375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x14ac:dyDescent="0.25">
      <c r="A690" t="s">
        <v>1376</v>
      </c>
      <c r="B690" t="s">
        <v>1377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25">
      <c r="A691" t="s">
        <v>1378</v>
      </c>
      <c r="B691" t="s">
        <v>1379</v>
      </c>
      <c r="C691">
        <v>0.57736230521673304</v>
      </c>
      <c r="D691">
        <v>0.39188644286267299</v>
      </c>
      <c r="E691">
        <v>0.27402783360400501</v>
      </c>
      <c r="F691">
        <v>0.67181944722145304</v>
      </c>
      <c r="G691">
        <v>0.43202336503331101</v>
      </c>
      <c r="H691">
        <v>0.21899808956592101</v>
      </c>
      <c r="I691">
        <v>0.76555737218005104</v>
      </c>
      <c r="J691">
        <v>0.525872428032919</v>
      </c>
      <c r="K691">
        <v>0.286419308349393</v>
      </c>
    </row>
    <row r="692" spans="1:11" x14ac:dyDescent="0.25">
      <c r="A692" t="s">
        <v>1380</v>
      </c>
      <c r="B692" t="s">
        <v>1381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25">
      <c r="A693" t="s">
        <v>1382</v>
      </c>
      <c r="B693" t="s">
        <v>1383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25">
      <c r="A694" t="s">
        <v>1384</v>
      </c>
      <c r="B694" t="s">
        <v>1385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 x14ac:dyDescent="0.25">
      <c r="A695" t="s">
        <v>1386</v>
      </c>
      <c r="B695" t="s">
        <v>1387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25">
      <c r="A696" t="s">
        <v>1388</v>
      </c>
      <c r="B696" t="s">
        <v>1389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25">
      <c r="A697" t="s">
        <v>1390</v>
      </c>
      <c r="B697" t="s">
        <v>1391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 x14ac:dyDescent="0.25">
      <c r="A698" t="s">
        <v>1392</v>
      </c>
      <c r="B698" t="s">
        <v>1393</v>
      </c>
      <c r="C698">
        <v>0</v>
      </c>
      <c r="D698">
        <v>0</v>
      </c>
      <c r="E698" s="1">
        <v>-6.4501011747142101E-15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25">
      <c r="A699" t="s">
        <v>1394</v>
      </c>
      <c r="B699" t="s">
        <v>1395</v>
      </c>
      <c r="C699">
        <v>-4.6820198072746404</v>
      </c>
      <c r="D699">
        <v>-4.6824775291220497</v>
      </c>
      <c r="E699">
        <v>-4.6831325494299101</v>
      </c>
      <c r="F699">
        <v>-4.6815623634447299</v>
      </c>
      <c r="G699">
        <v>-4.6811528626529402</v>
      </c>
      <c r="H699">
        <v>-4.6826255921648601</v>
      </c>
      <c r="I699">
        <v>-4.6809035935804504</v>
      </c>
      <c r="J699">
        <v>-4.6817481629640998</v>
      </c>
      <c r="K699">
        <v>-4.6821390739408901</v>
      </c>
    </row>
    <row r="700" spans="1:11" x14ac:dyDescent="0.25">
      <c r="A700" t="s">
        <v>1396</v>
      </c>
      <c r="B700" t="s">
        <v>1397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25">
      <c r="A701" t="s">
        <v>1398</v>
      </c>
      <c r="B701" t="s">
        <v>1399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25">
      <c r="A702" t="s">
        <v>1400</v>
      </c>
      <c r="B702" t="s">
        <v>1401</v>
      </c>
      <c r="C702">
        <v>5.3309940558384395E-4</v>
      </c>
      <c r="D702">
        <v>6.1118093291365498E-4</v>
      </c>
      <c r="E702">
        <v>6.8048071346939502E-4</v>
      </c>
      <c r="F702">
        <v>4.6366025019562801E-4</v>
      </c>
      <c r="G702">
        <v>5.4362678509031499E-4</v>
      </c>
      <c r="H702">
        <v>6.2257138444770798E-4</v>
      </c>
      <c r="I702">
        <v>3.9414482477664902E-4</v>
      </c>
      <c r="J702">
        <v>4.7434543605180099E-4</v>
      </c>
      <c r="K702">
        <v>5.5433564041586605E-4</v>
      </c>
    </row>
    <row r="703" spans="1:11" x14ac:dyDescent="0.25">
      <c r="A703" t="s">
        <v>1402</v>
      </c>
      <c r="B703" t="s">
        <v>1403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25">
      <c r="A704" t="s">
        <v>1404</v>
      </c>
      <c r="B704" t="s">
        <v>1405</v>
      </c>
      <c r="C704" s="1">
        <v>-2.0177309155226001E-17</v>
      </c>
      <c r="D704">
        <v>0</v>
      </c>
      <c r="E704">
        <v>0</v>
      </c>
      <c r="F704" s="1">
        <v>-1.0088654577613001E-17</v>
      </c>
      <c r="G704" s="1">
        <v>2.6230501901793801E-16</v>
      </c>
      <c r="H704">
        <v>0</v>
      </c>
      <c r="I704">
        <v>0</v>
      </c>
      <c r="J704" s="1">
        <v>-2.0177309155226001E-17</v>
      </c>
      <c r="K704">
        <v>0</v>
      </c>
    </row>
    <row r="705" spans="1:11" x14ac:dyDescent="0.25">
      <c r="A705" t="s">
        <v>1406</v>
      </c>
      <c r="B705" t="s">
        <v>1407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25">
      <c r="A706" t="s">
        <v>1408</v>
      </c>
      <c r="B706" t="s">
        <v>1409</v>
      </c>
      <c r="C706">
        <v>1.0661988111766701E-3</v>
      </c>
      <c r="D706">
        <v>1.22236186582993E-3</v>
      </c>
      <c r="E706">
        <v>1.36096142693965E-3</v>
      </c>
      <c r="F706">
        <v>9.2732050038870305E-4</v>
      </c>
      <c r="G706">
        <v>1.0872535701803201E-3</v>
      </c>
      <c r="H706">
        <v>1.24514276889569E-3</v>
      </c>
      <c r="I706">
        <v>7.8828964955485799E-4</v>
      </c>
      <c r="J706">
        <v>9.4869087210274904E-4</v>
      </c>
      <c r="K706">
        <v>1.1086712808315901E-3</v>
      </c>
    </row>
    <row r="707" spans="1:11" x14ac:dyDescent="0.25">
      <c r="A707" t="s">
        <v>1410</v>
      </c>
      <c r="B707" t="s">
        <v>1411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x14ac:dyDescent="0.25">
      <c r="A708" t="s">
        <v>1412</v>
      </c>
      <c r="B708" t="s">
        <v>1413</v>
      </c>
      <c r="C708">
        <v>-0.130526039010915</v>
      </c>
      <c r="D708">
        <v>-6.9468591833693E-2</v>
      </c>
      <c r="E708">
        <v>-8.3859620756303304E-3</v>
      </c>
      <c r="F708">
        <v>-0.114233439177597</v>
      </c>
      <c r="G708">
        <v>-9.3247805048831595E-2</v>
      </c>
      <c r="H708">
        <v>-5.3610426290961299E-2</v>
      </c>
      <c r="I708">
        <v>-9.8064863928325405E-2</v>
      </c>
      <c r="J708">
        <v>-7.6926943469165898E-2</v>
      </c>
      <c r="K708">
        <v>-5.5954307647067103E-2</v>
      </c>
    </row>
    <row r="709" spans="1:11" x14ac:dyDescent="0.25">
      <c r="A709" t="s">
        <v>1414</v>
      </c>
      <c r="B709" t="s">
        <v>1415</v>
      </c>
      <c r="C709">
        <v>0</v>
      </c>
      <c r="D709">
        <v>0</v>
      </c>
      <c r="E709">
        <v>-0.444261741610886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 x14ac:dyDescent="0.25">
      <c r="A710" t="s">
        <v>1416</v>
      </c>
      <c r="B710" t="s">
        <v>1417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25">
      <c r="A711" t="s">
        <v>1418</v>
      </c>
      <c r="B711" t="s">
        <v>1419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x14ac:dyDescent="0.25">
      <c r="A712" t="s">
        <v>1420</v>
      </c>
      <c r="B712" t="s">
        <v>1421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25">
      <c r="A713" t="s">
        <v>1422</v>
      </c>
      <c r="B713" t="s">
        <v>1423</v>
      </c>
      <c r="C713">
        <v>5.3309940558384395E-4</v>
      </c>
      <c r="D713">
        <v>6.1118093291365498E-4</v>
      </c>
      <c r="E713">
        <v>6.8048071346939502E-4</v>
      </c>
      <c r="F713">
        <v>4.6366025019562801E-4</v>
      </c>
      <c r="G713">
        <v>5.4362678509031499E-4</v>
      </c>
      <c r="H713">
        <v>6.2257138444770798E-4</v>
      </c>
      <c r="I713">
        <v>3.9414482477664902E-4</v>
      </c>
      <c r="J713">
        <v>4.7434543605180099E-4</v>
      </c>
      <c r="K713">
        <v>5.5433564041586605E-4</v>
      </c>
    </row>
    <row r="714" spans="1:11" x14ac:dyDescent="0.25">
      <c r="A714" t="s">
        <v>1424</v>
      </c>
      <c r="B714" t="s">
        <v>1425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25">
      <c r="A715" t="s">
        <v>1426</v>
      </c>
      <c r="B715" t="s">
        <v>1427</v>
      </c>
      <c r="C715">
        <v>4.6820198072751902</v>
      </c>
      <c r="D715">
        <v>4.6824775291221998</v>
      </c>
      <c r="E715">
        <v>4.6831325494299501</v>
      </c>
      <c r="F715">
        <v>4.6815623634447396</v>
      </c>
      <c r="G715">
        <v>4.6811528625301104</v>
      </c>
      <c r="H715">
        <v>4.6826255921648396</v>
      </c>
      <c r="I715">
        <v>4.68090359376819</v>
      </c>
      <c r="J715">
        <v>4.6817481629636397</v>
      </c>
      <c r="K715">
        <v>4.6821390740092399</v>
      </c>
    </row>
    <row r="716" spans="1:11" x14ac:dyDescent="0.25">
      <c r="A716" t="s">
        <v>1428</v>
      </c>
      <c r="B716" t="s">
        <v>1429</v>
      </c>
      <c r="C716">
        <v>7.69</v>
      </c>
      <c r="D716">
        <v>7.69</v>
      </c>
      <c r="E716">
        <v>7.69</v>
      </c>
      <c r="F716">
        <v>7.69</v>
      </c>
      <c r="G716">
        <v>7.69</v>
      </c>
      <c r="H716">
        <v>7.69</v>
      </c>
      <c r="I716">
        <v>7.69</v>
      </c>
      <c r="J716">
        <v>7.69</v>
      </c>
      <c r="K716">
        <v>7.69</v>
      </c>
    </row>
    <row r="717" spans="1:11" x14ac:dyDescent="0.25">
      <c r="A717" t="s">
        <v>1430</v>
      </c>
      <c r="B717" t="s">
        <v>1431</v>
      </c>
      <c r="C717">
        <v>1.01781410586179</v>
      </c>
      <c r="D717">
        <v>1.1707419621542801</v>
      </c>
      <c r="E717">
        <v>1.29120660586193</v>
      </c>
      <c r="F717">
        <v>0.88816008787967704</v>
      </c>
      <c r="G717">
        <v>1.04133924142914</v>
      </c>
      <c r="H717">
        <v>1.1925608358472599</v>
      </c>
      <c r="I717">
        <v>0.75500046006369803</v>
      </c>
      <c r="J717">
        <v>0.90862799645071501</v>
      </c>
      <c r="K717">
        <v>1.0618524898325099</v>
      </c>
    </row>
    <row r="718" spans="1:11" x14ac:dyDescent="0.25">
      <c r="A718" t="s">
        <v>1432</v>
      </c>
      <c r="B718" t="s">
        <v>1433</v>
      </c>
      <c r="C718">
        <v>0.85444444444444401</v>
      </c>
      <c r="D718">
        <v>0.85444444444444401</v>
      </c>
      <c r="E718">
        <v>0.85444444444444401</v>
      </c>
      <c r="F718">
        <v>0.85444444444444401</v>
      </c>
      <c r="G718">
        <v>0.85444444444444401</v>
      </c>
      <c r="H718">
        <v>0.85444444444444401</v>
      </c>
      <c r="I718">
        <v>0.85444444444444401</v>
      </c>
      <c r="J718">
        <v>0.85444444444444401</v>
      </c>
      <c r="K718">
        <v>0.85444444444444401</v>
      </c>
    </row>
    <row r="719" spans="1:11" x14ac:dyDescent="0.25">
      <c r="A719" t="s">
        <v>1434</v>
      </c>
      <c r="B719" t="s">
        <v>1435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25">
      <c r="A720" t="s">
        <v>1436</v>
      </c>
      <c r="B720" t="s">
        <v>1437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 x14ac:dyDescent="0.25">
      <c r="A721" t="s">
        <v>1438</v>
      </c>
      <c r="B721" t="s">
        <v>1439</v>
      </c>
      <c r="C721">
        <v>0</v>
      </c>
      <c r="D721">
        <v>0</v>
      </c>
      <c r="E721">
        <v>0</v>
      </c>
      <c r="F721">
        <v>0</v>
      </c>
      <c r="G721" s="1">
        <v>8.8669202028293598E-27</v>
      </c>
      <c r="H721">
        <v>0</v>
      </c>
      <c r="I721">
        <v>0</v>
      </c>
      <c r="J721">
        <v>0</v>
      </c>
      <c r="K721">
        <v>0</v>
      </c>
    </row>
    <row r="722" spans="1:11" x14ac:dyDescent="0.25">
      <c r="A722" t="s">
        <v>1440</v>
      </c>
      <c r="B722" t="s">
        <v>1441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 x14ac:dyDescent="0.25">
      <c r="A723" t="s">
        <v>1442</v>
      </c>
      <c r="B723" t="s">
        <v>1443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 x14ac:dyDescent="0.25">
      <c r="A724" t="s">
        <v>1444</v>
      </c>
      <c r="B724" t="s">
        <v>1445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 x14ac:dyDescent="0.25">
      <c r="A725" t="s">
        <v>1446</v>
      </c>
      <c r="B725" t="s">
        <v>1447</v>
      </c>
      <c r="C725" s="1">
        <v>-3.7605124052377102E-17</v>
      </c>
      <c r="D725">
        <v>0</v>
      </c>
      <c r="E725">
        <v>0</v>
      </c>
      <c r="F725" s="1">
        <v>-1.8802562026188498E-17</v>
      </c>
      <c r="G725" s="1">
        <v>2.6323586836664E-16</v>
      </c>
      <c r="H725">
        <v>0</v>
      </c>
      <c r="I725">
        <v>0</v>
      </c>
      <c r="J725" s="1">
        <v>-3.7605124052377102E-17</v>
      </c>
      <c r="K725" s="1">
        <v>-1.8802562026188498E-17</v>
      </c>
    </row>
    <row r="726" spans="1:11" x14ac:dyDescent="0.25">
      <c r="A726" t="s">
        <v>1448</v>
      </c>
      <c r="B726" t="s">
        <v>1449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x14ac:dyDescent="0.25">
      <c r="A727" t="s">
        <v>1450</v>
      </c>
      <c r="B727" t="s">
        <v>1451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x14ac:dyDescent="0.25">
      <c r="A728" t="s">
        <v>1452</v>
      </c>
      <c r="B728" t="s">
        <v>1453</v>
      </c>
      <c r="C728">
        <v>-9.3783900750498805</v>
      </c>
      <c r="D728">
        <v>-9.3814073891689098</v>
      </c>
      <c r="E728">
        <v>-9.3845829050658693</v>
      </c>
      <c r="F728">
        <v>-9.37560596028875</v>
      </c>
      <c r="G728">
        <v>-9.3769395714981396</v>
      </c>
      <c r="H728">
        <v>-9.3820101339134698</v>
      </c>
      <c r="I728">
        <v>-9.3724171403520398</v>
      </c>
      <c r="J728">
        <v>-9.3762651929957403</v>
      </c>
      <c r="K728">
        <v>-9.3792002648988397</v>
      </c>
    </row>
    <row r="729" spans="1:11" x14ac:dyDescent="0.25">
      <c r="A729" t="s">
        <v>1454</v>
      </c>
      <c r="B729" t="s">
        <v>1455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 x14ac:dyDescent="0.25">
      <c r="A730" t="s">
        <v>1456</v>
      </c>
      <c r="B730" t="s">
        <v>1457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 x14ac:dyDescent="0.25">
      <c r="A731" t="s">
        <v>1458</v>
      </c>
      <c r="B731" t="s">
        <v>1459</v>
      </c>
      <c r="C731">
        <v>2.62227294106739E-3</v>
      </c>
      <c r="D731">
        <v>3.0063496707908701E-3</v>
      </c>
      <c r="E731">
        <v>3.3472296970482799E-3</v>
      </c>
      <c r="F731">
        <v>2.28070734126022E-3</v>
      </c>
      <c r="G731">
        <v>2.67405627102615E-3</v>
      </c>
      <c r="H731">
        <v>3.06237838238093E-3</v>
      </c>
      <c r="I731">
        <v>1.9387665753287E-3</v>
      </c>
      <c r="J731">
        <v>2.3332669079140799E-3</v>
      </c>
      <c r="K731">
        <v>2.7267322658891401E-3</v>
      </c>
    </row>
    <row r="732" spans="1:11" x14ac:dyDescent="0.25">
      <c r="A732" t="s">
        <v>1460</v>
      </c>
      <c r="B732" t="s">
        <v>1461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 x14ac:dyDescent="0.25">
      <c r="A733" t="s">
        <v>1462</v>
      </c>
      <c r="B733" t="s">
        <v>1463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25">
      <c r="A734" t="s">
        <v>1464</v>
      </c>
      <c r="B734" t="s">
        <v>1465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x14ac:dyDescent="0.25">
      <c r="A735" t="s">
        <v>1466</v>
      </c>
      <c r="B735" t="s">
        <v>1467</v>
      </c>
      <c r="C735">
        <v>5.3309940558384395E-4</v>
      </c>
      <c r="D735">
        <v>6.1118093291365498E-4</v>
      </c>
      <c r="E735">
        <v>6.8048071346939502E-4</v>
      </c>
      <c r="F735">
        <v>4.6366025019562801E-4</v>
      </c>
      <c r="G735">
        <v>5.4362678509031499E-4</v>
      </c>
      <c r="H735">
        <v>6.2257138444770798E-4</v>
      </c>
      <c r="I735">
        <v>3.9414482477664902E-4</v>
      </c>
      <c r="J735">
        <v>4.7434543605180001E-4</v>
      </c>
      <c r="K735">
        <v>5.5433564041586605E-4</v>
      </c>
    </row>
    <row r="736" spans="1:11" x14ac:dyDescent="0.25">
      <c r="A736" t="s">
        <v>1468</v>
      </c>
      <c r="B736" t="s">
        <v>1469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25">
      <c r="A737" t="s">
        <v>1470</v>
      </c>
      <c r="B737" t="s">
        <v>1471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25">
      <c r="A738" t="s">
        <v>1472</v>
      </c>
      <c r="B738" t="s">
        <v>1473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25">
      <c r="A739" t="s">
        <v>1474</v>
      </c>
      <c r="B739" t="s">
        <v>1475</v>
      </c>
      <c r="C739">
        <v>5.3309940558384395E-4</v>
      </c>
      <c r="D739">
        <v>6.1118093291365498E-4</v>
      </c>
      <c r="E739">
        <v>6.8048071346939502E-4</v>
      </c>
      <c r="F739">
        <v>4.6366025019562801E-4</v>
      </c>
      <c r="G739">
        <v>5.4362678509031499E-4</v>
      </c>
      <c r="H739">
        <v>6.2257138444770798E-4</v>
      </c>
      <c r="I739">
        <v>3.9414482477664902E-4</v>
      </c>
      <c r="J739">
        <v>4.7434543605180099E-4</v>
      </c>
      <c r="K739">
        <v>5.5433564041586605E-4</v>
      </c>
    </row>
    <row r="740" spans="1:11" x14ac:dyDescent="0.25">
      <c r="A740" t="s">
        <v>1476</v>
      </c>
      <c r="B740" t="s">
        <v>1477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x14ac:dyDescent="0.25">
      <c r="A741" t="s">
        <v>1478</v>
      </c>
      <c r="B741" t="s">
        <v>1479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25">
      <c r="A742" t="s">
        <v>1480</v>
      </c>
      <c r="B742" t="s">
        <v>1481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 x14ac:dyDescent="0.25">
      <c r="A743" t="s">
        <v>1482</v>
      </c>
      <c r="B743" t="s">
        <v>1483</v>
      </c>
      <c r="C743">
        <v>-1.0661988111766701E-3</v>
      </c>
      <c r="D743">
        <v>-1.22236186582993E-3</v>
      </c>
      <c r="E743">
        <v>-1.36096142693965E-3</v>
      </c>
      <c r="F743">
        <v>-9.2732050038870305E-4</v>
      </c>
      <c r="G743">
        <v>-1.0872535701803201E-3</v>
      </c>
      <c r="H743">
        <v>-1.24514276889569E-3</v>
      </c>
      <c r="I743">
        <v>-7.8828964955485799E-4</v>
      </c>
      <c r="J743">
        <v>-9.4869087210274904E-4</v>
      </c>
      <c r="K743">
        <v>-1.1086712808315901E-3</v>
      </c>
    </row>
    <row r="744" spans="1:11" x14ac:dyDescent="0.25">
      <c r="A744" t="s">
        <v>1484</v>
      </c>
      <c r="B744" t="s">
        <v>1485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 x14ac:dyDescent="0.25">
      <c r="A745" t="s">
        <v>1486</v>
      </c>
      <c r="B745" t="s">
        <v>1487</v>
      </c>
      <c r="C745">
        <v>3.3595114844865298E-3</v>
      </c>
      <c r="D745">
        <v>0</v>
      </c>
      <c r="E745">
        <v>1.2281907592486299E-2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x14ac:dyDescent="0.25">
      <c r="A746" t="s">
        <v>1488</v>
      </c>
      <c r="B746" t="s">
        <v>1489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x14ac:dyDescent="0.25">
      <c r="A747" t="s">
        <v>1490</v>
      </c>
      <c r="B747" t="s">
        <v>1491</v>
      </c>
      <c r="C747">
        <v>7.2616790606460698E-3</v>
      </c>
      <c r="D747">
        <v>8.3252761798609694E-3</v>
      </c>
      <c r="E747">
        <v>9.2692516562880196E-3</v>
      </c>
      <c r="F747">
        <v>6.3158050728120098E-3</v>
      </c>
      <c r="G747">
        <v>7.4050790542024196E-3</v>
      </c>
      <c r="H747">
        <v>8.4804326150956892E-3</v>
      </c>
      <c r="I747">
        <v>5.3688921633818203E-3</v>
      </c>
      <c r="J747">
        <v>6.4613546449521298E-3</v>
      </c>
      <c r="K747">
        <v>7.5509510429282002E-3</v>
      </c>
    </row>
    <row r="748" spans="1:11" x14ac:dyDescent="0.25">
      <c r="A748" t="s">
        <v>1492</v>
      </c>
      <c r="B748" t="s">
        <v>1493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x14ac:dyDescent="0.25">
      <c r="A749" t="s">
        <v>1494</v>
      </c>
      <c r="B749" t="s">
        <v>1495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25">
      <c r="A750" t="s">
        <v>1496</v>
      </c>
      <c r="B750" t="s">
        <v>1497</v>
      </c>
      <c r="C750">
        <v>1.06619881116841E-3</v>
      </c>
      <c r="D750">
        <v>1.2223618658272E-3</v>
      </c>
      <c r="E750">
        <v>1.36096142694076E-3</v>
      </c>
      <c r="F750">
        <v>9.2732050039253896E-4</v>
      </c>
      <c r="G750">
        <v>1.08725357018062E-3</v>
      </c>
      <c r="H750">
        <v>1.24514276889476E-3</v>
      </c>
      <c r="I750">
        <v>7.8828964955174102E-4</v>
      </c>
      <c r="J750">
        <v>9.4869087210359504E-4</v>
      </c>
      <c r="K750">
        <v>1.1086712808323199E-3</v>
      </c>
    </row>
    <row r="751" spans="1:11" x14ac:dyDescent="0.25">
      <c r="A751" t="s">
        <v>1498</v>
      </c>
      <c r="B751" t="s">
        <v>1499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25">
      <c r="A752" t="s">
        <v>1500</v>
      </c>
      <c r="B752" t="s">
        <v>1501</v>
      </c>
      <c r="C752">
        <v>0.38111784153859701</v>
      </c>
      <c r="D752">
        <v>0.196413413723736</v>
      </c>
      <c r="E752">
        <v>1.1805750289786501E-2</v>
      </c>
      <c r="F752">
        <v>0.33360255095880698</v>
      </c>
      <c r="G752">
        <v>0.26907657538175001</v>
      </c>
      <c r="H752">
        <v>0.148615417951101</v>
      </c>
      <c r="I752">
        <v>0.28646083067293399</v>
      </c>
      <c r="J752">
        <v>0.22147340314623401</v>
      </c>
      <c r="K752">
        <v>0.156985958055778</v>
      </c>
    </row>
    <row r="753" spans="1:11" x14ac:dyDescent="0.25">
      <c r="A753" t="s">
        <v>1502</v>
      </c>
      <c r="B753" t="s">
        <v>1503</v>
      </c>
      <c r="C753">
        <v>1.0661988111766701E-3</v>
      </c>
      <c r="D753">
        <v>1.22236186582993E-3</v>
      </c>
      <c r="E753">
        <v>1.36096142693965E-3</v>
      </c>
      <c r="F753">
        <v>9.2732050038870305E-4</v>
      </c>
      <c r="G753">
        <v>1.0872535701803201E-3</v>
      </c>
      <c r="H753">
        <v>1.24514276889569E-3</v>
      </c>
      <c r="I753">
        <v>7.8828964955485799E-4</v>
      </c>
      <c r="J753">
        <v>9.4869087210274795E-4</v>
      </c>
      <c r="K753">
        <v>1.1086712808315901E-3</v>
      </c>
    </row>
    <row r="754" spans="1:11" x14ac:dyDescent="0.25">
      <c r="A754" t="s">
        <v>1504</v>
      </c>
      <c r="B754" t="s">
        <v>1505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 x14ac:dyDescent="0.25">
      <c r="A755" t="s">
        <v>1506</v>
      </c>
      <c r="B755" t="s">
        <v>1507</v>
      </c>
      <c r="C755">
        <v>0</v>
      </c>
      <c r="D755">
        <v>2.5438344491164398E-3</v>
      </c>
      <c r="E755">
        <v>0</v>
      </c>
      <c r="F755">
        <v>0</v>
      </c>
      <c r="G755">
        <v>0</v>
      </c>
      <c r="H755">
        <v>0</v>
      </c>
      <c r="I755">
        <v>1.6404948669258501E-3</v>
      </c>
      <c r="J755">
        <v>0</v>
      </c>
      <c r="K755">
        <v>2.30723509606299E-3</v>
      </c>
    </row>
    <row r="756" spans="1:11" x14ac:dyDescent="0.25">
      <c r="A756" t="s">
        <v>1508</v>
      </c>
      <c r="B756" t="s">
        <v>1509</v>
      </c>
      <c r="C756" s="1">
        <v>-8.9826034245072797E-15</v>
      </c>
      <c r="D756" s="1">
        <v>-2.62488538187251E-15</v>
      </c>
      <c r="E756" s="1">
        <v>-8.5992536660114299E-16</v>
      </c>
      <c r="F756" s="1">
        <v>2.5530270869273699E-15</v>
      </c>
      <c r="G756" s="1">
        <v>3.10225238089129E-16</v>
      </c>
      <c r="H756" s="1">
        <v>-2.7674940244838899E-16</v>
      </c>
      <c r="I756" s="1">
        <v>-1.55951493412866E-15</v>
      </c>
      <c r="J756" s="1">
        <v>8.5288198747105798E-16</v>
      </c>
      <c r="K756" s="1">
        <v>1.3857254895256699E-16</v>
      </c>
    </row>
    <row r="757" spans="1:11" x14ac:dyDescent="0.25">
      <c r="A757" t="s">
        <v>1510</v>
      </c>
      <c r="B757" t="s">
        <v>1511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x14ac:dyDescent="0.25">
      <c r="A758" t="s">
        <v>1512</v>
      </c>
      <c r="B758" t="s">
        <v>1513</v>
      </c>
      <c r="C758">
        <v>-0.77003815211990101</v>
      </c>
      <c r="D758">
        <v>-0.22931820156522001</v>
      </c>
      <c r="E758">
        <v>2.06489704777249E-2</v>
      </c>
      <c r="F758">
        <v>-1.3214895447644801</v>
      </c>
      <c r="G758">
        <v>-0.72674718978664099</v>
      </c>
      <c r="H758">
        <v>-0.15985213698378201</v>
      </c>
      <c r="I758">
        <v>-1.8719347684532599</v>
      </c>
      <c r="J758">
        <v>-1.2767414206004299</v>
      </c>
      <c r="K758">
        <v>-0.68119452364203403</v>
      </c>
    </row>
    <row r="759" spans="1:11" x14ac:dyDescent="0.25">
      <c r="A759" t="s">
        <v>1514</v>
      </c>
      <c r="B759" t="s">
        <v>1515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x14ac:dyDescent="0.25">
      <c r="A760" t="s">
        <v>1516</v>
      </c>
      <c r="B760" t="s">
        <v>1517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25">
      <c r="A761" t="s">
        <v>1518</v>
      </c>
      <c r="B761" t="s">
        <v>1519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x14ac:dyDescent="0.25">
      <c r="A762" t="s">
        <v>1520</v>
      </c>
      <c r="B762" t="s">
        <v>1521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25">
      <c r="A763" t="s">
        <v>1522</v>
      </c>
      <c r="B763" t="s">
        <v>1523</v>
      </c>
      <c r="C763" s="1">
        <v>-5.4447108828735904E-13</v>
      </c>
      <c r="D763" s="1">
        <v>-1.3097399740185299E-13</v>
      </c>
      <c r="E763">
        <v>0</v>
      </c>
      <c r="F763" s="1">
        <v>-9.5684552596819306E-15</v>
      </c>
      <c r="G763" s="1">
        <v>1.2283411763253501E-10</v>
      </c>
      <c r="H763" s="1">
        <v>5.2410350590370098E-14</v>
      </c>
      <c r="I763" s="1">
        <v>-1.87742562669218E-10</v>
      </c>
      <c r="J763" s="1">
        <v>4.4786611906073902E-13</v>
      </c>
      <c r="K763" s="1">
        <v>-6.8353948741305997E-11</v>
      </c>
    </row>
    <row r="764" spans="1:11" x14ac:dyDescent="0.25">
      <c r="A764" t="s">
        <v>1524</v>
      </c>
      <c r="B764" t="s">
        <v>1525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25">
      <c r="A765" t="s">
        <v>1526</v>
      </c>
      <c r="B765" t="s">
        <v>1527</v>
      </c>
      <c r="C765">
        <v>1.0661988111766701E-3</v>
      </c>
      <c r="D765">
        <v>1.22236186582993E-3</v>
      </c>
      <c r="E765">
        <v>1.36096142693965E-3</v>
      </c>
      <c r="F765">
        <v>9.2732050038870305E-4</v>
      </c>
      <c r="G765">
        <v>1.0872535701803201E-3</v>
      </c>
      <c r="H765">
        <v>1.24514276889569E-3</v>
      </c>
      <c r="I765">
        <v>7.8828964955485799E-4</v>
      </c>
      <c r="J765">
        <v>9.4869087210274904E-4</v>
      </c>
      <c r="K765">
        <v>1.1086712808315901E-3</v>
      </c>
    </row>
    <row r="766" spans="1:11" x14ac:dyDescent="0.25">
      <c r="A766" t="s">
        <v>1528</v>
      </c>
      <c r="B766" t="s">
        <v>1529</v>
      </c>
      <c r="C766">
        <v>5.3309940558384395E-4</v>
      </c>
      <c r="D766">
        <v>6.1118093291365498E-4</v>
      </c>
      <c r="E766">
        <v>6.8048071346939502E-4</v>
      </c>
      <c r="F766">
        <v>4.6366025019562801E-4</v>
      </c>
      <c r="G766">
        <v>5.4362678509031499E-4</v>
      </c>
      <c r="H766">
        <v>6.2257138444770798E-4</v>
      </c>
      <c r="I766">
        <v>3.9414482477664902E-4</v>
      </c>
      <c r="J766">
        <v>4.7434543605180099E-4</v>
      </c>
      <c r="K766">
        <v>5.5433564041586605E-4</v>
      </c>
    </row>
    <row r="767" spans="1:11" x14ac:dyDescent="0.25">
      <c r="A767" t="s">
        <v>1530</v>
      </c>
      <c r="B767" t="s">
        <v>1531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x14ac:dyDescent="0.25">
      <c r="A768" t="s">
        <v>1532</v>
      </c>
      <c r="B768" t="s">
        <v>1533</v>
      </c>
      <c r="C768">
        <v>18.632003654731999</v>
      </c>
      <c r="D768">
        <v>19.3760205537106</v>
      </c>
      <c r="E768">
        <v>20.135852606002501</v>
      </c>
      <c r="F768">
        <v>17.993132771535802</v>
      </c>
      <c r="G768">
        <v>18.732316966834102</v>
      </c>
      <c r="H768">
        <v>19.477061885979602</v>
      </c>
      <c r="I768">
        <v>17.352182220539799</v>
      </c>
      <c r="J768">
        <v>18.096872660647499</v>
      </c>
      <c r="K768">
        <v>18.838042961033899</v>
      </c>
    </row>
    <row r="769" spans="1:11" x14ac:dyDescent="0.25">
      <c r="A769" t="s">
        <v>1534</v>
      </c>
      <c r="B769" t="s">
        <v>1535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 x14ac:dyDescent="0.25">
      <c r="A770" t="s">
        <v>1536</v>
      </c>
      <c r="B770" t="s">
        <v>1537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x14ac:dyDescent="0.25">
      <c r="A771" t="s">
        <v>1538</v>
      </c>
      <c r="B771" t="s">
        <v>1539</v>
      </c>
      <c r="C771">
        <v>0</v>
      </c>
      <c r="D771">
        <v>0</v>
      </c>
      <c r="E771">
        <v>0</v>
      </c>
      <c r="F771">
        <v>0</v>
      </c>
      <c r="G771" s="1">
        <v>3.5467680811317399E-26</v>
      </c>
      <c r="H771">
        <v>0</v>
      </c>
      <c r="I771">
        <v>0</v>
      </c>
      <c r="J771">
        <v>0</v>
      </c>
      <c r="K771">
        <v>0</v>
      </c>
    </row>
    <row r="772" spans="1:11" x14ac:dyDescent="0.25">
      <c r="A772" t="s">
        <v>1540</v>
      </c>
      <c r="B772" t="s">
        <v>1541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x14ac:dyDescent="0.25">
      <c r="A773" t="s">
        <v>1542</v>
      </c>
      <c r="B773" t="s">
        <v>1543</v>
      </c>
      <c r="C773">
        <v>4.6972779776737301</v>
      </c>
      <c r="D773">
        <v>4.6999705195875601</v>
      </c>
      <c r="E773">
        <v>4.7026090121133004</v>
      </c>
      <c r="F773">
        <v>4.69483307249196</v>
      </c>
      <c r="G773">
        <v>4.6967123437431901</v>
      </c>
      <c r="H773">
        <v>4.70044459584404</v>
      </c>
      <c r="I773">
        <v>4.6921846583037699</v>
      </c>
      <c r="J773">
        <v>4.6953246993764202</v>
      </c>
      <c r="K773">
        <v>4.6980050598548599</v>
      </c>
    </row>
    <row r="774" spans="1:11" x14ac:dyDescent="0.25">
      <c r="A774" t="s">
        <v>1544</v>
      </c>
      <c r="B774" t="s">
        <v>1545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25">
      <c r="A775" t="s">
        <v>1546</v>
      </c>
      <c r="B775" t="s">
        <v>1547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 x14ac:dyDescent="0.25">
      <c r="A776" t="s">
        <v>1548</v>
      </c>
      <c r="B776" t="s">
        <v>1549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 x14ac:dyDescent="0.25">
      <c r="A777" t="s">
        <v>1550</v>
      </c>
      <c r="B777" t="s">
        <v>1551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 x14ac:dyDescent="0.25">
      <c r="A778" t="s">
        <v>1552</v>
      </c>
      <c r="B778" t="s">
        <v>1553</v>
      </c>
      <c r="C778">
        <v>4.6886619381193597</v>
      </c>
      <c r="D778">
        <v>4.6900925136515399</v>
      </c>
      <c r="E778">
        <v>4.6916109718194603</v>
      </c>
      <c r="F778">
        <v>4.6873393198941802</v>
      </c>
      <c r="G778">
        <v>4.6879261589639798</v>
      </c>
      <c r="H778">
        <v>4.6903824955722797</v>
      </c>
      <c r="I778">
        <v>4.6858144253512402</v>
      </c>
      <c r="J778">
        <v>4.6876582510618103</v>
      </c>
      <c r="K778">
        <v>4.6890457968090002</v>
      </c>
    </row>
    <row r="779" spans="1:11" x14ac:dyDescent="0.25">
      <c r="A779" t="s">
        <v>1554</v>
      </c>
      <c r="B779" t="s">
        <v>1555</v>
      </c>
      <c r="C779">
        <v>1.6797557422432599E-3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 x14ac:dyDescent="0.25">
      <c r="A780" t="s">
        <v>1556</v>
      </c>
      <c r="B780" t="s">
        <v>1557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 x14ac:dyDescent="0.25">
      <c r="A781" t="s">
        <v>1558</v>
      </c>
      <c r="B781" t="s">
        <v>1559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 x14ac:dyDescent="0.25">
      <c r="A782" t="s">
        <v>1560</v>
      </c>
      <c r="B782" t="s">
        <v>1561</v>
      </c>
      <c r="C782">
        <v>1.59665931816915E-2</v>
      </c>
      <c r="D782">
        <v>1.4453604472842701E-2</v>
      </c>
      <c r="E782">
        <v>2.8374358377880798E-2</v>
      </c>
      <c r="F782">
        <v>1.0964939357906401E-2</v>
      </c>
      <c r="G782">
        <v>1.28560400192469E-2</v>
      </c>
      <c r="H782">
        <v>1.47229732839021E-2</v>
      </c>
      <c r="I782">
        <v>9.3209933352819598E-3</v>
      </c>
      <c r="J782">
        <v>1.12176295872099E-2</v>
      </c>
      <c r="K782">
        <v>1.3109289999566801E-2</v>
      </c>
    </row>
    <row r="783" spans="1:11" x14ac:dyDescent="0.25">
      <c r="A783" t="s">
        <v>1562</v>
      </c>
      <c r="B783" t="s">
        <v>1563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 x14ac:dyDescent="0.25">
      <c r="A784" t="s">
        <v>1564</v>
      </c>
      <c r="B784" t="s">
        <v>1565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 x14ac:dyDescent="0.25">
      <c r="A785" t="s">
        <v>1566</v>
      </c>
      <c r="B785" t="s">
        <v>1567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 x14ac:dyDescent="0.25">
      <c r="A786" t="s">
        <v>1568</v>
      </c>
      <c r="B786" t="s">
        <v>1569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 x14ac:dyDescent="0.25">
      <c r="A787" t="s">
        <v>1570</v>
      </c>
      <c r="B787" t="s">
        <v>1571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 x14ac:dyDescent="0.25">
      <c r="A788" t="s">
        <v>1572</v>
      </c>
      <c r="B788" t="s">
        <v>1573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5.8959198053682702E-2</v>
      </c>
      <c r="I788">
        <v>0</v>
      </c>
      <c r="J788">
        <v>0</v>
      </c>
      <c r="K788">
        <v>5.2497088089726099E-2</v>
      </c>
    </row>
    <row r="789" spans="1:11" x14ac:dyDescent="0.25">
      <c r="A789" t="s">
        <v>1574</v>
      </c>
      <c r="B789" t="s">
        <v>1575</v>
      </c>
      <c r="C789">
        <v>-1.06619881225867E-3</v>
      </c>
      <c r="D789">
        <v>-2.2793300596730499E-3</v>
      </c>
      <c r="E789">
        <v>0.22068664078306699</v>
      </c>
      <c r="F789" s="1">
        <v>7.1249617706122101E-16</v>
      </c>
      <c r="G789" s="1">
        <v>3.5624808853061001E-16</v>
      </c>
      <c r="H789">
        <v>0</v>
      </c>
      <c r="I789">
        <v>-4.0521405533542899E-4</v>
      </c>
      <c r="J789" s="1">
        <v>-5.0029061280247899E-15</v>
      </c>
      <c r="K789">
        <v>-1.1086714175405799E-3</v>
      </c>
    </row>
    <row r="790" spans="1:11" x14ac:dyDescent="0.25">
      <c r="A790" t="s">
        <v>1576</v>
      </c>
      <c r="B790" t="s">
        <v>1577</v>
      </c>
      <c r="C790">
        <v>8.3278778718137592E-3</v>
      </c>
      <c r="D790">
        <v>9.5476380456882802E-3</v>
      </c>
      <c r="E790">
        <v>1.06302130832268E-2</v>
      </c>
      <c r="F790">
        <v>7.24312557320327E-3</v>
      </c>
      <c r="G790">
        <v>8.4923326243830505E-3</v>
      </c>
      <c r="H790">
        <v>9.7255753839911099E-3</v>
      </c>
      <c r="I790">
        <v>6.1571818129351197E-3</v>
      </c>
      <c r="J790">
        <v>7.4100455170557399E-3</v>
      </c>
      <c r="K790">
        <v>8.6596223237599308E-3</v>
      </c>
    </row>
    <row r="791" spans="1:11" x14ac:dyDescent="0.25">
      <c r="A791" t="s">
        <v>1578</v>
      </c>
      <c r="B791" t="s">
        <v>1579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 x14ac:dyDescent="0.25">
      <c r="A792" t="s">
        <v>1580</v>
      </c>
      <c r="B792" t="s">
        <v>1581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 x14ac:dyDescent="0.25">
      <c r="A793" t="s">
        <v>1582</v>
      </c>
      <c r="B793" t="s">
        <v>1583</v>
      </c>
      <c r="C793" s="1">
        <v>1.9818161896759001E-17</v>
      </c>
      <c r="D793" s="1">
        <v>1.9387709957920901E-16</v>
      </c>
      <c r="E793" s="1">
        <v>-5.1149245678903202E-16</v>
      </c>
      <c r="F793" s="1">
        <v>-9.8115660751335598E-16</v>
      </c>
      <c r="G793">
        <v>0</v>
      </c>
      <c r="H793" s="1">
        <v>2.4670546897254101E-16</v>
      </c>
      <c r="I793" s="1">
        <v>1.1630400680133999E-16</v>
      </c>
      <c r="J793">
        <v>0</v>
      </c>
      <c r="K793">
        <v>0</v>
      </c>
    </row>
    <row r="794" spans="1:11" x14ac:dyDescent="0.25">
      <c r="A794" t="s">
        <v>1584</v>
      </c>
      <c r="B794" t="s">
        <v>1585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x14ac:dyDescent="0.25">
      <c r="A795" t="s">
        <v>1586</v>
      </c>
      <c r="B795" t="s">
        <v>1587</v>
      </c>
      <c r="C795">
        <v>5.3309940559282602E-4</v>
      </c>
      <c r="D795">
        <v>6.1118093291628005E-4</v>
      </c>
      <c r="E795">
        <v>6.8048071347025501E-4</v>
      </c>
      <c r="F795">
        <v>4.6366025019307499E-4</v>
      </c>
      <c r="G795">
        <v>5.4362678509000501E-4</v>
      </c>
      <c r="H795">
        <v>6.2257138444798499E-4</v>
      </c>
      <c r="I795">
        <v>3.94144824778208E-4</v>
      </c>
      <c r="J795">
        <v>4.7434543605094799E-4</v>
      </c>
      <c r="K795">
        <v>5.5433564041572803E-4</v>
      </c>
    </row>
    <row r="796" spans="1:11" x14ac:dyDescent="0.25">
      <c r="A796" t="s">
        <v>1588</v>
      </c>
      <c r="B796" t="s">
        <v>1589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 x14ac:dyDescent="0.25">
      <c r="A797" t="s">
        <v>1590</v>
      </c>
      <c r="B797" t="s">
        <v>1591</v>
      </c>
      <c r="C797">
        <v>5.3309940558384395E-4</v>
      </c>
      <c r="D797">
        <v>6.1118093291365498E-4</v>
      </c>
      <c r="E797">
        <v>6.8048071346939502E-4</v>
      </c>
      <c r="F797">
        <v>4.6366025019562801E-4</v>
      </c>
      <c r="G797">
        <v>5.4362678509031499E-4</v>
      </c>
      <c r="H797">
        <v>6.2257138444770798E-4</v>
      </c>
      <c r="I797">
        <v>3.9414482477664902E-4</v>
      </c>
      <c r="J797">
        <v>4.7434543605180099E-4</v>
      </c>
      <c r="K797">
        <v>5.5433564041586605E-4</v>
      </c>
    </row>
    <row r="798" spans="1:11" x14ac:dyDescent="0.25">
      <c r="A798" t="s">
        <v>1592</v>
      </c>
      <c r="B798" t="s">
        <v>1593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 x14ac:dyDescent="0.25">
      <c r="A799" t="s">
        <v>1594</v>
      </c>
      <c r="B799" t="s">
        <v>1595</v>
      </c>
      <c r="C799">
        <v>2.9824752352580002E-3</v>
      </c>
      <c r="D799">
        <v>3.41930975270637E-3</v>
      </c>
      <c r="E799">
        <v>3.8070139541160298E-3</v>
      </c>
      <c r="F799">
        <v>2.5939912881069501E-3</v>
      </c>
      <c r="G799">
        <v>3.0413716593357602E-3</v>
      </c>
      <c r="H799">
        <v>3.4830347151873298E-3</v>
      </c>
      <c r="I799">
        <v>2.2050806410344602E-3</v>
      </c>
      <c r="J799">
        <v>2.65377057479825E-3</v>
      </c>
      <c r="K799">
        <v>3.1012833671209298E-3</v>
      </c>
    </row>
    <row r="800" spans="1:11" x14ac:dyDescent="0.25">
      <c r="A800" t="s">
        <v>1596</v>
      </c>
      <c r="B800" t="s">
        <v>1597</v>
      </c>
      <c r="C800">
        <v>5.33099405584191E-4</v>
      </c>
      <c r="D800">
        <v>6.1118093291373998E-4</v>
      </c>
      <c r="E800">
        <v>6.80480713470855E-4</v>
      </c>
      <c r="F800">
        <v>4.6366025019592899E-4</v>
      </c>
      <c r="G800">
        <v>5.4362678509030805E-4</v>
      </c>
      <c r="H800">
        <v>6.2257138444669999E-4</v>
      </c>
      <c r="I800">
        <v>3.9414482477857402E-4</v>
      </c>
      <c r="J800">
        <v>4.7434543605161998E-4</v>
      </c>
      <c r="K800">
        <v>5.5433564041643504E-4</v>
      </c>
    </row>
    <row r="801" spans="1:11" x14ac:dyDescent="0.25">
      <c r="A801" t="s">
        <v>1598</v>
      </c>
      <c r="B801" t="s">
        <v>1599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 x14ac:dyDescent="0.25">
      <c r="A802" t="s">
        <v>1600</v>
      </c>
      <c r="B802" t="s">
        <v>1601</v>
      </c>
      <c r="C802">
        <v>5.3309940558384395E-4</v>
      </c>
      <c r="D802">
        <v>6.1118093291365498E-4</v>
      </c>
      <c r="E802">
        <v>6.8048071346939502E-4</v>
      </c>
      <c r="F802">
        <v>4.6366025019562801E-4</v>
      </c>
      <c r="G802">
        <v>5.4362678509031499E-4</v>
      </c>
      <c r="H802">
        <v>6.2257138444770798E-4</v>
      </c>
      <c r="I802">
        <v>3.9414482477664902E-4</v>
      </c>
      <c r="J802">
        <v>4.7434543605180099E-4</v>
      </c>
      <c r="K802">
        <v>5.5433564041586605E-4</v>
      </c>
    </row>
    <row r="803" spans="1:11" x14ac:dyDescent="0.25">
      <c r="A803" t="s">
        <v>1602</v>
      </c>
      <c r="B803" t="s">
        <v>1603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x14ac:dyDescent="0.25">
      <c r="A804" t="s">
        <v>1604</v>
      </c>
      <c r="B804" t="s">
        <v>1605</v>
      </c>
      <c r="C804">
        <v>0</v>
      </c>
      <c r="D804">
        <v>0</v>
      </c>
      <c r="E804">
        <v>0</v>
      </c>
      <c r="F804">
        <v>0</v>
      </c>
      <c r="G804" s="1">
        <v>8.8669202028293598E-27</v>
      </c>
      <c r="H804">
        <v>0</v>
      </c>
      <c r="I804">
        <v>0</v>
      </c>
      <c r="J804">
        <v>0</v>
      </c>
      <c r="K804">
        <v>0</v>
      </c>
    </row>
    <row r="805" spans="1:11" x14ac:dyDescent="0.25">
      <c r="A805" t="s">
        <v>1606</v>
      </c>
      <c r="B805" t="s">
        <v>1607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 x14ac:dyDescent="0.25">
      <c r="A806" t="s">
        <v>1608</v>
      </c>
      <c r="B806" t="s">
        <v>1609</v>
      </c>
      <c r="C806">
        <v>-1.06619881117669E-3</v>
      </c>
      <c r="D806">
        <v>-1.2223618658291401E-3</v>
      </c>
      <c r="E806">
        <v>-1.36096142693913E-3</v>
      </c>
      <c r="F806">
        <v>-9.2732050038833204E-4</v>
      </c>
      <c r="G806">
        <v>-1.0872535701803201E-3</v>
      </c>
      <c r="H806">
        <v>-1.2451427688959401E-3</v>
      </c>
      <c r="I806">
        <v>-7.88289649554974E-4</v>
      </c>
      <c r="J806">
        <v>-9.4869087210274904E-4</v>
      </c>
      <c r="K806">
        <v>-1.1086712808315901E-3</v>
      </c>
    </row>
    <row r="807" spans="1:11" x14ac:dyDescent="0.25">
      <c r="A807" t="s">
        <v>1610</v>
      </c>
      <c r="B807" t="s">
        <v>1611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x14ac:dyDescent="0.25">
      <c r="A808" t="s">
        <v>1612</v>
      </c>
      <c r="B808" t="s">
        <v>1613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 x14ac:dyDescent="0.25">
      <c r="A809" t="s">
        <v>1614</v>
      </c>
      <c r="B809" t="s">
        <v>1615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 x14ac:dyDescent="0.25">
      <c r="A810" t="s">
        <v>1616</v>
      </c>
      <c r="B810" t="s">
        <v>1617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 x14ac:dyDescent="0.25">
      <c r="A811" t="s">
        <v>1618</v>
      </c>
      <c r="B811" t="s">
        <v>1619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25">
      <c r="A812" t="s">
        <v>1620</v>
      </c>
      <c r="B812" t="s">
        <v>1621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 x14ac:dyDescent="0.25">
      <c r="A813" t="s">
        <v>1622</v>
      </c>
      <c r="B813" t="s">
        <v>1623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x14ac:dyDescent="0.25">
      <c r="A814" t="s">
        <v>1624</v>
      </c>
      <c r="B814" t="s">
        <v>1625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 x14ac:dyDescent="0.25">
      <c r="A815" t="s">
        <v>1626</v>
      </c>
      <c r="B815" t="s">
        <v>1627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 x14ac:dyDescent="0.25">
      <c r="A816" t="s">
        <v>1628</v>
      </c>
      <c r="B816" t="s">
        <v>1629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 x14ac:dyDescent="0.25">
      <c r="A817" t="s">
        <v>1630</v>
      </c>
      <c r="B817" t="s">
        <v>1631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 x14ac:dyDescent="0.25">
      <c r="A818" t="s">
        <v>1632</v>
      </c>
      <c r="B818" t="s">
        <v>1633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 x14ac:dyDescent="0.25">
      <c r="A819" t="s">
        <v>1634</v>
      </c>
      <c r="B819" t="s">
        <v>1635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 x14ac:dyDescent="0.25">
      <c r="A820" t="s">
        <v>1636</v>
      </c>
      <c r="B820" t="s">
        <v>1637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25">
      <c r="A821" t="s">
        <v>1638</v>
      </c>
      <c r="B821" t="s">
        <v>1639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25">
      <c r="A822" t="s">
        <v>1640</v>
      </c>
      <c r="B822" t="s">
        <v>1641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25">
      <c r="A823" t="s">
        <v>1642</v>
      </c>
      <c r="B823" t="s">
        <v>1643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 x14ac:dyDescent="0.25">
      <c r="A824" t="s">
        <v>1644</v>
      </c>
      <c r="B824" t="s">
        <v>1645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 x14ac:dyDescent="0.25">
      <c r="A825" t="s">
        <v>1646</v>
      </c>
      <c r="B825" t="s">
        <v>1647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25">
      <c r="A826" t="s">
        <v>1648</v>
      </c>
      <c r="B826" t="s">
        <v>1649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 x14ac:dyDescent="0.25">
      <c r="A827" t="s">
        <v>1650</v>
      </c>
      <c r="B827" t="s">
        <v>1651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 s="1">
        <v>2.19560909989983E-15</v>
      </c>
    </row>
    <row r="828" spans="1:11" x14ac:dyDescent="0.25">
      <c r="A828" t="s">
        <v>1652</v>
      </c>
      <c r="B828" t="s">
        <v>1653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x14ac:dyDescent="0.25">
      <c r="A829" t="s">
        <v>1654</v>
      </c>
      <c r="B829" t="s">
        <v>1655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25">
      <c r="A830" t="s">
        <v>1656</v>
      </c>
      <c r="B830" t="s">
        <v>1657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 x14ac:dyDescent="0.25">
      <c r="A831" t="s">
        <v>1658</v>
      </c>
      <c r="B831" t="s">
        <v>1659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x14ac:dyDescent="0.25">
      <c r="A832" t="s">
        <v>1660</v>
      </c>
      <c r="B832" t="s">
        <v>1661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x14ac:dyDescent="0.25">
      <c r="A833" t="s">
        <v>1662</v>
      </c>
      <c r="B833" t="s">
        <v>1663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 x14ac:dyDescent="0.25">
      <c r="A834" t="s">
        <v>1664</v>
      </c>
      <c r="B834" t="s">
        <v>1665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25">
      <c r="A835" t="s">
        <v>1666</v>
      </c>
      <c r="B835" t="s">
        <v>1667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 x14ac:dyDescent="0.25">
      <c r="A836" t="s">
        <v>1668</v>
      </c>
      <c r="B836" t="s">
        <v>1669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 x14ac:dyDescent="0.25">
      <c r="A837" t="s">
        <v>1670</v>
      </c>
      <c r="B837" t="s">
        <v>1671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25">
      <c r="A838" t="s">
        <v>1672</v>
      </c>
      <c r="B838" t="s">
        <v>1673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 x14ac:dyDescent="0.25">
      <c r="A839" t="s">
        <v>1674</v>
      </c>
      <c r="B839" t="s">
        <v>1675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25">
      <c r="A840" t="s">
        <v>1676</v>
      </c>
      <c r="B840" t="s">
        <v>1677</v>
      </c>
      <c r="C840">
        <v>0</v>
      </c>
      <c r="D840">
        <v>0</v>
      </c>
      <c r="E840" s="1">
        <v>4.0304044539975603E-30</v>
      </c>
      <c r="F840">
        <v>0</v>
      </c>
      <c r="G840">
        <v>0</v>
      </c>
      <c r="H840">
        <v>0</v>
      </c>
      <c r="I840">
        <v>0</v>
      </c>
      <c r="J840">
        <v>0</v>
      </c>
      <c r="K840" s="1">
        <v>-8.6930317062037103E-16</v>
      </c>
    </row>
    <row r="841" spans="1:11" x14ac:dyDescent="0.25">
      <c r="A841" t="s">
        <v>1678</v>
      </c>
      <c r="B841" t="s">
        <v>1679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25">
      <c r="A842" t="s">
        <v>1680</v>
      </c>
      <c r="B842" t="s">
        <v>1681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 x14ac:dyDescent="0.25">
      <c r="A843" t="s">
        <v>1682</v>
      </c>
      <c r="B843" t="s">
        <v>1683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 x14ac:dyDescent="0.25">
      <c r="A844" t="s">
        <v>1684</v>
      </c>
      <c r="B844" t="s">
        <v>1685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x14ac:dyDescent="0.25">
      <c r="A845" t="s">
        <v>1686</v>
      </c>
      <c r="B845" t="s">
        <v>1687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25">
      <c r="A846" t="s">
        <v>1688</v>
      </c>
      <c r="B846" t="s">
        <v>1689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25">
      <c r="A847" t="s">
        <v>1690</v>
      </c>
      <c r="B847" t="s">
        <v>1691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 x14ac:dyDescent="0.25">
      <c r="A848" t="s">
        <v>1692</v>
      </c>
      <c r="B848" t="s">
        <v>1693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25">
      <c r="A849" t="s">
        <v>1694</v>
      </c>
      <c r="B849" t="s">
        <v>1695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x14ac:dyDescent="0.25">
      <c r="A850" t="s">
        <v>1696</v>
      </c>
      <c r="B850" t="s">
        <v>1697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 x14ac:dyDescent="0.25">
      <c r="A851" t="s">
        <v>1698</v>
      </c>
      <c r="B851" t="s">
        <v>1699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x14ac:dyDescent="0.25">
      <c r="A852" t="s">
        <v>1700</v>
      </c>
      <c r="B852" t="s">
        <v>1701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 x14ac:dyDescent="0.25">
      <c r="A853" t="s">
        <v>1702</v>
      </c>
      <c r="B853" t="s">
        <v>1703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 x14ac:dyDescent="0.25">
      <c r="A854" t="s">
        <v>1704</v>
      </c>
      <c r="B854" t="s">
        <v>1705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 x14ac:dyDescent="0.25">
      <c r="A855" t="s">
        <v>1706</v>
      </c>
      <c r="B855" t="s">
        <v>1707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 x14ac:dyDescent="0.25">
      <c r="A856" t="s">
        <v>1708</v>
      </c>
      <c r="B856" t="s">
        <v>1709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 x14ac:dyDescent="0.25">
      <c r="A857" t="s">
        <v>1710</v>
      </c>
      <c r="B857" t="s">
        <v>1711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 x14ac:dyDescent="0.25">
      <c r="A858" t="s">
        <v>1712</v>
      </c>
      <c r="B858" t="s">
        <v>1713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 x14ac:dyDescent="0.25">
      <c r="A859" t="s">
        <v>1714</v>
      </c>
      <c r="B859" t="s">
        <v>1715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 x14ac:dyDescent="0.25">
      <c r="A860" t="s">
        <v>1716</v>
      </c>
      <c r="B860" t="s">
        <v>1717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 x14ac:dyDescent="0.25">
      <c r="A861" t="s">
        <v>1718</v>
      </c>
      <c r="B861" t="s">
        <v>1719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x14ac:dyDescent="0.25">
      <c r="A862" t="s">
        <v>1720</v>
      </c>
      <c r="B862" t="s">
        <v>1721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 x14ac:dyDescent="0.25">
      <c r="A863" t="s">
        <v>1722</v>
      </c>
      <c r="B863" t="s">
        <v>1723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 x14ac:dyDescent="0.25">
      <c r="A864" t="s">
        <v>1724</v>
      </c>
      <c r="B864" t="s">
        <v>1725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 x14ac:dyDescent="0.25">
      <c r="A865" t="s">
        <v>1726</v>
      </c>
      <c r="B865" t="s">
        <v>1727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x14ac:dyDescent="0.25">
      <c r="A866" t="s">
        <v>1728</v>
      </c>
      <c r="B866" t="s">
        <v>1729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 x14ac:dyDescent="0.25">
      <c r="A867" t="s">
        <v>1730</v>
      </c>
      <c r="B867" t="s">
        <v>1731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x14ac:dyDescent="0.25">
      <c r="A868" t="s">
        <v>1732</v>
      </c>
      <c r="B868" t="s">
        <v>1733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25">
      <c r="A869" t="s">
        <v>1734</v>
      </c>
      <c r="B869" t="s">
        <v>1735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 x14ac:dyDescent="0.25">
      <c r="A870" t="s">
        <v>1736</v>
      </c>
      <c r="B870" t="s">
        <v>1737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 x14ac:dyDescent="0.25">
      <c r="A871" t="s">
        <v>1738</v>
      </c>
      <c r="B871" t="s">
        <v>1739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 x14ac:dyDescent="0.25">
      <c r="A872" t="s">
        <v>1740</v>
      </c>
      <c r="B872" t="s">
        <v>1741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 x14ac:dyDescent="0.25">
      <c r="A873" t="s">
        <v>1742</v>
      </c>
      <c r="B873" t="s">
        <v>1743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 x14ac:dyDescent="0.25">
      <c r="A874" t="s">
        <v>1744</v>
      </c>
      <c r="B874" t="s">
        <v>1745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 x14ac:dyDescent="0.25">
      <c r="A875" t="s">
        <v>1746</v>
      </c>
      <c r="B875" t="s">
        <v>1747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 x14ac:dyDescent="0.25">
      <c r="A876" t="s">
        <v>1748</v>
      </c>
      <c r="B876" t="s">
        <v>1749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 x14ac:dyDescent="0.25">
      <c r="A877" t="s">
        <v>1750</v>
      </c>
      <c r="B877" t="s">
        <v>1751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x14ac:dyDescent="0.25">
      <c r="A878" t="s">
        <v>1752</v>
      </c>
      <c r="B878" t="s">
        <v>1753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x14ac:dyDescent="0.25">
      <c r="A879" t="s">
        <v>1754</v>
      </c>
      <c r="B879" t="s">
        <v>1755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x14ac:dyDescent="0.25">
      <c r="A880" t="s">
        <v>1756</v>
      </c>
      <c r="B880" t="s">
        <v>1757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 x14ac:dyDescent="0.25">
      <c r="A881" t="s">
        <v>1758</v>
      </c>
      <c r="B881" t="s">
        <v>1759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25">
      <c r="A882" t="s">
        <v>1760</v>
      </c>
      <c r="B882" t="s">
        <v>1761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 x14ac:dyDescent="0.25">
      <c r="A883" t="s">
        <v>1762</v>
      </c>
      <c r="B883" t="s">
        <v>1763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x14ac:dyDescent="0.25">
      <c r="A884" t="s">
        <v>1764</v>
      </c>
      <c r="B884" t="s">
        <v>1765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x14ac:dyDescent="0.25">
      <c r="A885" t="s">
        <v>1766</v>
      </c>
      <c r="B885" t="s">
        <v>1767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x14ac:dyDescent="0.25">
      <c r="A886" t="s">
        <v>1768</v>
      </c>
      <c r="B886" t="s">
        <v>1769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x14ac:dyDescent="0.25">
      <c r="A887" t="s">
        <v>1770</v>
      </c>
      <c r="B887" t="s">
        <v>1771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x14ac:dyDescent="0.25">
      <c r="A888" t="s">
        <v>1772</v>
      </c>
      <c r="B888" t="s">
        <v>1773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25">
      <c r="A889" t="s">
        <v>1774</v>
      </c>
      <c r="B889" t="s">
        <v>1775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25">
      <c r="A890" t="s">
        <v>1776</v>
      </c>
      <c r="B890" t="s">
        <v>1777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 x14ac:dyDescent="0.25">
      <c r="A891" t="s">
        <v>1778</v>
      </c>
      <c r="B891" t="s">
        <v>1779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x14ac:dyDescent="0.25">
      <c r="A892" t="s">
        <v>1780</v>
      </c>
      <c r="B892" t="s">
        <v>1781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 x14ac:dyDescent="0.25">
      <c r="A893" t="s">
        <v>1782</v>
      </c>
      <c r="B893" t="s">
        <v>1783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25">
      <c r="A894" t="s">
        <v>2181</v>
      </c>
      <c r="B894" t="s">
        <v>2182</v>
      </c>
      <c r="C894">
        <v>3.4863983758472702E-2</v>
      </c>
      <c r="D894">
        <v>3.99704105752118E-2</v>
      </c>
      <c r="E894">
        <v>4.4502522970112299E-2</v>
      </c>
      <c r="F894">
        <v>3.0322756437076201E-2</v>
      </c>
      <c r="G894">
        <v>3.55524602119935E-2</v>
      </c>
      <c r="H894">
        <v>4.0715330777947201E-2</v>
      </c>
      <c r="I894">
        <v>2.5776541158301702E-2</v>
      </c>
      <c r="J894">
        <v>3.1021553213517399E-2</v>
      </c>
      <c r="K894">
        <v>3.6252804939884899E-2</v>
      </c>
    </row>
    <row r="895" spans="1:11" x14ac:dyDescent="0.25">
      <c r="A895" t="s">
        <v>2183</v>
      </c>
      <c r="B895" t="s">
        <v>2184</v>
      </c>
      <c r="C895">
        <v>3.4863983758472702E-2</v>
      </c>
      <c r="D895">
        <v>3.99704105752118E-2</v>
      </c>
      <c r="E895">
        <v>4.4502522970112299E-2</v>
      </c>
      <c r="F895">
        <v>3.0322756437076201E-2</v>
      </c>
      <c r="G895">
        <v>3.55524602119935E-2</v>
      </c>
      <c r="H895">
        <v>4.0715330777947201E-2</v>
      </c>
      <c r="I895">
        <v>2.5776541158301702E-2</v>
      </c>
      <c r="J895">
        <v>3.1021553213517399E-2</v>
      </c>
      <c r="K895">
        <v>3.6252804939884899E-2</v>
      </c>
    </row>
    <row r="896" spans="1:11" x14ac:dyDescent="0.25">
      <c r="A896" t="s">
        <v>2185</v>
      </c>
      <c r="B896" t="s">
        <v>2186</v>
      </c>
      <c r="C896">
        <v>3.4863983758472702E-2</v>
      </c>
      <c r="D896">
        <v>3.99704105752118E-2</v>
      </c>
      <c r="E896">
        <v>4.4502522970112299E-2</v>
      </c>
      <c r="F896">
        <v>3.0322756437076201E-2</v>
      </c>
      <c r="G896">
        <v>3.55524602119935E-2</v>
      </c>
      <c r="H896">
        <v>4.0715330777947201E-2</v>
      </c>
      <c r="I896">
        <v>2.5776541158301702E-2</v>
      </c>
      <c r="J896">
        <v>3.1021553213517399E-2</v>
      </c>
      <c r="K896">
        <v>3.6252804939884899E-2</v>
      </c>
    </row>
    <row r="897" spans="1:11" x14ac:dyDescent="0.25">
      <c r="A897" t="s">
        <v>2187</v>
      </c>
      <c r="B897" t="s">
        <v>2188</v>
      </c>
      <c r="C897">
        <v>3.4863983758472702E-2</v>
      </c>
      <c r="D897">
        <v>3.99704105752118E-2</v>
      </c>
      <c r="E897">
        <v>4.4502522970112299E-2</v>
      </c>
      <c r="F897">
        <v>3.0322756437076201E-2</v>
      </c>
      <c r="G897">
        <v>3.55524602119935E-2</v>
      </c>
      <c r="H897">
        <v>4.0715330777947201E-2</v>
      </c>
      <c r="I897">
        <v>2.5776541158301702E-2</v>
      </c>
      <c r="J897">
        <v>3.1021553213517399E-2</v>
      </c>
      <c r="K897">
        <v>3.6252804939884899E-2</v>
      </c>
    </row>
    <row r="898" spans="1:11" x14ac:dyDescent="0.25">
      <c r="A898" t="s">
        <v>2189</v>
      </c>
      <c r="B898" t="s">
        <v>2190</v>
      </c>
      <c r="C898">
        <v>3.4863983758472702E-2</v>
      </c>
      <c r="D898">
        <v>3.99704105752118E-2</v>
      </c>
      <c r="E898">
        <v>4.4502522970112299E-2</v>
      </c>
      <c r="F898">
        <v>3.0322756437076201E-2</v>
      </c>
      <c r="G898">
        <v>3.55524602119935E-2</v>
      </c>
      <c r="H898">
        <v>4.0715330777947201E-2</v>
      </c>
      <c r="I898">
        <v>2.5776541158301702E-2</v>
      </c>
      <c r="J898">
        <v>3.1021553213517399E-2</v>
      </c>
      <c r="K898">
        <v>3.6252804939884899E-2</v>
      </c>
    </row>
    <row r="899" spans="1:11" x14ac:dyDescent="0.25">
      <c r="A899" t="s">
        <v>2191</v>
      </c>
      <c r="B899" t="s">
        <v>2192</v>
      </c>
      <c r="C899">
        <v>3.4863983758472702E-2</v>
      </c>
      <c r="D899">
        <v>3.99704105752118E-2</v>
      </c>
      <c r="E899">
        <v>4.4502522970112299E-2</v>
      </c>
      <c r="F899">
        <v>3.0322756437076201E-2</v>
      </c>
      <c r="G899">
        <v>3.55524602119935E-2</v>
      </c>
      <c r="H899">
        <v>4.0715330777947201E-2</v>
      </c>
      <c r="I899">
        <v>2.5776541158301702E-2</v>
      </c>
      <c r="J899">
        <v>3.1021553213517399E-2</v>
      </c>
      <c r="K899">
        <v>3.6252804939884899E-2</v>
      </c>
    </row>
    <row r="900" spans="1:11" x14ac:dyDescent="0.25">
      <c r="A900" t="s">
        <v>2193</v>
      </c>
      <c r="B900" t="s">
        <v>2194</v>
      </c>
      <c r="C900">
        <v>6.9727967516945502E-2</v>
      </c>
      <c r="D900">
        <v>7.9940821150423697E-2</v>
      </c>
      <c r="E900">
        <v>8.9005045940224695E-2</v>
      </c>
      <c r="F900">
        <v>6.0645512874152499E-2</v>
      </c>
      <c r="G900">
        <v>7.1104920423987E-2</v>
      </c>
      <c r="H900">
        <v>8.1430661555894401E-2</v>
      </c>
      <c r="I900">
        <v>5.15530823166035E-2</v>
      </c>
      <c r="J900">
        <v>6.2043106427034901E-2</v>
      </c>
      <c r="K900">
        <v>7.2505609879769797E-2</v>
      </c>
    </row>
    <row r="901" spans="1:11" x14ac:dyDescent="0.25">
      <c r="A901" t="s">
        <v>2195</v>
      </c>
      <c r="B901" t="s">
        <v>2196</v>
      </c>
      <c r="C901">
        <v>3.4863983758472702E-2</v>
      </c>
      <c r="D901">
        <v>3.99704105752118E-2</v>
      </c>
      <c r="E901">
        <v>4.4502522970112299E-2</v>
      </c>
      <c r="F901">
        <v>3.0322756437076201E-2</v>
      </c>
      <c r="G901">
        <v>3.55524602119935E-2</v>
      </c>
      <c r="H901">
        <v>4.0715330777947201E-2</v>
      </c>
      <c r="I901">
        <v>2.5776541158301702E-2</v>
      </c>
      <c r="J901">
        <v>3.1021553213517399E-2</v>
      </c>
      <c r="K901">
        <v>3.6252804939884899E-2</v>
      </c>
    </row>
    <row r="902" spans="1:11" x14ac:dyDescent="0.25">
      <c r="A902" t="s">
        <v>2197</v>
      </c>
      <c r="B902" t="s">
        <v>2198</v>
      </c>
      <c r="C902">
        <v>0.139455935033891</v>
      </c>
      <c r="D902">
        <v>0.159881642300847</v>
      </c>
      <c r="E902">
        <v>0.178010091880449</v>
      </c>
      <c r="F902">
        <v>0.121291025748305</v>
      </c>
      <c r="G902">
        <v>0.142209840847974</v>
      </c>
      <c r="H902">
        <v>0.162861323111788</v>
      </c>
      <c r="I902">
        <v>0.103106164633207</v>
      </c>
      <c r="J902">
        <v>0.124086212854069</v>
      </c>
      <c r="K902">
        <v>0.14501121975953901</v>
      </c>
    </row>
    <row r="903" spans="1:11" x14ac:dyDescent="0.25">
      <c r="A903" t="s">
        <v>2199</v>
      </c>
      <c r="B903" t="s">
        <v>2200</v>
      </c>
      <c r="C903">
        <v>-0.112262027702282</v>
      </c>
      <c r="D903">
        <v>-0.128704722052182</v>
      </c>
      <c r="E903">
        <v>-0.14329812396376099</v>
      </c>
      <c r="F903">
        <v>-9.7639275727385497E-2</v>
      </c>
      <c r="G903">
        <v>-0.114478921882619</v>
      </c>
      <c r="H903">
        <v>-0.13110336510498999</v>
      </c>
      <c r="I903">
        <v>-8.3000462529731603E-2</v>
      </c>
      <c r="J903">
        <v>-9.9889401347526094E-2</v>
      </c>
      <c r="K903">
        <v>-0.116734031906429</v>
      </c>
    </row>
    <row r="904" spans="1:11" x14ac:dyDescent="0.25">
      <c r="A904" t="s">
        <v>2201</v>
      </c>
      <c r="B904" t="s">
        <v>2202</v>
      </c>
      <c r="C904">
        <v>-0.139455935033891</v>
      </c>
      <c r="D904">
        <v>-0.159881642300847</v>
      </c>
      <c r="E904">
        <v>-0.178010091880449</v>
      </c>
      <c r="F904">
        <v>-0.121291025748305</v>
      </c>
      <c r="G904">
        <v>-0.142209840847974</v>
      </c>
      <c r="H904">
        <v>-0.162861323111788</v>
      </c>
      <c r="I904">
        <v>-0.103106164633207</v>
      </c>
      <c r="J904">
        <v>-0.124086212854069</v>
      </c>
      <c r="K904">
        <v>-0.14501121975953901</v>
      </c>
    </row>
    <row r="905" spans="1:11" x14ac:dyDescent="0.25">
      <c r="A905" t="s">
        <v>1784</v>
      </c>
      <c r="B905" t="s">
        <v>1785</v>
      </c>
      <c r="C905">
        <v>5.0204000000000004</v>
      </c>
      <c r="D905">
        <v>5.0231000000000003</v>
      </c>
      <c r="E905">
        <v>5.0244999999999997</v>
      </c>
      <c r="F905">
        <v>5.0179999999999998</v>
      </c>
      <c r="G905">
        <v>5.0201000000000002</v>
      </c>
      <c r="H905">
        <v>5.0235000000000003</v>
      </c>
      <c r="I905">
        <v>5.0156000000000001</v>
      </c>
      <c r="J905">
        <v>5.0185000000000004</v>
      </c>
      <c r="K905">
        <v>5.0210999999999997</v>
      </c>
    </row>
    <row r="906" spans="1:11" x14ac:dyDescent="0.25">
      <c r="A906" t="s">
        <v>1786</v>
      </c>
      <c r="B906" t="s">
        <v>1787</v>
      </c>
      <c r="C906">
        <v>1.0484E-2</v>
      </c>
      <c r="D906">
        <v>1.0496999999999999E-2</v>
      </c>
      <c r="E906">
        <v>1.0503999999999999E-2</v>
      </c>
      <c r="F906">
        <v>1.0472E-2</v>
      </c>
      <c r="G906">
        <v>1.0482999999999999E-2</v>
      </c>
      <c r="H906">
        <v>1.0499E-2</v>
      </c>
      <c r="I906">
        <v>1.04599999999999E-2</v>
      </c>
      <c r="J906">
        <v>1.04739999999999E-2</v>
      </c>
      <c r="K906">
        <v>1.0487E-2</v>
      </c>
    </row>
    <row r="907" spans="1:11" x14ac:dyDescent="0.25">
      <c r="A907" t="s">
        <v>1788</v>
      </c>
      <c r="B907" t="s">
        <v>1789</v>
      </c>
      <c r="C907">
        <v>9.3454999999999995</v>
      </c>
      <c r="D907">
        <v>9.3437000000000001</v>
      </c>
      <c r="E907">
        <v>9.3425999999999991</v>
      </c>
      <c r="F907">
        <v>9.3469999999999995</v>
      </c>
      <c r="G907">
        <v>9.3434000000000008</v>
      </c>
      <c r="H907">
        <v>9.3436000000000003</v>
      </c>
      <c r="I907">
        <v>9.3481000000000005</v>
      </c>
      <c r="J907">
        <v>9.3469999999999995</v>
      </c>
      <c r="K907">
        <v>9.3450000000000006</v>
      </c>
    </row>
    <row r="908" spans="1:11" x14ac:dyDescent="0.25">
      <c r="A908" t="s">
        <v>1790</v>
      </c>
      <c r="B908" t="s">
        <v>1791</v>
      </c>
      <c r="C908">
        <v>4.6727999999999996</v>
      </c>
      <c r="D908">
        <v>4.6718999999999999</v>
      </c>
      <c r="E908">
        <v>4.6712999999999996</v>
      </c>
      <c r="F908">
        <v>4.6734999999999998</v>
      </c>
      <c r="G908">
        <v>4.6717000000000004</v>
      </c>
      <c r="H908">
        <v>4.6718000000000002</v>
      </c>
      <c r="I908">
        <v>4.6739999999999897</v>
      </c>
      <c r="J908">
        <v>4.6734999999999998</v>
      </c>
      <c r="K908">
        <v>4.6725000000000003</v>
      </c>
    </row>
    <row r="909" spans="1:11" x14ac:dyDescent="0.25">
      <c r="A909" t="s">
        <v>1792</v>
      </c>
      <c r="B909" t="s">
        <v>1793</v>
      </c>
      <c r="C909">
        <v>0.46888399999999902</v>
      </c>
      <c r="D909">
        <v>0.46817399999999998</v>
      </c>
      <c r="E909">
        <v>0.467748</v>
      </c>
      <c r="F909">
        <v>0.93904599999999905</v>
      </c>
      <c r="G909">
        <v>0.93727099999999997</v>
      </c>
      <c r="H909">
        <v>0.93613499999999905</v>
      </c>
      <c r="I909">
        <v>1.4103794999999999</v>
      </c>
      <c r="J909">
        <v>1.4083559999999999</v>
      </c>
      <c r="K909">
        <v>1.4061195</v>
      </c>
    </row>
    <row r="910" spans="1:11" x14ac:dyDescent="0.25">
      <c r="A910" t="s">
        <v>1794</v>
      </c>
      <c r="B910" t="s">
        <v>1795</v>
      </c>
      <c r="C910">
        <v>-0.36982399999999999</v>
      </c>
      <c r="D910">
        <v>-0.73852799999999996</v>
      </c>
      <c r="E910">
        <v>-1.106784</v>
      </c>
      <c r="F910">
        <v>-0.37032799999999999</v>
      </c>
      <c r="G910">
        <v>-0.73925600000000002</v>
      </c>
      <c r="H910">
        <v>-1.10754</v>
      </c>
      <c r="I910">
        <v>-0.37080400000000002</v>
      </c>
      <c r="J910">
        <v>-0.74054399999999998</v>
      </c>
      <c r="K910">
        <v>-1.1090519999999999</v>
      </c>
    </row>
    <row r="911" spans="1:11" x14ac:dyDescent="0.25">
      <c r="A911" t="s">
        <v>1796</v>
      </c>
      <c r="B911" t="s">
        <v>1797</v>
      </c>
      <c r="C911">
        <v>4</v>
      </c>
      <c r="D911">
        <v>4.63</v>
      </c>
      <c r="E911">
        <v>4.97</v>
      </c>
      <c r="F911">
        <v>3.43</v>
      </c>
      <c r="G911">
        <v>4.08</v>
      </c>
      <c r="H911">
        <v>4.72</v>
      </c>
      <c r="I911">
        <v>2.87</v>
      </c>
      <c r="J911">
        <v>3.52</v>
      </c>
      <c r="K911">
        <v>4.17</v>
      </c>
    </row>
    <row r="912" spans="1:11" x14ac:dyDescent="0.25">
      <c r="A912" t="s">
        <v>1798</v>
      </c>
      <c r="B912" t="s">
        <v>1799</v>
      </c>
      <c r="C912">
        <v>4.92</v>
      </c>
      <c r="D912">
        <v>5.49</v>
      </c>
      <c r="E912">
        <v>5.76</v>
      </c>
      <c r="F912">
        <v>4.3499999999999996</v>
      </c>
      <c r="G912">
        <v>4.97</v>
      </c>
      <c r="H912">
        <v>5.56</v>
      </c>
      <c r="I912">
        <v>3.78</v>
      </c>
      <c r="J912">
        <v>4.4000000000000004</v>
      </c>
      <c r="K912">
        <v>5.0199999999999996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2EF0C-BD27-4AF5-9F2B-EF00FDE405D5}">
  <dimension ref="A1:K912"/>
  <sheetViews>
    <sheetView workbookViewId="0">
      <selection activeCell="F14" sqref="F14"/>
    </sheetView>
  </sheetViews>
  <sheetFormatPr defaultRowHeight="15" x14ac:dyDescent="0.25"/>
  <cols>
    <col min="3" max="3" width="15.5703125" bestFit="1" customWidth="1"/>
    <col min="4" max="6" width="16.5703125" bestFit="1" customWidth="1"/>
    <col min="7" max="8" width="17.7109375" bestFit="1" customWidth="1"/>
    <col min="9" max="9" width="16.5703125" bestFit="1" customWidth="1"/>
    <col min="10" max="11" width="17.7109375" bestFit="1" customWidth="1"/>
  </cols>
  <sheetData>
    <row r="1" spans="1:11" x14ac:dyDescent="0.25">
      <c r="A1" s="2" t="s">
        <v>1800</v>
      </c>
      <c r="B1" s="2" t="s">
        <v>1801</v>
      </c>
      <c r="C1" s="2" t="s">
        <v>2166</v>
      </c>
      <c r="D1" s="2" t="s">
        <v>2167</v>
      </c>
      <c r="E1" s="2" t="s">
        <v>2168</v>
      </c>
      <c r="F1" s="2" t="s">
        <v>2169</v>
      </c>
      <c r="G1" s="2" t="s">
        <v>2170</v>
      </c>
      <c r="H1" s="2" t="s">
        <v>2171</v>
      </c>
      <c r="I1" s="2" t="s">
        <v>2172</v>
      </c>
      <c r="J1" s="2" t="s">
        <v>2173</v>
      </c>
      <c r="K1" s="2" t="s">
        <v>2174</v>
      </c>
    </row>
    <row r="2" spans="1:11" x14ac:dyDescent="0.25">
      <c r="A2" t="s">
        <v>0</v>
      </c>
      <c r="B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2</v>
      </c>
      <c r="B3" t="s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4</v>
      </c>
      <c r="B4" t="s">
        <v>5</v>
      </c>
      <c r="C4">
        <v>6.2901900330633698</v>
      </c>
      <c r="D4">
        <v>6.2910397718636499</v>
      </c>
      <c r="E4">
        <v>6.2912766605685002</v>
      </c>
      <c r="F4">
        <v>6.2907531927639999</v>
      </c>
      <c r="G4">
        <v>6.2891843010761397</v>
      </c>
      <c r="H4">
        <v>6.2941150208710797</v>
      </c>
      <c r="I4">
        <v>6.2959846323066699</v>
      </c>
      <c r="J4">
        <v>6.2911447175581303</v>
      </c>
      <c r="K4">
        <v>6.2946649443946203</v>
      </c>
    </row>
    <row r="5" spans="1:11" x14ac:dyDescent="0.25">
      <c r="A5" t="s">
        <v>6</v>
      </c>
      <c r="B5" t="s">
        <v>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8</v>
      </c>
      <c r="B6" t="s">
        <v>9</v>
      </c>
      <c r="C6">
        <v>7.5249173418638203E-4</v>
      </c>
      <c r="D6">
        <v>7.6505703428180003E-4</v>
      </c>
      <c r="E6">
        <v>7.80834857640973E-4</v>
      </c>
      <c r="F6">
        <v>7.3670180900559101E-4</v>
      </c>
      <c r="G6">
        <v>7.5392473088498502E-4</v>
      </c>
      <c r="H6">
        <v>7.4624478237931397E-4</v>
      </c>
      <c r="I6">
        <v>7.0384192349482605E-4</v>
      </c>
      <c r="J6">
        <v>7.3882057462513204E-4</v>
      </c>
      <c r="K6">
        <v>7.3376383048907802E-4</v>
      </c>
    </row>
    <row r="7" spans="1:11" x14ac:dyDescent="0.25">
      <c r="A7" t="s">
        <v>10</v>
      </c>
      <c r="B7" t="s">
        <v>11</v>
      </c>
      <c r="C7">
        <v>5.6287236628418703E-3</v>
      </c>
      <c r="D7">
        <v>0</v>
      </c>
      <c r="E7">
        <v>0</v>
      </c>
      <c r="F7">
        <v>4.0407912617756196E-3</v>
      </c>
      <c r="G7">
        <v>0</v>
      </c>
      <c r="H7">
        <v>5.8714514128518698E-2</v>
      </c>
      <c r="I7">
        <v>6.6655738446169996E-2</v>
      </c>
      <c r="J7">
        <v>0</v>
      </c>
      <c r="K7">
        <v>0</v>
      </c>
    </row>
    <row r="8" spans="1:11" x14ac:dyDescent="0.25">
      <c r="A8" t="s">
        <v>12</v>
      </c>
      <c r="B8" t="s">
        <v>13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14</v>
      </c>
      <c r="B9" t="s">
        <v>15</v>
      </c>
      <c r="C9">
        <v>3.9861728280333299E-3</v>
      </c>
      <c r="D9">
        <v>4.0527349647004798E-3</v>
      </c>
      <c r="E9">
        <v>4.1363147946677998E-3</v>
      </c>
      <c r="F9">
        <v>3.9025288917190798E-3</v>
      </c>
      <c r="G9">
        <v>3.9937638384751999E-3</v>
      </c>
      <c r="H9">
        <v>3.9530808636389697E-3</v>
      </c>
      <c r="I9">
        <v>3.7284602914095201E-3</v>
      </c>
      <c r="J9">
        <v>3.9137526720295999E-3</v>
      </c>
      <c r="K9">
        <v>3.8869656389906998E-3</v>
      </c>
    </row>
    <row r="10" spans="1:11" x14ac:dyDescent="0.25">
      <c r="A10" t="s">
        <v>16</v>
      </c>
      <c r="B10" t="s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18</v>
      </c>
      <c r="B11" t="s">
        <v>19</v>
      </c>
      <c r="C11">
        <v>-3.3021713460858998E-2</v>
      </c>
      <c r="D11">
        <v>0</v>
      </c>
      <c r="E11">
        <v>0</v>
      </c>
      <c r="F11">
        <v>0</v>
      </c>
      <c r="G11">
        <v>-3.54584180884455E-3</v>
      </c>
      <c r="H11">
        <v>-2.38289214767183E-4</v>
      </c>
      <c r="I11">
        <v>0</v>
      </c>
      <c r="J11">
        <v>-6.17167860619744E-2</v>
      </c>
      <c r="K11">
        <v>0</v>
      </c>
    </row>
    <row r="12" spans="1:11" x14ac:dyDescent="0.25">
      <c r="A12" t="s">
        <v>20</v>
      </c>
      <c r="B12" t="s">
        <v>21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22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t="s">
        <v>24</v>
      </c>
      <c r="B14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t="s">
        <v>26</v>
      </c>
      <c r="B15" t="s">
        <v>27</v>
      </c>
      <c r="C15">
        <v>-3.0548789892752999</v>
      </c>
      <c r="D15">
        <v>-3.1311446320707002</v>
      </c>
      <c r="E15">
        <v>-3.1887206436567199</v>
      </c>
      <c r="F15">
        <v>-3.0191023058972699</v>
      </c>
      <c r="G15">
        <v>-3.0809033222504598</v>
      </c>
      <c r="H15">
        <v>-3.02162936031299</v>
      </c>
      <c r="I15">
        <v>-2.8629805268883599</v>
      </c>
      <c r="J15">
        <v>-2.9591742396065599</v>
      </c>
      <c r="K15">
        <v>-2.9708939260761502</v>
      </c>
    </row>
    <row r="16" spans="1:11" x14ac:dyDescent="0.25">
      <c r="A16" t="s">
        <v>28</v>
      </c>
      <c r="B16" t="s">
        <v>29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t="s">
        <v>30</v>
      </c>
      <c r="B17" t="s">
        <v>31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t="s">
        <v>32</v>
      </c>
      <c r="B18" t="s">
        <v>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t="s">
        <v>34</v>
      </c>
      <c r="B19" t="s">
        <v>35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t="s">
        <v>36</v>
      </c>
      <c r="B20" t="s">
        <v>37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t="s">
        <v>38</v>
      </c>
      <c r="B21" t="s">
        <v>39</v>
      </c>
      <c r="C21">
        <v>-0.54929576049901696</v>
      </c>
      <c r="D21">
        <v>-0.51431582845899404</v>
      </c>
      <c r="E21">
        <v>-0.45735763524689199</v>
      </c>
      <c r="F21">
        <v>-0.59617851224449103</v>
      </c>
      <c r="G21">
        <v>-0.53701787332142203</v>
      </c>
      <c r="H21">
        <v>-0.66658789997718804</v>
      </c>
      <c r="I21">
        <v>-0.77100779880330295</v>
      </c>
      <c r="J21">
        <v>-0.56798049305758902</v>
      </c>
      <c r="K21">
        <v>-0.68309310962896497</v>
      </c>
    </row>
    <row r="22" spans="1:11" x14ac:dyDescent="0.25">
      <c r="A22" t="s">
        <v>40</v>
      </c>
      <c r="B22" t="s">
        <v>41</v>
      </c>
      <c r="C22">
        <v>2.1538444236460701</v>
      </c>
      <c r="D22">
        <v>2.24643230740093</v>
      </c>
      <c r="E22">
        <v>2.3100711832971101</v>
      </c>
      <c r="F22">
        <v>2.1159021648648499</v>
      </c>
      <c r="G22">
        <v>2.1209672780752</v>
      </c>
      <c r="H22">
        <v>2.1071816676219002</v>
      </c>
      <c r="I22">
        <v>2.0730247784847999</v>
      </c>
      <c r="J22">
        <v>2.0888607473548699</v>
      </c>
      <c r="K22">
        <v>2.0768449346344702</v>
      </c>
    </row>
    <row r="23" spans="1:11" x14ac:dyDescent="0.25">
      <c r="A23" t="s">
        <v>42</v>
      </c>
      <c r="B23" t="s">
        <v>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t="s">
        <v>44</v>
      </c>
      <c r="B24" t="s">
        <v>45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t="s">
        <v>46</v>
      </c>
      <c r="B25" t="s">
        <v>47</v>
      </c>
      <c r="C25" s="1">
        <v>-3.9453884987316997E-14</v>
      </c>
      <c r="D25" s="1">
        <v>-2.5888054399876499E-13</v>
      </c>
      <c r="E25" s="1">
        <v>3.1872816972893402E-13</v>
      </c>
      <c r="F25" s="1">
        <v>-1.0635409351947301E-14</v>
      </c>
      <c r="G25" s="1">
        <v>1.05320365105833E-13</v>
      </c>
      <c r="H25" s="1">
        <v>-2.0308386230479801E-13</v>
      </c>
      <c r="I25" s="1">
        <v>-2.20257951884434E-13</v>
      </c>
      <c r="J25" s="1">
        <v>4.7788329324219098E-11</v>
      </c>
      <c r="K25" s="1">
        <v>9.4471241571170898E-11</v>
      </c>
    </row>
    <row r="26" spans="1:11" x14ac:dyDescent="0.25">
      <c r="A26" t="s">
        <v>48</v>
      </c>
      <c r="B26" t="s">
        <v>49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50</v>
      </c>
      <c r="B27" t="s">
        <v>51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t="s">
        <v>52</v>
      </c>
      <c r="B28" t="s">
        <v>53</v>
      </c>
      <c r="C28" s="1">
        <v>2.6863737521307898E-15</v>
      </c>
      <c r="D28">
        <v>0</v>
      </c>
      <c r="E28" s="1">
        <v>-1.3431868760653899E-16</v>
      </c>
      <c r="F28" s="1">
        <v>-3.2236485025569499E-15</v>
      </c>
      <c r="G28" s="1">
        <v>8.5963960068185505E-15</v>
      </c>
      <c r="H28">
        <v>0</v>
      </c>
      <c r="I28">
        <v>0</v>
      </c>
      <c r="J28" s="1">
        <v>9.4023081324577899E-15</v>
      </c>
      <c r="K28">
        <v>0</v>
      </c>
    </row>
    <row r="29" spans="1:11" x14ac:dyDescent="0.25">
      <c r="A29" t="s">
        <v>54</v>
      </c>
      <c r="B29" t="s">
        <v>55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t="s">
        <v>56</v>
      </c>
      <c r="B30" t="s">
        <v>57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t="s">
        <v>58</v>
      </c>
      <c r="B31" t="s">
        <v>59</v>
      </c>
      <c r="C31">
        <v>5.8686917928271597E-2</v>
      </c>
      <c r="D31">
        <v>0.116265921816331</v>
      </c>
      <c r="E31">
        <v>0.114597021492405</v>
      </c>
      <c r="F31">
        <v>0.28499951837625997</v>
      </c>
      <c r="G31">
        <v>0.10854425214563999</v>
      </c>
      <c r="H31">
        <v>0.70833292382396396</v>
      </c>
      <c r="I31">
        <v>1.0291067827218101</v>
      </c>
      <c r="J31">
        <v>0.26572785691809497</v>
      </c>
      <c r="K31">
        <v>0.80654390031731305</v>
      </c>
    </row>
    <row r="32" spans="1:11" x14ac:dyDescent="0.25">
      <c r="A32" t="s">
        <v>60</v>
      </c>
      <c r="B32" t="s">
        <v>61</v>
      </c>
      <c r="C32">
        <v>3.1705653384863499</v>
      </c>
      <c r="D32">
        <v>3.1714155178588199</v>
      </c>
      <c r="E32">
        <v>3.17206800959422</v>
      </c>
      <c r="F32">
        <v>3.1703124613324301</v>
      </c>
      <c r="G32">
        <v>3.1701109765304301</v>
      </c>
      <c r="H32">
        <v>3.1723163857168299</v>
      </c>
      <c r="I32">
        <v>3.1718159404962498</v>
      </c>
      <c r="J32">
        <v>3.1705799397284</v>
      </c>
      <c r="K32">
        <v>3.17216889266395</v>
      </c>
    </row>
    <row r="33" spans="1:11" x14ac:dyDescent="0.25">
      <c r="A33" t="s">
        <v>62</v>
      </c>
      <c r="B33" t="s">
        <v>63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t="s">
        <v>64</v>
      </c>
      <c r="B34" t="s">
        <v>65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 t="s">
        <v>66</v>
      </c>
      <c r="B35" t="s">
        <v>67</v>
      </c>
      <c r="C35">
        <v>7.5249173418638203E-4</v>
      </c>
      <c r="D35">
        <v>7.6505703428180003E-4</v>
      </c>
      <c r="E35">
        <v>7.80834857640973E-4</v>
      </c>
      <c r="F35">
        <v>7.3670180900559101E-4</v>
      </c>
      <c r="G35">
        <v>7.5392473088498502E-4</v>
      </c>
      <c r="H35">
        <v>7.4624478237931397E-4</v>
      </c>
      <c r="I35">
        <v>7.0384192349482605E-4</v>
      </c>
      <c r="J35">
        <v>7.3882057462513204E-4</v>
      </c>
      <c r="K35">
        <v>7.3376383048907802E-4</v>
      </c>
    </row>
    <row r="36" spans="1:11" x14ac:dyDescent="0.25">
      <c r="A36" t="s">
        <v>68</v>
      </c>
      <c r="B36" t="s">
        <v>69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 t="s">
        <v>70</v>
      </c>
      <c r="B37" t="s">
        <v>71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 t="s">
        <v>72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5">
      <c r="A39" t="s">
        <v>74</v>
      </c>
      <c r="B39" t="s">
        <v>75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 t="s">
        <v>76</v>
      </c>
      <c r="B40" t="s">
        <v>77</v>
      </c>
      <c r="C40">
        <v>0.54366703683617701</v>
      </c>
      <c r="D40">
        <v>0.57412163774460501</v>
      </c>
      <c r="E40">
        <v>0.58226777659071505</v>
      </c>
      <c r="F40">
        <v>0.592137720982713</v>
      </c>
      <c r="G40">
        <v>0.59743968857153096</v>
      </c>
      <c r="H40">
        <v>0.79572993031592398</v>
      </c>
      <c r="I40">
        <v>0.77069485134002103</v>
      </c>
      <c r="J40">
        <v>0.63029151423999596</v>
      </c>
      <c r="K40">
        <v>0.81360025368220901</v>
      </c>
    </row>
    <row r="41" spans="1:11" x14ac:dyDescent="0.25">
      <c r="A41" t="s">
        <v>78</v>
      </c>
      <c r="B41" t="s">
        <v>79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 t="s">
        <v>80</v>
      </c>
      <c r="B42" t="s">
        <v>81</v>
      </c>
      <c r="C42">
        <v>7.5249173418638203E-4</v>
      </c>
      <c r="D42">
        <v>7.6505703428180003E-4</v>
      </c>
      <c r="E42">
        <v>7.80834857640973E-4</v>
      </c>
      <c r="F42">
        <v>7.3670180900559101E-4</v>
      </c>
      <c r="G42">
        <v>7.5392473088498502E-4</v>
      </c>
      <c r="H42">
        <v>7.4624478237931397E-4</v>
      </c>
      <c r="I42">
        <v>7.0384192349482605E-4</v>
      </c>
      <c r="J42">
        <v>7.3882057462513204E-4</v>
      </c>
      <c r="K42">
        <v>7.3376383048907802E-4</v>
      </c>
    </row>
    <row r="43" spans="1:11" x14ac:dyDescent="0.25">
      <c r="A43" t="s">
        <v>82</v>
      </c>
      <c r="B43" t="s">
        <v>83</v>
      </c>
      <c r="C43">
        <v>1.5049834683727599E-3</v>
      </c>
      <c r="D43">
        <v>1.5301140685636001E-3</v>
      </c>
      <c r="E43">
        <v>1.5616697152819399E-3</v>
      </c>
      <c r="F43">
        <v>1.4734036180111801E-3</v>
      </c>
      <c r="G43">
        <v>1.50784946176997E-3</v>
      </c>
      <c r="H43">
        <v>1.4924895647586199E-3</v>
      </c>
      <c r="I43">
        <v>1.4076838469896499E-3</v>
      </c>
      <c r="J43">
        <v>1.47764114925026E-3</v>
      </c>
      <c r="K43">
        <v>1.46752766097815E-3</v>
      </c>
    </row>
    <row r="44" spans="1:11" x14ac:dyDescent="0.25">
      <c r="A44" t="s">
        <v>84</v>
      </c>
      <c r="B44" t="s">
        <v>85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 t="s">
        <v>86</v>
      </c>
      <c r="B45" t="s">
        <v>87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 t="s">
        <v>88</v>
      </c>
      <c r="B46" t="s">
        <v>89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5">
      <c r="A47" t="s">
        <v>90</v>
      </c>
      <c r="B47" t="s">
        <v>91</v>
      </c>
      <c r="C47">
        <v>5.2810653123460297E-2</v>
      </c>
      <c r="D47">
        <v>0</v>
      </c>
      <c r="E47">
        <v>0</v>
      </c>
      <c r="F47">
        <v>1.62931984313761E-2</v>
      </c>
      <c r="G47">
        <v>8.24499783952969E-2</v>
      </c>
      <c r="H47">
        <v>0</v>
      </c>
      <c r="I47">
        <v>0</v>
      </c>
      <c r="J47">
        <v>1.6212091361752001E-2</v>
      </c>
      <c r="K47">
        <v>0</v>
      </c>
    </row>
    <row r="48" spans="1:11" x14ac:dyDescent="0.25">
      <c r="A48" t="s">
        <v>92</v>
      </c>
      <c r="B48" t="s">
        <v>93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5">
      <c r="A49" t="s">
        <v>94</v>
      </c>
      <c r="B49" t="s">
        <v>95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96</v>
      </c>
      <c r="B50" t="s">
        <v>97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5">
      <c r="A51" t="s">
        <v>98</v>
      </c>
      <c r="B51" t="s">
        <v>99</v>
      </c>
      <c r="C51">
        <v>1.5049834682939699E-3</v>
      </c>
      <c r="D51">
        <v>1.53011406804241E-3</v>
      </c>
      <c r="E51">
        <v>1.5616697159070701E-3</v>
      </c>
      <c r="F51">
        <v>1.4734036179902799E-3</v>
      </c>
      <c r="G51">
        <v>1.5078494619807301E-3</v>
      </c>
      <c r="H51">
        <v>1.4924895643539601E-3</v>
      </c>
      <c r="I51">
        <v>1.4076838465502601E-3</v>
      </c>
      <c r="J51">
        <v>1.4776412448285999E-3</v>
      </c>
      <c r="K51">
        <v>1.46752784992548E-3</v>
      </c>
    </row>
    <row r="52" spans="1:11" x14ac:dyDescent="0.25">
      <c r="A52" t="s">
        <v>100</v>
      </c>
      <c r="B52" t="s">
        <v>101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5">
      <c r="A53" t="s">
        <v>102</v>
      </c>
      <c r="B53" t="s">
        <v>103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5">
      <c r="A54" t="s">
        <v>104</v>
      </c>
      <c r="B54" t="s">
        <v>105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 t="s">
        <v>106</v>
      </c>
      <c r="B55" t="s">
        <v>107</v>
      </c>
      <c r="C55">
        <v>-3.18122224917545</v>
      </c>
      <c r="D55">
        <v>-3.1822503803777602</v>
      </c>
      <c r="E55">
        <v>-3.1831263202207301</v>
      </c>
      <c r="F55">
        <v>-3.1807457525253602</v>
      </c>
      <c r="G55">
        <v>-3.18078818155238</v>
      </c>
      <c r="H55">
        <v>-3.1828848260555498</v>
      </c>
      <c r="I55">
        <v>-3.1817838646305301</v>
      </c>
      <c r="J55">
        <v>-3.18104323717793</v>
      </c>
      <c r="K55">
        <v>-3.1825605756313902</v>
      </c>
    </row>
    <row r="56" spans="1:11" x14ac:dyDescent="0.25">
      <c r="A56" t="s">
        <v>108</v>
      </c>
      <c r="B56" t="s">
        <v>109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 t="s">
        <v>110</v>
      </c>
      <c r="B57" t="s">
        <v>111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112</v>
      </c>
      <c r="B58" t="s">
        <v>113</v>
      </c>
      <c r="C58">
        <v>-6.9758023592605299E-3</v>
      </c>
      <c r="D58">
        <v>-7.0922860973114199E-3</v>
      </c>
      <c r="E58">
        <v>-7.2385507968591402E-3</v>
      </c>
      <c r="F58">
        <v>-6.8294254725458801E-3</v>
      </c>
      <c r="G58">
        <v>-6.9890866271093101E-3</v>
      </c>
      <c r="H58">
        <v>-6.9178914226027998E-3</v>
      </c>
      <c r="I58">
        <v>-6.5248054262953097E-3</v>
      </c>
      <c r="J58">
        <v>-6.8490670041880799E-3</v>
      </c>
      <c r="K58">
        <v>-6.8021896152788098E-3</v>
      </c>
    </row>
    <row r="59" spans="1:11" x14ac:dyDescent="0.25">
      <c r="A59" t="s">
        <v>114</v>
      </c>
      <c r="B59" t="s">
        <v>115</v>
      </c>
      <c r="C59">
        <v>3.9861728280333299E-3</v>
      </c>
      <c r="D59">
        <v>4.0527349647004798E-3</v>
      </c>
      <c r="E59">
        <v>4.1363147946677998E-3</v>
      </c>
      <c r="F59">
        <v>3.9025288917190798E-3</v>
      </c>
      <c r="G59">
        <v>3.9937638384751999E-3</v>
      </c>
      <c r="H59">
        <v>3.9530808636389697E-3</v>
      </c>
      <c r="I59">
        <v>3.7284602914095201E-3</v>
      </c>
      <c r="J59">
        <v>3.9137526720295999E-3</v>
      </c>
      <c r="K59">
        <v>3.8869656389906998E-3</v>
      </c>
    </row>
    <row r="60" spans="1:11" x14ac:dyDescent="0.25">
      <c r="A60" t="s">
        <v>116</v>
      </c>
      <c r="B60" t="s">
        <v>117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118</v>
      </c>
      <c r="B61" t="s">
        <v>119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120</v>
      </c>
      <c r="B62" t="s">
        <v>121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5">
      <c r="A63" t="s">
        <v>122</v>
      </c>
      <c r="B63" t="s">
        <v>123</v>
      </c>
      <c r="C63" s="1">
        <v>3.9453884987316997E-14</v>
      </c>
      <c r="D63" s="1">
        <v>2.5888054399876499E-13</v>
      </c>
      <c r="E63" s="1">
        <v>-3.1872816972893402E-13</v>
      </c>
      <c r="F63" s="1">
        <v>1.0635409351947301E-14</v>
      </c>
      <c r="G63" s="1">
        <v>-1.05320365105833E-13</v>
      </c>
      <c r="H63" s="1">
        <v>2.0308386230479801E-13</v>
      </c>
      <c r="I63" s="1">
        <v>2.20257951884434E-13</v>
      </c>
      <c r="J63" s="1">
        <v>-4.7788329324219098E-11</v>
      </c>
      <c r="K63" s="1">
        <v>-9.4471241571170898E-11</v>
      </c>
    </row>
    <row r="64" spans="1:11" x14ac:dyDescent="0.25">
      <c r="A64" t="s">
        <v>124</v>
      </c>
      <c r="B64" t="s">
        <v>125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5">
      <c r="A65" t="s">
        <v>126</v>
      </c>
      <c r="B65" t="s">
        <v>127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25">
      <c r="A66" t="s">
        <v>128</v>
      </c>
      <c r="B66" t="s">
        <v>129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5">
      <c r="A67" t="s">
        <v>130</v>
      </c>
      <c r="B67" t="s">
        <v>131</v>
      </c>
      <c r="C67">
        <v>3.13199298769538E-3</v>
      </c>
      <c r="D67">
        <v>0</v>
      </c>
      <c r="E67">
        <v>0</v>
      </c>
      <c r="F67">
        <v>3.0662727509197002E-3</v>
      </c>
      <c r="G67">
        <v>3.1379573530266099E-3</v>
      </c>
      <c r="H67">
        <v>3.1059921582306401E-3</v>
      </c>
      <c r="I67">
        <v>2.9295045628844299E-3</v>
      </c>
      <c r="J67">
        <v>3.07509139803766E-3</v>
      </c>
      <c r="K67">
        <v>3.0540444064825799E-3</v>
      </c>
    </row>
    <row r="68" spans="1:11" x14ac:dyDescent="0.25">
      <c r="A68" t="s">
        <v>132</v>
      </c>
      <c r="B68" t="s">
        <v>133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 t="s">
        <v>134</v>
      </c>
      <c r="B69" t="s">
        <v>135</v>
      </c>
      <c r="C69" s="1">
        <v>4.6270503686104701E-16</v>
      </c>
      <c r="D69" s="1">
        <v>-7.8955570011740299E-15</v>
      </c>
      <c r="E69" s="1">
        <v>-1.5924707035547001E-14</v>
      </c>
      <c r="F69" s="1">
        <v>3.0218465790789901E-15</v>
      </c>
      <c r="G69" s="1">
        <v>-3.4094055347656101E-16</v>
      </c>
      <c r="H69" s="1">
        <v>-2.8499847082448801E-15</v>
      </c>
      <c r="I69" s="1">
        <v>4.2749770623673199E-15</v>
      </c>
      <c r="J69" s="1">
        <v>3.0466865336894199E-14</v>
      </c>
      <c r="K69" s="1">
        <v>-1.37280757552909E-15</v>
      </c>
    </row>
    <row r="70" spans="1:11" x14ac:dyDescent="0.25">
      <c r="A70" t="s">
        <v>136</v>
      </c>
      <c r="B70" t="s">
        <v>137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25">
      <c r="A71" t="s">
        <v>138</v>
      </c>
      <c r="B71" t="s">
        <v>139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5">
      <c r="A72" t="s">
        <v>140</v>
      </c>
      <c r="B72" t="s">
        <v>141</v>
      </c>
      <c r="C72">
        <v>7.5249173418638203E-4</v>
      </c>
      <c r="D72">
        <v>7.6505703428180003E-4</v>
      </c>
      <c r="E72">
        <v>7.80834857640973E-4</v>
      </c>
      <c r="F72">
        <v>7.3670180900559101E-4</v>
      </c>
      <c r="G72">
        <v>7.5392473088498502E-4</v>
      </c>
      <c r="H72">
        <v>7.4624478237931397E-4</v>
      </c>
      <c r="I72">
        <v>7.0384192349482605E-4</v>
      </c>
      <c r="J72">
        <v>7.3882057462513204E-4</v>
      </c>
      <c r="K72">
        <v>7.3376383048907802E-4</v>
      </c>
    </row>
    <row r="73" spans="1:11" x14ac:dyDescent="0.25">
      <c r="A73" t="s">
        <v>142</v>
      </c>
      <c r="B73" t="s">
        <v>143</v>
      </c>
      <c r="C73">
        <v>3.13199298769538E-3</v>
      </c>
      <c r="D73">
        <v>3.1842918103923302E-3</v>
      </c>
      <c r="E73">
        <v>3.2499616774181199E-3</v>
      </c>
      <c r="F73">
        <v>3.0662727509197002E-3</v>
      </c>
      <c r="G73">
        <v>3.1379573530266E-3</v>
      </c>
      <c r="H73">
        <v>3.1059921582306401E-3</v>
      </c>
      <c r="I73">
        <v>2.9295045628844299E-3</v>
      </c>
      <c r="J73">
        <v>3.07509139803766E-3</v>
      </c>
      <c r="K73">
        <v>3.0540444064825799E-3</v>
      </c>
    </row>
    <row r="74" spans="1:11" x14ac:dyDescent="0.25">
      <c r="A74" t="s">
        <v>144</v>
      </c>
      <c r="B74" t="s">
        <v>145</v>
      </c>
      <c r="C74">
        <v>3.7014460947911898E-3</v>
      </c>
      <c r="D74">
        <v>3.7632537916137401E-3</v>
      </c>
      <c r="E74">
        <v>3.84086363103644E-3</v>
      </c>
      <c r="F74">
        <v>3.6237767274848801E-3</v>
      </c>
      <c r="G74">
        <v>3.70849488987148E-3</v>
      </c>
      <c r="H74">
        <v>3.6707178431438499E-3</v>
      </c>
      <c r="I74">
        <v>3.4621416033055901E-3</v>
      </c>
      <c r="J74">
        <v>3.6341987645278598E-3</v>
      </c>
      <c r="K74">
        <v>3.6093250483335E-3</v>
      </c>
    </row>
    <row r="75" spans="1:11" x14ac:dyDescent="0.25">
      <c r="A75" t="s">
        <v>146</v>
      </c>
      <c r="B75" t="s">
        <v>147</v>
      </c>
      <c r="C75">
        <v>3.7014460947911898E-3</v>
      </c>
      <c r="D75">
        <v>3.7632537916137401E-3</v>
      </c>
      <c r="E75">
        <v>3.84086363103644E-3</v>
      </c>
      <c r="F75">
        <v>3.6237767274848801E-3</v>
      </c>
      <c r="G75">
        <v>3.70849488987148E-3</v>
      </c>
      <c r="H75">
        <v>3.6707178431438499E-3</v>
      </c>
      <c r="I75">
        <v>3.4621416033055901E-3</v>
      </c>
      <c r="J75">
        <v>3.6341987645278598E-3</v>
      </c>
      <c r="K75">
        <v>3.6093250483335E-3</v>
      </c>
    </row>
    <row r="76" spans="1:11" x14ac:dyDescent="0.25">
      <c r="A76" t="s">
        <v>148</v>
      </c>
      <c r="B76" t="s">
        <v>149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5">
      <c r="A77" t="s">
        <v>150</v>
      </c>
      <c r="B77" t="s">
        <v>151</v>
      </c>
      <c r="C77">
        <v>5.2810653123460297E-2</v>
      </c>
      <c r="D77" s="1">
        <v>2.43577213433762E-16</v>
      </c>
      <c r="E77" s="1">
        <v>-4.0596202238960302E-17</v>
      </c>
      <c r="F77">
        <v>1.62931984313761E-2</v>
      </c>
      <c r="G77">
        <v>8.24499783952969E-2</v>
      </c>
      <c r="H77">
        <v>0</v>
      </c>
      <c r="I77">
        <v>0</v>
      </c>
      <c r="J77">
        <v>1.6212091361752001E-2</v>
      </c>
      <c r="K77">
        <v>0</v>
      </c>
    </row>
    <row r="78" spans="1:11" x14ac:dyDescent="0.25">
      <c r="A78" t="s">
        <v>152</v>
      </c>
      <c r="B78" t="s">
        <v>153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 t="s">
        <v>154</v>
      </c>
      <c r="B79" t="s">
        <v>155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5">
      <c r="A80" t="s">
        <v>156</v>
      </c>
      <c r="B80" t="s">
        <v>157</v>
      </c>
      <c r="C80">
        <v>5.2810653123460297E-2</v>
      </c>
      <c r="D80">
        <v>0</v>
      </c>
      <c r="E80">
        <v>0</v>
      </c>
      <c r="F80">
        <v>1.62931984313761E-2</v>
      </c>
      <c r="G80">
        <v>8.24499783952969E-2</v>
      </c>
      <c r="H80">
        <v>0</v>
      </c>
      <c r="I80">
        <v>0</v>
      </c>
      <c r="J80">
        <v>1.6212091361752001E-2</v>
      </c>
      <c r="K80">
        <v>0</v>
      </c>
    </row>
    <row r="81" spans="1:11" x14ac:dyDescent="0.25">
      <c r="A81" t="s">
        <v>158</v>
      </c>
      <c r="B81" t="s">
        <v>159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25">
      <c r="A82" t="s">
        <v>160</v>
      </c>
      <c r="B82" t="s">
        <v>161</v>
      </c>
      <c r="C82">
        <v>3.13199298769538E-3</v>
      </c>
      <c r="D82">
        <v>3.1842918103923302E-3</v>
      </c>
      <c r="E82">
        <v>3.2499616774181199E-3</v>
      </c>
      <c r="F82">
        <v>3.0662727509197002E-3</v>
      </c>
      <c r="G82">
        <v>3.1379573530266E-3</v>
      </c>
      <c r="H82">
        <v>3.1059921582306401E-3</v>
      </c>
      <c r="I82">
        <v>2.9295045628844299E-3</v>
      </c>
      <c r="J82">
        <v>3.07509139803766E-3</v>
      </c>
      <c r="K82">
        <v>3.0540444064825799E-3</v>
      </c>
    </row>
    <row r="83" spans="1:11" x14ac:dyDescent="0.25">
      <c r="A83" t="s">
        <v>162</v>
      </c>
      <c r="B83" t="s">
        <v>163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25">
      <c r="A84" t="s">
        <v>164</v>
      </c>
      <c r="B84" t="s">
        <v>165</v>
      </c>
      <c r="C84">
        <v>7.5249173418649902E-4</v>
      </c>
      <c r="D84">
        <v>7.6505703427837395E-4</v>
      </c>
      <c r="E84">
        <v>7.8083485762864204E-4</v>
      </c>
      <c r="F84">
        <v>7.3670180900596203E-4</v>
      </c>
      <c r="G84">
        <v>7.5392473088511296E-4</v>
      </c>
      <c r="H84">
        <v>7.46244782380817E-4</v>
      </c>
      <c r="I84">
        <v>7.03841923495956E-4</v>
      </c>
      <c r="J84">
        <v>7.3882057462681798E-4</v>
      </c>
      <c r="K84">
        <v>7.3376383049392495E-4</v>
      </c>
    </row>
    <row r="85" spans="1:11" x14ac:dyDescent="0.25">
      <c r="A85" t="s">
        <v>166</v>
      </c>
      <c r="B85" t="s">
        <v>167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25">
      <c r="A86" t="s">
        <v>168</v>
      </c>
      <c r="B86" t="s">
        <v>169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25">
      <c r="A87" t="s">
        <v>170</v>
      </c>
      <c r="B87" t="s">
        <v>171</v>
      </c>
      <c r="C87">
        <v>0.61493004425662001</v>
      </c>
      <c r="D87">
        <v>0.64657461315175302</v>
      </c>
      <c r="E87">
        <v>0.65621495464759605</v>
      </c>
      <c r="F87">
        <v>0.66190537967810703</v>
      </c>
      <c r="G87">
        <v>0.66883840466454303</v>
      </c>
      <c r="H87">
        <v>0.86640133446319301</v>
      </c>
      <c r="I87">
        <v>0.83735058978619104</v>
      </c>
      <c r="J87">
        <v>0.70025982578401702</v>
      </c>
      <c r="K87">
        <v>0.88308967784649695</v>
      </c>
    </row>
    <row r="88" spans="1:11" x14ac:dyDescent="0.25">
      <c r="A88" t="s">
        <v>172</v>
      </c>
      <c r="B88" t="s">
        <v>173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 t="s">
        <v>174</v>
      </c>
      <c r="B89" t="s">
        <v>175</v>
      </c>
      <c r="C89">
        <v>18.361850918778899</v>
      </c>
      <c r="D89">
        <v>18.3106889910012</v>
      </c>
      <c r="E89">
        <v>18.268233424816199</v>
      </c>
      <c r="F89">
        <v>18.385909109617799</v>
      </c>
      <c r="G89">
        <v>18.3741634262032</v>
      </c>
      <c r="H89">
        <v>18.2996229449843</v>
      </c>
      <c r="I89">
        <v>18.3682091811982</v>
      </c>
      <c r="J89">
        <v>18.373349555617899</v>
      </c>
      <c r="K89">
        <v>18.320084362452</v>
      </c>
    </row>
    <row r="90" spans="1:11" x14ac:dyDescent="0.25">
      <c r="A90" t="s">
        <v>176</v>
      </c>
      <c r="B90" t="s">
        <v>177</v>
      </c>
      <c r="C90" s="1">
        <v>-3.9453884987316997E-14</v>
      </c>
      <c r="D90" s="1">
        <v>-2.5888054399876499E-13</v>
      </c>
      <c r="E90" s="1">
        <v>3.1872816972893402E-13</v>
      </c>
      <c r="F90" s="1">
        <v>-1.0635409351947301E-14</v>
      </c>
      <c r="G90" s="1">
        <v>1.05320365105833E-13</v>
      </c>
      <c r="H90" s="1">
        <v>-2.0308386230479801E-13</v>
      </c>
      <c r="I90" s="1">
        <v>-2.20257951884434E-13</v>
      </c>
      <c r="J90" s="1">
        <v>4.7788329324219098E-11</v>
      </c>
      <c r="K90" s="1">
        <v>9.4471241571170898E-11</v>
      </c>
    </row>
    <row r="91" spans="1:11" x14ac:dyDescent="0.25">
      <c r="A91" t="s">
        <v>178</v>
      </c>
      <c r="B91" t="s">
        <v>179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5">
      <c r="A92" t="s">
        <v>180</v>
      </c>
      <c r="B92" t="s">
        <v>181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5">
      <c r="A93" t="s">
        <v>182</v>
      </c>
      <c r="B93" t="s">
        <v>183</v>
      </c>
      <c r="C93" s="1">
        <v>-3.9453884987316997E-14</v>
      </c>
      <c r="D93" s="1">
        <v>-2.5888054399876499E-13</v>
      </c>
      <c r="E93" s="1">
        <v>3.1872816972893402E-13</v>
      </c>
      <c r="F93" s="1">
        <v>-1.0635409351947301E-14</v>
      </c>
      <c r="G93" s="1">
        <v>1.05320365105833E-13</v>
      </c>
      <c r="H93" s="1">
        <v>-2.0308386230479801E-13</v>
      </c>
      <c r="I93" s="1">
        <v>-2.20257951884434E-13</v>
      </c>
      <c r="J93" s="1">
        <v>4.7788329324219098E-11</v>
      </c>
      <c r="K93" s="1">
        <v>9.4471241571170898E-11</v>
      </c>
    </row>
    <row r="94" spans="1:11" x14ac:dyDescent="0.25">
      <c r="A94" t="s">
        <v>184</v>
      </c>
      <c r="B94" t="s">
        <v>185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5">
      <c r="A95" t="s">
        <v>186</v>
      </c>
      <c r="B95" t="s">
        <v>187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5">
      <c r="A96" t="s">
        <v>188</v>
      </c>
      <c r="B96" t="s">
        <v>189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5">
      <c r="A97" t="s">
        <v>190</v>
      </c>
      <c r="B97" t="s">
        <v>191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25">
      <c r="A98" t="s">
        <v>192</v>
      </c>
      <c r="B98" t="s">
        <v>193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5">
      <c r="A99" t="s">
        <v>194</v>
      </c>
      <c r="B99" t="s">
        <v>195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25">
      <c r="A100" t="s">
        <v>196</v>
      </c>
      <c r="B100" t="s">
        <v>197</v>
      </c>
      <c r="C100">
        <v>0</v>
      </c>
      <c r="D100">
        <v>-0.13668008423983399</v>
      </c>
      <c r="E100">
        <v>-0.36917711731709701</v>
      </c>
      <c r="F100">
        <v>6.7688102991788804E-2</v>
      </c>
      <c r="G100">
        <v>0</v>
      </c>
      <c r="H100">
        <v>8.5677768600744095E-2</v>
      </c>
      <c r="I100">
        <v>8.0531909973588098E-2</v>
      </c>
      <c r="J100">
        <v>6.2940992540530798E-3</v>
      </c>
      <c r="K100">
        <v>8.3369182375389497E-2</v>
      </c>
    </row>
    <row r="101" spans="1:11" x14ac:dyDescent="0.25">
      <c r="A101" t="s">
        <v>198</v>
      </c>
      <c r="B101" t="s">
        <v>199</v>
      </c>
      <c r="C101">
        <v>0</v>
      </c>
      <c r="D101">
        <v>0</v>
      </c>
      <c r="E101" s="1">
        <v>1.02671412953987E-18</v>
      </c>
      <c r="F101">
        <v>0</v>
      </c>
      <c r="G101">
        <v>0</v>
      </c>
      <c r="H101" s="1">
        <v>7.2524194953648195E-15</v>
      </c>
      <c r="I101" s="1">
        <v>-2.5729725865633801E-16</v>
      </c>
      <c r="J101">
        <v>0</v>
      </c>
      <c r="K101" s="1">
        <v>-2.7191513349351901E-15</v>
      </c>
    </row>
    <row r="102" spans="1:11" x14ac:dyDescent="0.25">
      <c r="A102" t="s">
        <v>200</v>
      </c>
      <c r="B102" t="s">
        <v>201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5">
      <c r="A103" t="s">
        <v>202</v>
      </c>
      <c r="B103" t="s">
        <v>203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-1.19568900187492E-2</v>
      </c>
      <c r="I103">
        <v>0</v>
      </c>
      <c r="J103">
        <v>0</v>
      </c>
      <c r="K103">
        <v>0</v>
      </c>
    </row>
    <row r="104" spans="1:11" x14ac:dyDescent="0.25">
      <c r="A104" t="s">
        <v>204</v>
      </c>
      <c r="B104" t="s">
        <v>205</v>
      </c>
      <c r="C104">
        <v>8.8117627915088995E-2</v>
      </c>
      <c r="D104">
        <v>0.18269298274825899</v>
      </c>
      <c r="E104">
        <v>0.18006844778733799</v>
      </c>
      <c r="F104">
        <v>4.9876707740721699E-2</v>
      </c>
      <c r="G104">
        <v>0.10790882664289</v>
      </c>
      <c r="H104">
        <v>0.145441148152269</v>
      </c>
      <c r="I104">
        <v>0.15039966128666701</v>
      </c>
      <c r="J104">
        <v>5.00201539593896E-2</v>
      </c>
      <c r="K104">
        <v>0.142995132212141</v>
      </c>
    </row>
    <row r="105" spans="1:11" x14ac:dyDescent="0.25">
      <c r="A105" t="s">
        <v>206</v>
      </c>
      <c r="B105" t="s">
        <v>207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25">
      <c r="A106" t="s">
        <v>208</v>
      </c>
      <c r="B106" t="s">
        <v>209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25">
      <c r="A107" t="s">
        <v>210</v>
      </c>
      <c r="B107" t="s">
        <v>211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25">
      <c r="A108" t="s">
        <v>212</v>
      </c>
      <c r="B108" t="s">
        <v>213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25">
      <c r="A109" t="s">
        <v>214</v>
      </c>
      <c r="B109" t="s">
        <v>215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25">
      <c r="A110" t="s">
        <v>216</v>
      </c>
      <c r="B110" t="s">
        <v>217</v>
      </c>
      <c r="C110">
        <v>-0.18574319364661501</v>
      </c>
      <c r="D110">
        <v>-0.18052615209048201</v>
      </c>
      <c r="E110">
        <v>-0.177251357669411</v>
      </c>
      <c r="F110">
        <v>-0.177842276274331</v>
      </c>
      <c r="G110">
        <v>-0.176764973492192</v>
      </c>
      <c r="H110">
        <v>-0.14380294740493499</v>
      </c>
      <c r="I110">
        <v>-0.148452206266841</v>
      </c>
      <c r="J110">
        <v>-0.171459488940059</v>
      </c>
      <c r="K110">
        <v>-0.140964886583551</v>
      </c>
    </row>
    <row r="111" spans="1:11" x14ac:dyDescent="0.25">
      <c r="A111" t="s">
        <v>218</v>
      </c>
      <c r="B111" t="s">
        <v>219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5">
      <c r="A112" t="s">
        <v>220</v>
      </c>
      <c r="B112" t="s">
        <v>221</v>
      </c>
      <c r="C112">
        <v>0</v>
      </c>
      <c r="D112">
        <v>0</v>
      </c>
      <c r="E112">
        <v>0</v>
      </c>
      <c r="F112">
        <v>0</v>
      </c>
      <c r="G112">
        <v>0</v>
      </c>
      <c r="H112" s="1">
        <v>4.3533108875155697E-15</v>
      </c>
      <c r="I112">
        <v>0</v>
      </c>
      <c r="J112">
        <v>0</v>
      </c>
      <c r="K112">
        <v>0</v>
      </c>
    </row>
    <row r="113" spans="1:11" x14ac:dyDescent="0.25">
      <c r="A113" t="s">
        <v>222</v>
      </c>
      <c r="B113" t="s">
        <v>223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25">
      <c r="A114" t="s">
        <v>224</v>
      </c>
      <c r="B114" t="s">
        <v>225</v>
      </c>
      <c r="C114">
        <v>0</v>
      </c>
      <c r="D114">
        <v>0</v>
      </c>
      <c r="E114">
        <v>-6.56603917795157E-4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25">
      <c r="A115" t="s">
        <v>226</v>
      </c>
      <c r="B115" t="s">
        <v>227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25">
      <c r="A116" t="s">
        <v>228</v>
      </c>
      <c r="B116" t="s">
        <v>229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25">
      <c r="A117" t="s">
        <v>230</v>
      </c>
      <c r="B117" t="s">
        <v>231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25">
      <c r="A118" t="s">
        <v>232</v>
      </c>
      <c r="B118" t="s">
        <v>233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 t="s">
        <v>234</v>
      </c>
      <c r="B119" t="s">
        <v>235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25">
      <c r="A120" t="s">
        <v>236</v>
      </c>
      <c r="B120" t="s">
        <v>237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25">
      <c r="A121" t="s">
        <v>238</v>
      </c>
      <c r="B121" t="s">
        <v>239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25">
      <c r="A122" t="s">
        <v>240</v>
      </c>
      <c r="B122" t="s">
        <v>241</v>
      </c>
      <c r="C122">
        <v>7.5249173418638203E-4</v>
      </c>
      <c r="D122">
        <v>7.6505703428180003E-4</v>
      </c>
      <c r="E122">
        <v>7.80834857640973E-4</v>
      </c>
      <c r="F122">
        <v>7.3670180900559101E-4</v>
      </c>
      <c r="G122">
        <v>7.5392473088498502E-4</v>
      </c>
      <c r="H122">
        <v>7.4624478237931397E-4</v>
      </c>
      <c r="I122">
        <v>7.0384192349482605E-4</v>
      </c>
      <c r="J122">
        <v>7.3882057462513204E-4</v>
      </c>
      <c r="K122">
        <v>7.3376383048907802E-4</v>
      </c>
    </row>
    <row r="123" spans="1:11" x14ac:dyDescent="0.25">
      <c r="A123" t="s">
        <v>242</v>
      </c>
      <c r="B123" t="s">
        <v>243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25">
      <c r="A124" t="s">
        <v>244</v>
      </c>
      <c r="B124" t="s">
        <v>245</v>
      </c>
      <c r="C124">
        <v>2.0256265864455399E-2</v>
      </c>
      <c r="D124">
        <v>2.05945101901653E-2</v>
      </c>
      <c r="E124">
        <v>2.1019232177975501E-2</v>
      </c>
      <c r="F124">
        <v>1.9831218109257701E-2</v>
      </c>
      <c r="G124">
        <v>2.02948405901302E-2</v>
      </c>
      <c r="H124">
        <v>2.0088104659461498E-2</v>
      </c>
      <c r="I124">
        <v>1.89466654329951E-2</v>
      </c>
      <c r="J124">
        <v>1.98882530422855E-2</v>
      </c>
      <c r="K124">
        <v>1.9752130990913799E-2</v>
      </c>
    </row>
    <row r="125" spans="1:11" x14ac:dyDescent="0.25">
      <c r="A125" t="s">
        <v>246</v>
      </c>
      <c r="B125" t="s">
        <v>247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25">
      <c r="A126" t="s">
        <v>248</v>
      </c>
      <c r="B126" t="s">
        <v>249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25">
      <c r="A127" t="s">
        <v>250</v>
      </c>
      <c r="B127" t="s">
        <v>251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25">
      <c r="A128" t="s">
        <v>252</v>
      </c>
      <c r="B128" t="s">
        <v>253</v>
      </c>
      <c r="C128">
        <v>1.17551420921026E-2</v>
      </c>
      <c r="D128">
        <v>1.1951432471572701E-2</v>
      </c>
      <c r="E128">
        <v>1.21979076779637E-2</v>
      </c>
      <c r="F128">
        <v>1.1508477835618E-2</v>
      </c>
      <c r="G128">
        <v>1.17775278261171E-2</v>
      </c>
      <c r="H128">
        <v>1.16575545668203E-2</v>
      </c>
      <c r="I128">
        <v>1.09951530962746E-2</v>
      </c>
      <c r="J128">
        <v>1.15415763930985E-2</v>
      </c>
      <c r="K128">
        <v>1.14625818432022E-2</v>
      </c>
    </row>
    <row r="129" spans="1:11" x14ac:dyDescent="0.25">
      <c r="A129" t="s">
        <v>254</v>
      </c>
      <c r="B129" t="s">
        <v>255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25">
      <c r="A130" t="s">
        <v>256</v>
      </c>
      <c r="B130" t="s">
        <v>257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25">
      <c r="A131" t="s">
        <v>258</v>
      </c>
      <c r="B131" t="s">
        <v>259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25">
      <c r="A132" t="s">
        <v>260</v>
      </c>
      <c r="B132" t="s">
        <v>261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25">
      <c r="A133" t="s">
        <v>262</v>
      </c>
      <c r="B133" t="s">
        <v>263</v>
      </c>
      <c r="C133">
        <v>0</v>
      </c>
      <c r="D133">
        <v>0</v>
      </c>
      <c r="E133">
        <v>0</v>
      </c>
      <c r="F133">
        <v>-0.166889826579733</v>
      </c>
      <c r="G133">
        <v>0</v>
      </c>
      <c r="H133">
        <v>-0.62551289399336896</v>
      </c>
      <c r="I133">
        <v>-0.93343894622325996</v>
      </c>
      <c r="J133">
        <v>-0.21588953043581899</v>
      </c>
      <c r="K133">
        <v>-0.72401261928587202</v>
      </c>
    </row>
    <row r="134" spans="1:11" x14ac:dyDescent="0.25">
      <c r="A134" t="s">
        <v>264</v>
      </c>
      <c r="B134" t="s">
        <v>265</v>
      </c>
      <c r="C134">
        <v>1.6270093036423499E-2</v>
      </c>
      <c r="D134">
        <v>1.6541775225466099E-2</v>
      </c>
      <c r="E134">
        <v>1.6882917383307699E-2</v>
      </c>
      <c r="F134">
        <v>1.5928689217538601E-2</v>
      </c>
      <c r="G134">
        <v>1.6301076751656301E-2</v>
      </c>
      <c r="H134">
        <v>1.6135023795822399E-2</v>
      </c>
      <c r="I134">
        <v>1.5218205141585599E-2</v>
      </c>
      <c r="J134">
        <v>1.5974500370255901E-2</v>
      </c>
      <c r="K134">
        <v>1.5865165351923598E-2</v>
      </c>
    </row>
    <row r="135" spans="1:11" x14ac:dyDescent="0.25">
      <c r="A135" t="s">
        <v>266</v>
      </c>
      <c r="B135" t="s">
        <v>267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25">
      <c r="A136" t="s">
        <v>268</v>
      </c>
      <c r="B136" t="s">
        <v>269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25">
      <c r="A137" t="s">
        <v>270</v>
      </c>
      <c r="B137" t="s">
        <v>271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25">
      <c r="A138" t="s">
        <v>272</v>
      </c>
      <c r="B138" t="s">
        <v>273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25">
      <c r="A139" t="s">
        <v>274</v>
      </c>
      <c r="B139" t="s">
        <v>275</v>
      </c>
      <c r="C139">
        <v>1.3487557302411</v>
      </c>
      <c r="D139">
        <v>1.4102769725726301</v>
      </c>
      <c r="E139">
        <v>1.4461694799440701</v>
      </c>
      <c r="F139">
        <v>1.35401994292377</v>
      </c>
      <c r="G139">
        <v>1.3592034833234099</v>
      </c>
      <c r="H139">
        <v>1.4514557989688099</v>
      </c>
      <c r="I139">
        <v>1.4218598149123001</v>
      </c>
      <c r="J139">
        <v>1.3595761308213301</v>
      </c>
      <c r="K139">
        <v>1.4452225942055701</v>
      </c>
    </row>
    <row r="140" spans="1:11" x14ac:dyDescent="0.25">
      <c r="A140" t="s">
        <v>276</v>
      </c>
      <c r="B140" t="s">
        <v>277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-0.68309310962896497</v>
      </c>
    </row>
    <row r="141" spans="1:11" x14ac:dyDescent="0.25">
      <c r="A141" t="s">
        <v>278</v>
      </c>
      <c r="B141" t="s">
        <v>279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25">
      <c r="A142" t="s">
        <v>280</v>
      </c>
      <c r="B142" t="s">
        <v>281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25">
      <c r="A143" t="s">
        <v>282</v>
      </c>
      <c r="B143" t="s">
        <v>283</v>
      </c>
      <c r="C143">
        <v>-0.18724817711498801</v>
      </c>
      <c r="D143">
        <v>-0.18205626615904599</v>
      </c>
      <c r="E143">
        <v>-0.17881302738469301</v>
      </c>
      <c r="F143">
        <v>-0.17931567989234201</v>
      </c>
      <c r="G143">
        <v>-0.17827282295396199</v>
      </c>
      <c r="H143">
        <v>-0.14529543696969399</v>
      </c>
      <c r="I143">
        <v>-0.14985989011383</v>
      </c>
      <c r="J143">
        <v>-0.172937130089309</v>
      </c>
      <c r="K143">
        <v>-0.14243241424452999</v>
      </c>
    </row>
    <row r="144" spans="1:11" x14ac:dyDescent="0.25">
      <c r="A144" t="s">
        <v>284</v>
      </c>
      <c r="B144" t="s">
        <v>285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25">
      <c r="A145" t="s">
        <v>286</v>
      </c>
      <c r="B145" t="s">
        <v>287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25">
      <c r="A146" t="s">
        <v>288</v>
      </c>
      <c r="B146" t="s">
        <v>289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25">
      <c r="A147" t="s">
        <v>290</v>
      </c>
      <c r="B147" t="s">
        <v>291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25">
      <c r="A148" t="s">
        <v>292</v>
      </c>
      <c r="B148" t="s">
        <v>293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25">
      <c r="A149" t="s">
        <v>294</v>
      </c>
      <c r="B149" t="s">
        <v>295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25">
      <c r="A150" t="s">
        <v>296</v>
      </c>
      <c r="B150" t="s">
        <v>297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25">
      <c r="A151" t="s">
        <v>298</v>
      </c>
      <c r="B151" t="s">
        <v>299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25">
      <c r="A152" t="s">
        <v>300</v>
      </c>
      <c r="B152" t="s">
        <v>301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25">
      <c r="A153" t="s">
        <v>302</v>
      </c>
      <c r="B153" t="s">
        <v>303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25">
      <c r="A154" t="s">
        <v>304</v>
      </c>
      <c r="B154" t="s">
        <v>305</v>
      </c>
      <c r="C154">
        <v>1.8714373884798002E-2</v>
      </c>
      <c r="D154">
        <v>4.3746001971308499E-2</v>
      </c>
      <c r="E154">
        <v>0.129191285005468</v>
      </c>
      <c r="F154">
        <v>-7.6190017020429504E-2</v>
      </c>
      <c r="G154">
        <v>1.9597001825185902E-2</v>
      </c>
      <c r="H154">
        <v>-0.358530181714112</v>
      </c>
      <c r="I154">
        <v>-0.49168050396120799</v>
      </c>
      <c r="J154">
        <v>-4.5314049351808702E-2</v>
      </c>
      <c r="K154">
        <v>-0.38179020654204499</v>
      </c>
    </row>
    <row r="155" spans="1:11" x14ac:dyDescent="0.25">
      <c r="A155" t="s">
        <v>306</v>
      </c>
      <c r="B155" t="s">
        <v>307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25">
      <c r="A156" t="s">
        <v>308</v>
      </c>
      <c r="B156" t="s">
        <v>309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25">
      <c r="A157" t="s">
        <v>310</v>
      </c>
      <c r="B157" t="s">
        <v>311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25">
      <c r="A158" t="s">
        <v>312</v>
      </c>
      <c r="B158" t="s">
        <v>313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25">
      <c r="A159" t="s">
        <v>314</v>
      </c>
      <c r="B159" t="s">
        <v>315</v>
      </c>
      <c r="C159">
        <v>-1.3084714179442E-2</v>
      </c>
      <c r="D159">
        <v>-1.33532060950677E-2</v>
      </c>
      <c r="E159">
        <v>-1.3577559020454001E-2</v>
      </c>
      <c r="F159">
        <v>-1.27601508207479E-2</v>
      </c>
      <c r="G159">
        <v>-1.31096318645939E-2</v>
      </c>
      <c r="H159">
        <v>-1.30260889613134E-2</v>
      </c>
      <c r="I159">
        <v>-1.22387661926051E-2</v>
      </c>
      <c r="J159">
        <v>-1.27969929617533E-2</v>
      </c>
      <c r="K159">
        <v>-1.27590636413044E-2</v>
      </c>
    </row>
    <row r="160" spans="1:11" x14ac:dyDescent="0.25">
      <c r="A160" t="s">
        <v>316</v>
      </c>
      <c r="B160" t="s">
        <v>317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25">
      <c r="A161" t="s">
        <v>318</v>
      </c>
      <c r="B161" t="s">
        <v>319</v>
      </c>
      <c r="C161">
        <v>3.3664202631333802E-2</v>
      </c>
      <c r="D161">
        <v>0</v>
      </c>
      <c r="E161">
        <v>0</v>
      </c>
      <c r="F161">
        <v>0.12995394332771801</v>
      </c>
      <c r="G161">
        <v>6.3850492000974104E-2</v>
      </c>
      <c r="H161">
        <v>0</v>
      </c>
      <c r="I161">
        <v>0</v>
      </c>
      <c r="J161">
        <v>0</v>
      </c>
      <c r="K161">
        <v>0</v>
      </c>
    </row>
    <row r="162" spans="1:11" x14ac:dyDescent="0.25">
      <c r="A162" t="s">
        <v>320</v>
      </c>
      <c r="B162" t="s">
        <v>321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25">
      <c r="A163" t="s">
        <v>322</v>
      </c>
      <c r="B163" t="s">
        <v>323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25">
      <c r="A164" t="s">
        <v>324</v>
      </c>
      <c r="B164" t="s">
        <v>325</v>
      </c>
      <c r="C164">
        <v>3.1465999999999998</v>
      </c>
      <c r="D164">
        <v>3.1470500000000001</v>
      </c>
      <c r="E164">
        <v>3.14719999999999</v>
      </c>
      <c r="F164">
        <v>3.1468499999999899</v>
      </c>
      <c r="G164">
        <v>3.1461000000000001</v>
      </c>
      <c r="H164">
        <v>3.14854999999999</v>
      </c>
      <c r="I164">
        <v>3.1494</v>
      </c>
      <c r="J164">
        <v>3.1470500000000001</v>
      </c>
      <c r="K164">
        <v>3.1488</v>
      </c>
    </row>
    <row r="165" spans="1:11" x14ac:dyDescent="0.25">
      <c r="A165" t="s">
        <v>326</v>
      </c>
      <c r="B165" t="s">
        <v>327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25">
      <c r="A166" t="s">
        <v>328</v>
      </c>
      <c r="B166" t="s">
        <v>329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25">
      <c r="A167" t="s">
        <v>330</v>
      </c>
      <c r="B167" t="s">
        <v>331</v>
      </c>
      <c r="C167">
        <v>7.5249173418638203E-4</v>
      </c>
      <c r="D167">
        <v>7.6505703428180003E-4</v>
      </c>
      <c r="E167">
        <v>7.80834857640973E-4</v>
      </c>
      <c r="F167">
        <v>7.3670180900559101E-4</v>
      </c>
      <c r="G167">
        <v>7.5392473088498502E-4</v>
      </c>
      <c r="H167">
        <v>7.4624478237931397E-4</v>
      </c>
      <c r="I167">
        <v>7.0384192349482605E-4</v>
      </c>
      <c r="J167">
        <v>7.3882057462513204E-4</v>
      </c>
      <c r="K167">
        <v>7.3376383048907802E-4</v>
      </c>
    </row>
    <row r="168" spans="1:11" x14ac:dyDescent="0.25">
      <c r="A168" t="s">
        <v>332</v>
      </c>
      <c r="B168" t="s">
        <v>333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25">
      <c r="A169" t="s">
        <v>334</v>
      </c>
      <c r="B169" t="s">
        <v>335</v>
      </c>
      <c r="C169">
        <v>0.54697942231611596</v>
      </c>
      <c r="D169">
        <v>0.53115713786843799</v>
      </c>
      <c r="E169">
        <v>0.52111783504555398</v>
      </c>
      <c r="F169">
        <v>0.52349175460538599</v>
      </c>
      <c r="G169">
        <v>0.520025242112229</v>
      </c>
      <c r="H169">
        <v>0.42124377721274497</v>
      </c>
      <c r="I169">
        <v>0.43576914955123802</v>
      </c>
      <c r="J169">
        <v>0.50431453157632899</v>
      </c>
      <c r="K169">
        <v>0.41289960556843203</v>
      </c>
    </row>
    <row r="170" spans="1:11" x14ac:dyDescent="0.25">
      <c r="A170" t="s">
        <v>336</v>
      </c>
      <c r="B170" t="s">
        <v>337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25">
      <c r="A171" t="s">
        <v>338</v>
      </c>
      <c r="B171" t="s">
        <v>339</v>
      </c>
      <c r="C171">
        <v>7.5249173417918705E-4</v>
      </c>
      <c r="D171">
        <v>0.22698933201424901</v>
      </c>
      <c r="E171">
        <v>0.45902325442028002</v>
      </c>
      <c r="F171">
        <v>7.3670180900558895E-4</v>
      </c>
      <c r="G171">
        <v>7.5392473087305002E-4</v>
      </c>
      <c r="H171">
        <v>0</v>
      </c>
      <c r="I171">
        <v>0</v>
      </c>
      <c r="J171">
        <v>7.3882057457810998E-4</v>
      </c>
      <c r="K171">
        <v>0</v>
      </c>
    </row>
    <row r="172" spans="1:11" x14ac:dyDescent="0.25">
      <c r="A172" t="s">
        <v>340</v>
      </c>
      <c r="B172" t="s">
        <v>341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25">
      <c r="A173" t="s">
        <v>342</v>
      </c>
      <c r="B173" t="s">
        <v>343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25">
      <c r="A174" t="s">
        <v>344</v>
      </c>
      <c r="B174" t="s">
        <v>345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25">
      <c r="A175" t="s">
        <v>346</v>
      </c>
      <c r="B175" t="s">
        <v>347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25">
      <c r="A176" t="s">
        <v>348</v>
      </c>
      <c r="B176" t="s">
        <v>349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25">
      <c r="A177" t="s">
        <v>350</v>
      </c>
      <c r="B177" t="s">
        <v>351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25">
      <c r="A178" t="s">
        <v>352</v>
      </c>
      <c r="B178" t="s">
        <v>353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25">
      <c r="A179" t="s">
        <v>354</v>
      </c>
      <c r="B179" t="s">
        <v>355</v>
      </c>
      <c r="C179">
        <v>0.54929576049901896</v>
      </c>
      <c r="D179">
        <v>0.51431582845899404</v>
      </c>
      <c r="E179">
        <v>0.45735763524689199</v>
      </c>
      <c r="F179">
        <v>0.59617851224448903</v>
      </c>
      <c r="G179">
        <v>0.53701787332143103</v>
      </c>
      <c r="H179">
        <v>0.66658789997718804</v>
      </c>
      <c r="I179">
        <v>0.77100779880330295</v>
      </c>
      <c r="J179">
        <v>0.56798049305758902</v>
      </c>
      <c r="K179">
        <v>0</v>
      </c>
    </row>
    <row r="180" spans="1:11" x14ac:dyDescent="0.25">
      <c r="A180" t="s">
        <v>356</v>
      </c>
      <c r="B180" t="s">
        <v>357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25">
      <c r="A181" t="s">
        <v>358</v>
      </c>
      <c r="B181" t="s">
        <v>359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25">
      <c r="A182" t="s">
        <v>360</v>
      </c>
      <c r="B182" t="s">
        <v>361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25">
      <c r="A183" t="s">
        <v>362</v>
      </c>
      <c r="B183" t="s">
        <v>363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25">
      <c r="A184" t="s">
        <v>364</v>
      </c>
      <c r="B184" t="s">
        <v>365</v>
      </c>
      <c r="C184">
        <v>3.0548789892752999</v>
      </c>
      <c r="D184">
        <v>3.1311446320707002</v>
      </c>
      <c r="E184">
        <v>3.1887206436567199</v>
      </c>
      <c r="F184">
        <v>3.0191023058972699</v>
      </c>
      <c r="G184">
        <v>3.0809033222504598</v>
      </c>
      <c r="H184">
        <v>3.02162936031299</v>
      </c>
      <c r="I184">
        <v>2.8629805268883599</v>
      </c>
      <c r="J184">
        <v>3.02089102566854</v>
      </c>
      <c r="K184">
        <v>2.97089392607614</v>
      </c>
    </row>
    <row r="185" spans="1:11" x14ac:dyDescent="0.25">
      <c r="A185" t="s">
        <v>366</v>
      </c>
      <c r="B185" t="s">
        <v>367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25">
      <c r="A186" t="s">
        <v>368</v>
      </c>
      <c r="B186" t="s">
        <v>369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25">
      <c r="A187" t="s">
        <v>370</v>
      </c>
      <c r="B187" t="s">
        <v>371</v>
      </c>
      <c r="C187">
        <v>6.5634283757600498E-2</v>
      </c>
      <c r="D187">
        <v>0.13225878469275901</v>
      </c>
      <c r="E187">
        <v>0.198857319400703</v>
      </c>
      <c r="F187">
        <v>6.5726867433617997E-2</v>
      </c>
      <c r="G187">
        <v>0.131820531343112</v>
      </c>
      <c r="H187">
        <v>0.199813434486004</v>
      </c>
      <c r="I187">
        <v>6.6342790982888505E-2</v>
      </c>
      <c r="J187">
        <v>0.132279332726428</v>
      </c>
      <c r="K187">
        <v>0.88308967784649695</v>
      </c>
    </row>
    <row r="188" spans="1:11" x14ac:dyDescent="0.25">
      <c r="A188" t="s">
        <v>372</v>
      </c>
      <c r="B188" t="s">
        <v>373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25">
      <c r="A189" t="s">
        <v>374</v>
      </c>
      <c r="B189" t="s">
        <v>375</v>
      </c>
      <c r="C189">
        <v>3.3021713460858998E-2</v>
      </c>
      <c r="D189">
        <v>0</v>
      </c>
      <c r="E189">
        <v>0</v>
      </c>
      <c r="F189">
        <v>0</v>
      </c>
      <c r="G189">
        <v>3.54584180884455E-3</v>
      </c>
      <c r="H189">
        <v>2.38289214767183E-4</v>
      </c>
      <c r="I189" s="1">
        <v>-1.11337057472838E-17</v>
      </c>
      <c r="J189">
        <v>0</v>
      </c>
      <c r="K189" s="1">
        <v>2.9312959662770498E-17</v>
      </c>
    </row>
    <row r="190" spans="1:11" x14ac:dyDescent="0.25">
      <c r="A190" t="s">
        <v>376</v>
      </c>
      <c r="B190" t="s">
        <v>377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25">
      <c r="A191" t="s">
        <v>378</v>
      </c>
      <c r="B191" t="s">
        <v>379</v>
      </c>
      <c r="C191">
        <v>1.64702239690777</v>
      </c>
      <c r="D191">
        <v>1.5389936392393</v>
      </c>
      <c r="E191">
        <v>1.3350361466107401</v>
      </c>
      <c r="F191">
        <v>1.8825366095904399</v>
      </c>
      <c r="G191">
        <v>1.70697014999008</v>
      </c>
      <c r="H191">
        <v>2.4016724656354702</v>
      </c>
      <c r="I191">
        <v>2.7029264815789702</v>
      </c>
      <c r="J191">
        <v>1.8682927974879899</v>
      </c>
      <c r="K191">
        <v>2.4956892608722399</v>
      </c>
    </row>
    <row r="192" spans="1:11" x14ac:dyDescent="0.25">
      <c r="A192" t="s">
        <v>380</v>
      </c>
      <c r="B192" t="s">
        <v>381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25">
      <c r="A193" t="s">
        <v>382</v>
      </c>
      <c r="B193" t="s">
        <v>383</v>
      </c>
      <c r="C193">
        <v>0.11871756069695399</v>
      </c>
      <c r="D193">
        <v>5.3963170762089001E-2</v>
      </c>
      <c r="E193">
        <v>0</v>
      </c>
      <c r="F193">
        <v>0.19822239381616999</v>
      </c>
      <c r="G193">
        <v>0.13404796799608101</v>
      </c>
      <c r="H193">
        <v>6.6396843242562301E-2</v>
      </c>
      <c r="I193">
        <v>0.2769269987861</v>
      </c>
      <c r="J193">
        <v>0.21378696072514999</v>
      </c>
      <c r="K193">
        <v>0.146857182083171</v>
      </c>
    </row>
    <row r="194" spans="1:11" x14ac:dyDescent="0.25">
      <c r="A194" t="s">
        <v>384</v>
      </c>
      <c r="B194" t="s">
        <v>385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25">
      <c r="A195" t="s">
        <v>386</v>
      </c>
      <c r="B195" t="s">
        <v>387</v>
      </c>
      <c r="C195">
        <v>-6.7139110000000102</v>
      </c>
      <c r="D195">
        <v>-6.7067639999999802</v>
      </c>
      <c r="E195">
        <v>-6.7050519999999603</v>
      </c>
      <c r="F195">
        <v>-6.7094810000000003</v>
      </c>
      <c r="G195">
        <v>-6.7191450000000099</v>
      </c>
      <c r="H195">
        <v>-6.6882430000000097</v>
      </c>
      <c r="I195">
        <v>-6.6776729999999898</v>
      </c>
      <c r="J195">
        <v>-6.70696500000009</v>
      </c>
      <c r="K195">
        <v>-6.6852229999999997</v>
      </c>
    </row>
    <row r="196" spans="1:11" x14ac:dyDescent="0.25">
      <c r="A196" t="s">
        <v>388</v>
      </c>
      <c r="B196" t="s">
        <v>389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25">
      <c r="A197" t="s">
        <v>390</v>
      </c>
      <c r="B197" t="s">
        <v>391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25">
      <c r="A198" t="s">
        <v>392</v>
      </c>
      <c r="B198" t="s">
        <v>393</v>
      </c>
      <c r="C198" s="1">
        <v>-1.17125855196916E-16</v>
      </c>
      <c r="D198" s="1">
        <v>3.4260895426924901E-15</v>
      </c>
      <c r="E198" s="1">
        <v>1.2330661823129401E-14</v>
      </c>
      <c r="F198" s="1">
        <v>-3.7068750387996998E-16</v>
      </c>
      <c r="G198" s="1">
        <v>-1.27572215255019E-16</v>
      </c>
      <c r="H198" s="1">
        <v>-1.50332617927068E-15</v>
      </c>
      <c r="I198" s="1">
        <v>-1.13066019810698E-15</v>
      </c>
      <c r="J198" s="1">
        <v>-1.6856626457394001E-15</v>
      </c>
      <c r="K198" s="1">
        <v>-4.8467945105945503E-15</v>
      </c>
    </row>
    <row r="199" spans="1:11" x14ac:dyDescent="0.25">
      <c r="A199" t="s">
        <v>394</v>
      </c>
      <c r="B199" t="s">
        <v>395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25">
      <c r="A200" t="s">
        <v>396</v>
      </c>
      <c r="B200" t="s">
        <v>397</v>
      </c>
      <c r="C200">
        <v>0</v>
      </c>
      <c r="D200">
        <v>0</v>
      </c>
      <c r="E200">
        <v>0</v>
      </c>
      <c r="F200">
        <v>0</v>
      </c>
      <c r="G200">
        <v>0</v>
      </c>
      <c r="H200" s="1">
        <v>-1.72602836424364E-15</v>
      </c>
      <c r="I200" s="1">
        <v>8.4645044115895003E-18</v>
      </c>
      <c r="J200">
        <v>0</v>
      </c>
      <c r="K200">
        <v>0</v>
      </c>
    </row>
    <row r="201" spans="1:11" x14ac:dyDescent="0.25">
      <c r="A201" t="s">
        <v>398</v>
      </c>
      <c r="B201" t="s">
        <v>399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25">
      <c r="A202" t="s">
        <v>400</v>
      </c>
      <c r="B202" t="s">
        <v>401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25">
      <c r="A203" t="s">
        <v>402</v>
      </c>
      <c r="B203" t="s">
        <v>403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25">
      <c r="A204" t="s">
        <v>404</v>
      </c>
      <c r="B204" t="s">
        <v>405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25">
      <c r="A205" t="s">
        <v>406</v>
      </c>
      <c r="B205" t="s">
        <v>407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25">
      <c r="A206" t="s">
        <v>408</v>
      </c>
      <c r="B206" t="s">
        <v>409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25">
      <c r="A207" t="s">
        <v>410</v>
      </c>
      <c r="B207" t="s">
        <v>411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25">
      <c r="A208" t="s">
        <v>412</v>
      </c>
      <c r="B208" t="s">
        <v>413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25">
      <c r="A209" t="s">
        <v>414</v>
      </c>
      <c r="B209" t="s">
        <v>415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25">
      <c r="A210" t="s">
        <v>416</v>
      </c>
      <c r="B210" t="s">
        <v>417</v>
      </c>
      <c r="C210">
        <v>2.6975114604822101</v>
      </c>
      <c r="D210">
        <v>2.8205539451452699</v>
      </c>
      <c r="E210">
        <v>2.8923389598881402</v>
      </c>
      <c r="F210">
        <v>2.7080398858475498</v>
      </c>
      <c r="G210">
        <v>2.71840696664683</v>
      </c>
      <c r="H210">
        <v>2.9029115979376199</v>
      </c>
      <c r="I210">
        <v>2.8437196298246099</v>
      </c>
      <c r="J210">
        <v>2.7191522616426602</v>
      </c>
      <c r="K210">
        <v>2.8904451884111499</v>
      </c>
    </row>
    <row r="211" spans="1:11" x14ac:dyDescent="0.25">
      <c r="A211" t="s">
        <v>418</v>
      </c>
      <c r="B211" t="s">
        <v>419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25">
      <c r="A212" t="s">
        <v>420</v>
      </c>
      <c r="B212" t="s">
        <v>421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25">
      <c r="A213" t="s">
        <v>422</v>
      </c>
      <c r="B213" t="s">
        <v>423</v>
      </c>
      <c r="C213">
        <v>3.4960362137429098E-2</v>
      </c>
      <c r="D213">
        <v>3.5544139236335003E-2</v>
      </c>
      <c r="E213">
        <v>3.6277168442831298E-2</v>
      </c>
      <c r="F213">
        <v>3.4226770687392799E-2</v>
      </c>
      <c r="G213">
        <v>3.5026938395157803E-2</v>
      </c>
      <c r="H213">
        <v>3.4670132108804798E-2</v>
      </c>
      <c r="I213">
        <v>3.2700118040966897E-2</v>
      </c>
      <c r="J213">
        <v>3.43252074488185E-2</v>
      </c>
      <c r="K213">
        <v>3.4090273876700002E-2</v>
      </c>
    </row>
    <row r="214" spans="1:11" x14ac:dyDescent="0.25">
      <c r="A214" t="s">
        <v>424</v>
      </c>
      <c r="B214" t="s">
        <v>425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5">
      <c r="A215" t="s">
        <v>426</v>
      </c>
      <c r="B215" t="s">
        <v>427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25">
      <c r="A216" t="s">
        <v>428</v>
      </c>
      <c r="B216" t="s">
        <v>429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25">
      <c r="A217" t="s">
        <v>430</v>
      </c>
      <c r="B217" t="s">
        <v>431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25">
      <c r="A218" t="s">
        <v>432</v>
      </c>
      <c r="B218" t="s">
        <v>433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5">
      <c r="A219" t="s">
        <v>434</v>
      </c>
      <c r="B219" t="s">
        <v>435</v>
      </c>
      <c r="C219">
        <v>7.5249173418638203E-4</v>
      </c>
      <c r="D219">
        <v>7.6505703428180003E-4</v>
      </c>
      <c r="E219">
        <v>7.80834857640973E-4</v>
      </c>
      <c r="F219">
        <v>7.3670180900559101E-4</v>
      </c>
      <c r="G219">
        <v>7.5392473088498502E-4</v>
      </c>
      <c r="H219">
        <v>7.4624478237931397E-4</v>
      </c>
      <c r="I219">
        <v>7.0384192349482605E-4</v>
      </c>
      <c r="J219">
        <v>7.3882057462513204E-4</v>
      </c>
      <c r="K219">
        <v>7.3376383048907802E-4</v>
      </c>
    </row>
    <row r="220" spans="1:11" x14ac:dyDescent="0.25">
      <c r="A220" t="s">
        <v>436</v>
      </c>
      <c r="B220" t="s">
        <v>437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25">
      <c r="A221" t="s">
        <v>438</v>
      </c>
      <c r="B221" t="s">
        <v>439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25">
      <c r="A222" t="s">
        <v>440</v>
      </c>
      <c r="B222" t="s">
        <v>441</v>
      </c>
      <c r="C222">
        <v>3.13199298769538E-3</v>
      </c>
      <c r="D222">
        <v>3.1842918103923302E-3</v>
      </c>
      <c r="E222">
        <v>3.2499616774181199E-3</v>
      </c>
      <c r="F222">
        <v>3.0662727509197002E-3</v>
      </c>
      <c r="G222">
        <v>3.1379573530266099E-3</v>
      </c>
      <c r="H222">
        <v>3.1059921582306401E-3</v>
      </c>
      <c r="I222">
        <v>2.9295045628844299E-3</v>
      </c>
      <c r="J222">
        <v>3.07509139803766E-3</v>
      </c>
      <c r="K222">
        <v>3.0540444064825799E-3</v>
      </c>
    </row>
    <row r="223" spans="1:11" x14ac:dyDescent="0.25">
      <c r="A223" t="s">
        <v>442</v>
      </c>
      <c r="B223" t="s">
        <v>443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25">
      <c r="A224" t="s">
        <v>444</v>
      </c>
      <c r="B224" t="s">
        <v>445</v>
      </c>
      <c r="C224">
        <v>0.54366703683617701</v>
      </c>
      <c r="D224">
        <v>0.57412163774460501</v>
      </c>
      <c r="E224">
        <v>0.58226777659071505</v>
      </c>
      <c r="F224">
        <v>0.592137720982713</v>
      </c>
      <c r="G224">
        <v>0.59743968857153096</v>
      </c>
      <c r="H224">
        <v>0.79572993031592398</v>
      </c>
      <c r="I224">
        <v>0.77069485134002103</v>
      </c>
      <c r="J224">
        <v>0.63029151423999596</v>
      </c>
      <c r="K224">
        <v>0.81360025368220901</v>
      </c>
    </row>
    <row r="225" spans="1:11" x14ac:dyDescent="0.25">
      <c r="A225" t="s">
        <v>446</v>
      </c>
      <c r="B225" t="s">
        <v>447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25">
      <c r="A226" t="s">
        <v>448</v>
      </c>
      <c r="B226" t="s">
        <v>449</v>
      </c>
      <c r="C226">
        <v>3.0548789892752999</v>
      </c>
      <c r="D226">
        <v>3.1311446320707002</v>
      </c>
      <c r="E226">
        <v>3.1887206436567199</v>
      </c>
      <c r="F226">
        <v>3.0191023058972699</v>
      </c>
      <c r="G226">
        <v>3.0809033222504598</v>
      </c>
      <c r="H226">
        <v>3.02162936031299</v>
      </c>
      <c r="I226">
        <v>2.8629805268883599</v>
      </c>
      <c r="J226">
        <v>2.9591742396065599</v>
      </c>
      <c r="K226">
        <v>2.9708939260761502</v>
      </c>
    </row>
    <row r="227" spans="1:11" x14ac:dyDescent="0.25">
      <c r="A227" t="s">
        <v>450</v>
      </c>
      <c r="B227" t="s">
        <v>451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25">
      <c r="A228" t="s">
        <v>452</v>
      </c>
      <c r="B228" t="s">
        <v>453</v>
      </c>
      <c r="C228" s="1">
        <v>-3.9453884987316997E-14</v>
      </c>
      <c r="D228" s="1">
        <v>-2.5888054399876499E-13</v>
      </c>
      <c r="E228" s="1">
        <v>3.1872816972893402E-13</v>
      </c>
      <c r="F228" s="1">
        <v>-1.0635409351947301E-14</v>
      </c>
      <c r="G228" s="1">
        <v>1.05320365105833E-13</v>
      </c>
      <c r="H228" s="1">
        <v>-2.0308386230479801E-13</v>
      </c>
      <c r="I228" s="1">
        <v>-2.20257951884434E-13</v>
      </c>
      <c r="J228" s="1">
        <v>4.7788329324219098E-11</v>
      </c>
      <c r="K228" s="1">
        <v>9.4471241571170898E-11</v>
      </c>
    </row>
    <row r="229" spans="1:11" x14ac:dyDescent="0.25">
      <c r="A229" t="s">
        <v>454</v>
      </c>
      <c r="B229" t="s">
        <v>455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25">
      <c r="A230" t="s">
        <v>456</v>
      </c>
      <c r="B230" t="s">
        <v>457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25">
      <c r="A231" t="s">
        <v>458</v>
      </c>
      <c r="B231" t="s">
        <v>459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25">
      <c r="A232" t="s">
        <v>460</v>
      </c>
      <c r="B232" t="s">
        <v>461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25">
      <c r="A233" t="s">
        <v>462</v>
      </c>
      <c r="B233" t="s">
        <v>463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25">
      <c r="A234" t="s">
        <v>464</v>
      </c>
      <c r="B234" t="s">
        <v>465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25">
      <c r="A235" t="s">
        <v>466</v>
      </c>
      <c r="B235" t="s">
        <v>467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25">
      <c r="A236" t="s">
        <v>468</v>
      </c>
      <c r="B236" t="s">
        <v>469</v>
      </c>
      <c r="C236">
        <v>3.3021713460858998E-2</v>
      </c>
      <c r="D236">
        <v>0</v>
      </c>
      <c r="E236">
        <v>0</v>
      </c>
      <c r="F236">
        <v>0</v>
      </c>
      <c r="G236">
        <v>3.54584180884455E-3</v>
      </c>
      <c r="H236">
        <v>2.38289214767183E-4</v>
      </c>
      <c r="I236" s="1">
        <v>-1.11337057472838E-17</v>
      </c>
      <c r="J236">
        <v>6.17167860619744E-2</v>
      </c>
      <c r="K236" s="1">
        <v>2.9312959662770498E-17</v>
      </c>
    </row>
    <row r="237" spans="1:11" x14ac:dyDescent="0.25">
      <c r="A237" t="s">
        <v>470</v>
      </c>
      <c r="B237" t="s">
        <v>471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25">
      <c r="A238" t="s">
        <v>472</v>
      </c>
      <c r="B238" t="s">
        <v>473</v>
      </c>
      <c r="C238">
        <v>7.5249173418638203E-4</v>
      </c>
      <c r="D238">
        <v>7.6505703428180003E-4</v>
      </c>
      <c r="E238">
        <v>7.80834857640973E-4</v>
      </c>
      <c r="F238">
        <v>7.3670180900559101E-4</v>
      </c>
      <c r="G238">
        <v>7.5392473088498502E-4</v>
      </c>
      <c r="H238">
        <v>7.4624478237931397E-4</v>
      </c>
      <c r="I238">
        <v>7.0384192349482605E-4</v>
      </c>
      <c r="J238">
        <v>7.3882057462513204E-4</v>
      </c>
      <c r="K238">
        <v>7.3376383048907802E-4</v>
      </c>
    </row>
    <row r="239" spans="1:11" x14ac:dyDescent="0.25">
      <c r="A239" t="s">
        <v>474</v>
      </c>
      <c r="B239" t="s">
        <v>475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25">
      <c r="A240" t="s">
        <v>476</v>
      </c>
      <c r="B240" t="s">
        <v>477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25">
      <c r="A241" t="s">
        <v>478</v>
      </c>
      <c r="B241" t="s">
        <v>479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25">
      <c r="A242" t="s">
        <v>480</v>
      </c>
      <c r="B242" t="s">
        <v>481</v>
      </c>
      <c r="C242">
        <v>-3.3647082228014602</v>
      </c>
      <c r="D242">
        <v>-3.36880024988087</v>
      </c>
      <c r="E242">
        <v>-3.37352342039659</v>
      </c>
      <c r="F242">
        <v>-3.3603815445963501</v>
      </c>
      <c r="G242">
        <v>-3.3646235740258001</v>
      </c>
      <c r="H242">
        <v>-3.3648475563256102</v>
      </c>
      <c r="I242">
        <v>-3.3534071725608201</v>
      </c>
      <c r="J242">
        <v>-3.3611956645219898</v>
      </c>
      <c r="K242">
        <v>-3.3614799773101698</v>
      </c>
    </row>
    <row r="243" spans="1:11" x14ac:dyDescent="0.25">
      <c r="A243" t="s">
        <v>482</v>
      </c>
      <c r="B243" t="s">
        <v>483</v>
      </c>
      <c r="C243">
        <v>2.0256265864455399E-2</v>
      </c>
      <c r="D243">
        <v>2.05945101901653E-2</v>
      </c>
      <c r="E243">
        <v>2.1019232177975501E-2</v>
      </c>
      <c r="F243">
        <v>1.9831218109257701E-2</v>
      </c>
      <c r="G243">
        <v>2.02948405901302E-2</v>
      </c>
      <c r="H243">
        <v>2.0088104659461498E-2</v>
      </c>
      <c r="I243">
        <v>1.89466654329951E-2</v>
      </c>
      <c r="J243">
        <v>1.98882530422855E-2</v>
      </c>
      <c r="K243">
        <v>1.9752130990913799E-2</v>
      </c>
    </row>
    <row r="244" spans="1:11" x14ac:dyDescent="0.25">
      <c r="A244" t="s">
        <v>484</v>
      </c>
      <c r="B244" t="s">
        <v>485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25">
      <c r="A245" t="s">
        <v>486</v>
      </c>
      <c r="B245" t="s">
        <v>487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25">
      <c r="A246" t="s">
        <v>488</v>
      </c>
      <c r="B246" t="s">
        <v>489</v>
      </c>
      <c r="C246">
        <v>0</v>
      </c>
      <c r="D246">
        <v>2.2285732705472601E-3</v>
      </c>
      <c r="E246">
        <v>0</v>
      </c>
      <c r="F246">
        <v>0</v>
      </c>
      <c r="G246">
        <v>0</v>
      </c>
      <c r="H246">
        <v>0</v>
      </c>
      <c r="I246">
        <v>-4.2838994281659496E-3</v>
      </c>
      <c r="J246">
        <v>0</v>
      </c>
      <c r="K246">
        <v>-1.06076461890038E-3</v>
      </c>
    </row>
    <row r="247" spans="1:11" x14ac:dyDescent="0.25">
      <c r="A247" t="s">
        <v>490</v>
      </c>
      <c r="B247" t="s">
        <v>491</v>
      </c>
      <c r="C247" s="1">
        <v>-8.2872073698837699E-17</v>
      </c>
      <c r="D247">
        <v>0</v>
      </c>
      <c r="E247">
        <v>0</v>
      </c>
      <c r="F247">
        <v>0</v>
      </c>
      <c r="G247" s="1">
        <v>-7.6242689270926805E-17</v>
      </c>
      <c r="H247">
        <v>0</v>
      </c>
      <c r="I247">
        <v>0</v>
      </c>
      <c r="J247" s="1">
        <v>-6.9698281501100594E-17</v>
      </c>
      <c r="K247">
        <v>0</v>
      </c>
    </row>
    <row r="248" spans="1:11" x14ac:dyDescent="0.25">
      <c r="A248" t="s">
        <v>492</v>
      </c>
      <c r="B248" t="s">
        <v>493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25">
      <c r="A249" t="s">
        <v>494</v>
      </c>
      <c r="B249" t="s">
        <v>495</v>
      </c>
      <c r="C249">
        <v>-5.2810653123460297E-2</v>
      </c>
      <c r="D249" s="1">
        <v>-2.43577213433762E-16</v>
      </c>
      <c r="E249" s="1">
        <v>4.0596202238960302E-17</v>
      </c>
      <c r="F249">
        <v>-1.62931984313761E-2</v>
      </c>
      <c r="G249">
        <v>-8.24499783952969E-2</v>
      </c>
      <c r="H249">
        <v>0</v>
      </c>
      <c r="I249">
        <v>0</v>
      </c>
      <c r="J249">
        <v>-1.6212091361752001E-2</v>
      </c>
      <c r="K249">
        <v>0</v>
      </c>
    </row>
    <row r="250" spans="1:11" x14ac:dyDescent="0.25">
      <c r="A250" t="s">
        <v>496</v>
      </c>
      <c r="B250" t="s">
        <v>497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25">
      <c r="A251" t="s">
        <v>498</v>
      </c>
      <c r="B251" t="s">
        <v>499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25">
      <c r="A252" t="s">
        <v>500</v>
      </c>
      <c r="B252" t="s">
        <v>501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25">
      <c r="A253" t="s">
        <v>502</v>
      </c>
      <c r="B253" t="s">
        <v>503</v>
      </c>
      <c r="C253">
        <v>3.7014460947911898E-3</v>
      </c>
      <c r="D253">
        <v>3.7632537916137401E-3</v>
      </c>
      <c r="E253">
        <v>3.84086363103644E-3</v>
      </c>
      <c r="F253">
        <v>3.6237767274848801E-3</v>
      </c>
      <c r="G253">
        <v>3.70849488987148E-3</v>
      </c>
      <c r="H253">
        <v>3.6707178431438499E-3</v>
      </c>
      <c r="I253">
        <v>3.4621416033055901E-3</v>
      </c>
      <c r="J253">
        <v>3.6341987645278598E-3</v>
      </c>
      <c r="K253">
        <v>3.6093250483335E-3</v>
      </c>
    </row>
    <row r="254" spans="1:11" x14ac:dyDescent="0.25">
      <c r="A254" t="s">
        <v>504</v>
      </c>
      <c r="B254" t="s">
        <v>505</v>
      </c>
      <c r="C254">
        <v>7.1757246765278906E-2</v>
      </c>
      <c r="D254">
        <v>0.12664796664993699</v>
      </c>
      <c r="E254">
        <v>0.12925983629763901</v>
      </c>
      <c r="F254">
        <v>0.105660828467385</v>
      </c>
      <c r="G254">
        <v>4.23551405633441E-2</v>
      </c>
      <c r="H254">
        <v>0.123533776014735</v>
      </c>
      <c r="I254">
        <v>0.116514383188805</v>
      </c>
      <c r="J254">
        <v>0.10609267717521199</v>
      </c>
      <c r="K254">
        <v>0.1214676723023</v>
      </c>
    </row>
    <row r="255" spans="1:11" x14ac:dyDescent="0.25">
      <c r="A255" t="s">
        <v>506</v>
      </c>
      <c r="B255" t="s">
        <v>507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25">
      <c r="A256" t="s">
        <v>508</v>
      </c>
      <c r="B256" t="s">
        <v>509</v>
      </c>
      <c r="C256">
        <v>0.51909966338378399</v>
      </c>
      <c r="D256">
        <v>0.39051156509650697</v>
      </c>
      <c r="E256">
        <v>0.32695410876876002</v>
      </c>
      <c r="F256">
        <v>0.60300793771700101</v>
      </c>
      <c r="G256">
        <v>0.48714087950398</v>
      </c>
      <c r="H256">
        <v>0.57858743613144403</v>
      </c>
      <c r="I256">
        <v>0.67478494743716</v>
      </c>
      <c r="J256">
        <v>0.57482956006177699</v>
      </c>
      <c r="K256">
        <v>0.59657796576452904</v>
      </c>
    </row>
    <row r="257" spans="1:11" x14ac:dyDescent="0.25">
      <c r="A257" t="s">
        <v>510</v>
      </c>
      <c r="B257" t="s">
        <v>511</v>
      </c>
      <c r="C257">
        <v>6.4607343730857705E-2</v>
      </c>
      <c r="D257">
        <v>0.15879011780511401</v>
      </c>
      <c r="E257">
        <v>0.15567263243141</v>
      </c>
      <c r="F257">
        <v>2.6859752069486102E-2</v>
      </c>
      <c r="G257">
        <v>8.4353770990632196E-2</v>
      </c>
      <c r="H257">
        <v>0.122126039018632</v>
      </c>
      <c r="I257">
        <v>0.128409355094114</v>
      </c>
      <c r="J257">
        <v>2.6937001173160599E-2</v>
      </c>
      <c r="K257">
        <v>0.12006996852573699</v>
      </c>
    </row>
    <row r="258" spans="1:11" x14ac:dyDescent="0.25">
      <c r="A258" t="s">
        <v>512</v>
      </c>
      <c r="B258" t="s">
        <v>513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25">
      <c r="A259" t="s">
        <v>514</v>
      </c>
      <c r="B259" t="s">
        <v>515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25">
      <c r="A260" t="s">
        <v>516</v>
      </c>
      <c r="B260" t="s">
        <v>517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25">
      <c r="A261" t="s">
        <v>518</v>
      </c>
      <c r="B261" t="s">
        <v>519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25">
      <c r="A262" t="s">
        <v>520</v>
      </c>
      <c r="B262" t="s">
        <v>521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25">
      <c r="A263" t="s">
        <v>522</v>
      </c>
      <c r="B263" t="s">
        <v>523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25">
      <c r="A264" t="s">
        <v>524</v>
      </c>
      <c r="B264" t="s">
        <v>525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25">
      <c r="A265" t="s">
        <v>526</v>
      </c>
      <c r="B265" t="s">
        <v>527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25">
      <c r="A266" t="s">
        <v>528</v>
      </c>
      <c r="B266" t="s">
        <v>529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25">
      <c r="A267" t="s">
        <v>530</v>
      </c>
      <c r="B267" t="s">
        <v>531</v>
      </c>
      <c r="C267">
        <v>0.54697942231611596</v>
      </c>
      <c r="D267">
        <v>0.53115713786843799</v>
      </c>
      <c r="E267">
        <v>0.52111783504555398</v>
      </c>
      <c r="F267">
        <v>0.52349175460538599</v>
      </c>
      <c r="G267">
        <v>0.520025242112229</v>
      </c>
      <c r="H267">
        <v>0.42124377721274497</v>
      </c>
      <c r="I267">
        <v>0.43576914955123802</v>
      </c>
      <c r="J267">
        <v>0.50431453157632899</v>
      </c>
      <c r="K267">
        <v>0.41289960556843203</v>
      </c>
    </row>
    <row r="268" spans="1:11" x14ac:dyDescent="0.25">
      <c r="A268" t="s">
        <v>532</v>
      </c>
      <c r="B268" t="s">
        <v>533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25">
      <c r="A269" t="s">
        <v>534</v>
      </c>
      <c r="B269" t="s">
        <v>535</v>
      </c>
      <c r="C269">
        <v>3.9861728280333299E-3</v>
      </c>
      <c r="D269">
        <v>4.0527349647004798E-3</v>
      </c>
      <c r="E269">
        <v>4.1363147946677998E-3</v>
      </c>
      <c r="F269">
        <v>3.9025288917190798E-3</v>
      </c>
      <c r="G269">
        <v>3.9937638384751999E-3</v>
      </c>
      <c r="H269">
        <v>3.9530808636389697E-3</v>
      </c>
      <c r="I269">
        <v>3.7284602914095201E-3</v>
      </c>
      <c r="J269">
        <v>3.9137526720295999E-3</v>
      </c>
      <c r="K269">
        <v>3.8869656389906998E-3</v>
      </c>
    </row>
    <row r="270" spans="1:11" x14ac:dyDescent="0.25">
      <c r="A270" t="s">
        <v>536</v>
      </c>
      <c r="B270" t="s">
        <v>537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25">
      <c r="A271" t="s">
        <v>538</v>
      </c>
      <c r="B271" t="s">
        <v>539</v>
      </c>
      <c r="C271">
        <v>0.85444444444444401</v>
      </c>
      <c r="D271">
        <v>0.85444444444444401</v>
      </c>
      <c r="E271">
        <v>0.85444444444444401</v>
      </c>
      <c r="F271">
        <v>0.85444444444444401</v>
      </c>
      <c r="G271">
        <v>0.85444444444444401</v>
      </c>
      <c r="H271">
        <v>0.85444444444444401</v>
      </c>
      <c r="I271">
        <v>0.85444444444444401</v>
      </c>
      <c r="J271">
        <v>0.85444444444444401</v>
      </c>
      <c r="K271">
        <v>0.85444444444444401</v>
      </c>
    </row>
    <row r="272" spans="1:11" x14ac:dyDescent="0.25">
      <c r="A272" t="s">
        <v>540</v>
      </c>
      <c r="B272" t="s">
        <v>541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25">
      <c r="A273" t="s">
        <v>542</v>
      </c>
      <c r="B273" t="s">
        <v>543</v>
      </c>
      <c r="C273" s="1">
        <v>-3.9453884987316997E-14</v>
      </c>
      <c r="D273" s="1">
        <v>-2.5888054399876499E-13</v>
      </c>
      <c r="E273" s="1">
        <v>3.1872816972893301E-13</v>
      </c>
      <c r="F273" s="1">
        <v>-1.0635409351947301E-14</v>
      </c>
      <c r="G273" s="1">
        <v>1.05320365105833E-13</v>
      </c>
      <c r="H273" s="1">
        <v>-2.0308386230479801E-13</v>
      </c>
      <c r="I273" s="1">
        <v>-2.20257951884434E-13</v>
      </c>
      <c r="J273" s="1">
        <v>4.7788329324219098E-11</v>
      </c>
      <c r="K273" s="1">
        <v>9.4471241571170898E-11</v>
      </c>
    </row>
    <row r="274" spans="1:11" x14ac:dyDescent="0.25">
      <c r="A274" t="s">
        <v>544</v>
      </c>
      <c r="B274" t="s">
        <v>545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25">
      <c r="A275" t="s">
        <v>546</v>
      </c>
      <c r="B275" t="s">
        <v>547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25">
      <c r="A276" t="s">
        <v>548</v>
      </c>
      <c r="B276" t="s">
        <v>549</v>
      </c>
      <c r="C276">
        <v>0.85444444444444401</v>
      </c>
      <c r="D276">
        <v>0.85444444444444401</v>
      </c>
      <c r="E276">
        <v>0.85444444444444401</v>
      </c>
      <c r="F276">
        <v>0.85444444444444401</v>
      </c>
      <c r="G276">
        <v>0.85444444444444401</v>
      </c>
      <c r="H276">
        <v>0.85444444444444401</v>
      </c>
      <c r="I276">
        <v>0.85444444444444401</v>
      </c>
      <c r="J276">
        <v>0.85444444444444401</v>
      </c>
      <c r="K276">
        <v>0.85444444444444401</v>
      </c>
    </row>
    <row r="277" spans="1:11" x14ac:dyDescent="0.25">
      <c r="A277" t="s">
        <v>550</v>
      </c>
      <c r="B277" t="s">
        <v>551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25">
      <c r="A278" t="s">
        <v>552</v>
      </c>
      <c r="B278" t="s">
        <v>553</v>
      </c>
      <c r="C278">
        <v>3.1705653384864001</v>
      </c>
      <c r="D278">
        <v>3.1714155178590899</v>
      </c>
      <c r="E278">
        <v>3.17206800959391</v>
      </c>
      <c r="F278">
        <v>3.1703124613324598</v>
      </c>
      <c r="G278">
        <v>3.1701109765303301</v>
      </c>
      <c r="H278">
        <v>3.17231638571704</v>
      </c>
      <c r="I278">
        <v>3.1718159404964799</v>
      </c>
      <c r="J278">
        <v>3.1705799396806902</v>
      </c>
      <c r="K278">
        <v>3.17216889256949</v>
      </c>
    </row>
    <row r="279" spans="1:11" x14ac:dyDescent="0.25">
      <c r="A279" t="s">
        <v>554</v>
      </c>
      <c r="B279" t="s">
        <v>555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25">
      <c r="A280" t="s">
        <v>556</v>
      </c>
      <c r="B280" t="s">
        <v>557</v>
      </c>
      <c r="C280">
        <v>-3.13199298769538E-3</v>
      </c>
      <c r="D280">
        <v>-3.1842918103923302E-3</v>
      </c>
      <c r="E280">
        <v>-3.2499616774181199E-3</v>
      </c>
      <c r="F280">
        <v>-3.0662727509197002E-3</v>
      </c>
      <c r="G280">
        <v>-3.1379573530266099E-3</v>
      </c>
      <c r="H280">
        <v>-3.1059921582306401E-3</v>
      </c>
      <c r="I280">
        <v>-2.9295045628844299E-3</v>
      </c>
      <c r="J280">
        <v>-3.07509139803766E-3</v>
      </c>
      <c r="K280">
        <v>-3.0540444064825799E-3</v>
      </c>
    </row>
    <row r="281" spans="1:11" x14ac:dyDescent="0.25">
      <c r="A281" t="s">
        <v>558</v>
      </c>
      <c r="B281" t="s">
        <v>559</v>
      </c>
      <c r="C281">
        <v>1.5049834683727599E-3</v>
      </c>
      <c r="D281">
        <v>1.5301140685636001E-3</v>
      </c>
      <c r="E281">
        <v>1.5616697152819399E-3</v>
      </c>
      <c r="F281">
        <v>1.4734036180111801E-3</v>
      </c>
      <c r="G281">
        <v>1.50784946176997E-3</v>
      </c>
      <c r="H281">
        <v>1.4924895647586199E-3</v>
      </c>
      <c r="I281">
        <v>1.4076838469896499E-3</v>
      </c>
      <c r="J281">
        <v>1.47764114925026E-3</v>
      </c>
      <c r="K281">
        <v>1.46752766097815E-3</v>
      </c>
    </row>
    <row r="282" spans="1:11" x14ac:dyDescent="0.25">
      <c r="A282" t="s">
        <v>560</v>
      </c>
      <c r="B282" t="s">
        <v>561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25">
      <c r="A283" t="s">
        <v>562</v>
      </c>
      <c r="B283" t="s">
        <v>563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25">
      <c r="A284" t="s">
        <v>564</v>
      </c>
      <c r="B284" t="s">
        <v>565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25">
      <c r="A285" t="s">
        <v>566</v>
      </c>
      <c r="B285" t="s">
        <v>567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25">
      <c r="A286" t="s">
        <v>568</v>
      </c>
      <c r="B286" t="s">
        <v>569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25">
      <c r="A287" t="s">
        <v>570</v>
      </c>
      <c r="B287" t="s">
        <v>571</v>
      </c>
      <c r="C287">
        <v>0.63781722408073804</v>
      </c>
      <c r="D287">
        <v>0.44447473585859598</v>
      </c>
      <c r="E287">
        <v>0.32695410876876002</v>
      </c>
      <c r="F287">
        <v>0.80123033153316903</v>
      </c>
      <c r="G287">
        <v>0.62118884750006098</v>
      </c>
      <c r="H287">
        <v>0.64498427937400604</v>
      </c>
      <c r="I287">
        <v>0.95171194622326005</v>
      </c>
      <c r="J287">
        <v>0.78861652078692701</v>
      </c>
      <c r="K287">
        <v>0.74343514784770104</v>
      </c>
    </row>
    <row r="288" spans="1:11" x14ac:dyDescent="0.25">
      <c r="A288" t="s">
        <v>572</v>
      </c>
      <c r="B288" t="s">
        <v>573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25">
      <c r="A289" t="s">
        <v>574</v>
      </c>
      <c r="B289" t="s">
        <v>575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25">
      <c r="A290" t="s">
        <v>576</v>
      </c>
      <c r="B290" t="s">
        <v>577</v>
      </c>
      <c r="C290">
        <v>-1.3886179025522101</v>
      </c>
      <c r="D290">
        <v>-1.46549789962369</v>
      </c>
      <c r="E290">
        <v>-1.49572096268618</v>
      </c>
      <c r="F290">
        <v>-1.39488911264975</v>
      </c>
      <c r="G290">
        <v>-1.36172354080318</v>
      </c>
      <c r="H290">
        <v>-1.4294622651351201</v>
      </c>
      <c r="I290">
        <v>-1.34823786244521</v>
      </c>
      <c r="J290">
        <v>-1.39902880153236</v>
      </c>
      <c r="K290">
        <v>-1.4055544936085</v>
      </c>
    </row>
    <row r="291" spans="1:11" x14ac:dyDescent="0.25">
      <c r="A291" t="s">
        <v>578</v>
      </c>
      <c r="B291" t="s">
        <v>579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25">
      <c r="A292" t="s">
        <v>580</v>
      </c>
      <c r="B292" t="s">
        <v>581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25">
      <c r="A293" t="s">
        <v>582</v>
      </c>
      <c r="B293" t="s">
        <v>583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25">
      <c r="A294" t="s">
        <v>584</v>
      </c>
      <c r="B294" t="s">
        <v>585</v>
      </c>
      <c r="C294">
        <v>-0.23951440018782599</v>
      </c>
      <c r="D294">
        <v>-0.20786983129268999</v>
      </c>
      <c r="E294">
        <v>-0.19822948979684801</v>
      </c>
      <c r="F294">
        <v>-0.192539064766337</v>
      </c>
      <c r="G294">
        <v>-0.185606039779909</v>
      </c>
      <c r="H294">
        <v>1.19568900187492E-2</v>
      </c>
      <c r="I294">
        <v>-1.70938546582525E-2</v>
      </c>
      <c r="J294">
        <v>-0.15418461866042699</v>
      </c>
      <c r="K294">
        <v>2.8645233402053299E-2</v>
      </c>
    </row>
    <row r="295" spans="1:11" x14ac:dyDescent="0.25">
      <c r="A295" t="s">
        <v>586</v>
      </c>
      <c r="B295" t="s">
        <v>587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25">
      <c r="A296" t="s">
        <v>588</v>
      </c>
      <c r="B296" t="s">
        <v>589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25">
      <c r="A297" t="s">
        <v>590</v>
      </c>
      <c r="B297" t="s">
        <v>591</v>
      </c>
      <c r="C297">
        <v>7.5249173418638203E-4</v>
      </c>
      <c r="D297">
        <v>7.6505703428180003E-4</v>
      </c>
      <c r="E297">
        <v>7.80834857640973E-4</v>
      </c>
      <c r="F297">
        <v>7.3670180900559101E-4</v>
      </c>
      <c r="G297">
        <v>7.5392473088498502E-4</v>
      </c>
      <c r="H297">
        <v>7.4624478237931397E-4</v>
      </c>
      <c r="I297">
        <v>7.0384192349482605E-4</v>
      </c>
      <c r="J297">
        <v>7.3882057462513204E-4</v>
      </c>
      <c r="K297">
        <v>7.3376383048907802E-4</v>
      </c>
    </row>
    <row r="298" spans="1:11" x14ac:dyDescent="0.25">
      <c r="A298" t="s">
        <v>592</v>
      </c>
      <c r="B298" t="s">
        <v>593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25">
      <c r="A299" t="s">
        <v>594</v>
      </c>
      <c r="B299" t="s">
        <v>595</v>
      </c>
      <c r="C299">
        <v>-5.4442328335859296</v>
      </c>
      <c r="D299">
        <v>-5.5234305800986299</v>
      </c>
      <c r="E299">
        <v>-5.5421567819155797</v>
      </c>
      <c r="F299">
        <v>-5.48043072452844</v>
      </c>
      <c r="G299">
        <v>-5.4971588795798096</v>
      </c>
      <c r="H299">
        <v>-5.9922536879994297</v>
      </c>
      <c r="I299">
        <v>-5.8383336981227902</v>
      </c>
      <c r="J299">
        <v>-5.4946538233927296</v>
      </c>
      <c r="K299">
        <v>-5.9520847512283099</v>
      </c>
    </row>
    <row r="300" spans="1:11" x14ac:dyDescent="0.25">
      <c r="A300" t="s">
        <v>596</v>
      </c>
      <c r="B300" t="s">
        <v>597</v>
      </c>
      <c r="C300">
        <v>1.0250158623729799E-2</v>
      </c>
      <c r="D300">
        <v>1.0421318403009101E-2</v>
      </c>
      <c r="E300">
        <v>1.06362379626818E-2</v>
      </c>
      <c r="F300">
        <v>1.00350742176068E-2</v>
      </c>
      <c r="G300">
        <v>1.02696783643471E-2</v>
      </c>
      <c r="H300">
        <v>1.0165065002061701E-2</v>
      </c>
      <c r="I300">
        <v>9.5874692492850296E-3</v>
      </c>
      <c r="J300">
        <v>1.00639352438483E-2</v>
      </c>
      <c r="K300">
        <v>9.9950541822241296E-3</v>
      </c>
    </row>
    <row r="301" spans="1:11" x14ac:dyDescent="0.25">
      <c r="A301" t="s">
        <v>598</v>
      </c>
      <c r="B301" t="s">
        <v>599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25">
      <c r="A302" t="s">
        <v>600</v>
      </c>
      <c r="B302" t="s">
        <v>601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25">
      <c r="A303" t="s">
        <v>602</v>
      </c>
      <c r="B303" t="s">
        <v>603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25">
      <c r="A304" t="s">
        <v>604</v>
      </c>
      <c r="B304" t="s">
        <v>605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25">
      <c r="A305" t="s">
        <v>606</v>
      </c>
      <c r="B305" t="s">
        <v>607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25">
      <c r="A306" t="s">
        <v>608</v>
      </c>
      <c r="B306" t="s">
        <v>609</v>
      </c>
      <c r="C306">
        <v>3.9861728280198702E-3</v>
      </c>
      <c r="D306">
        <v>4.0527349647004798E-3</v>
      </c>
      <c r="E306">
        <v>4.1363147946677998E-3</v>
      </c>
      <c r="F306">
        <v>3.9025288917211099E-3</v>
      </c>
      <c r="G306">
        <v>3.9937638384622302E-3</v>
      </c>
      <c r="H306">
        <v>3.9530808636389697E-3</v>
      </c>
      <c r="I306">
        <v>3.7284602914110501E-3</v>
      </c>
      <c r="J306">
        <v>3.9137526720173102E-3</v>
      </c>
      <c r="K306">
        <v>3.8869656389906998E-3</v>
      </c>
    </row>
    <row r="307" spans="1:11" x14ac:dyDescent="0.25">
      <c r="A307" t="s">
        <v>610</v>
      </c>
      <c r="B307" t="s">
        <v>611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25">
      <c r="A308" t="s">
        <v>612</v>
      </c>
      <c r="B308" t="s">
        <v>613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25">
      <c r="A309" t="s">
        <v>614</v>
      </c>
      <c r="B309" t="s">
        <v>615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25">
      <c r="A310" t="s">
        <v>616</v>
      </c>
      <c r="B310" t="s">
        <v>617</v>
      </c>
      <c r="C310">
        <v>-1.7759779524633199</v>
      </c>
      <c r="D310">
        <v>-1.83749919479486</v>
      </c>
      <c r="E310">
        <v>-1.87339170216629</v>
      </c>
      <c r="F310">
        <v>-1.78124216514599</v>
      </c>
      <c r="G310">
        <v>-1.7864257055456401</v>
      </c>
      <c r="H310">
        <v>-1.8786780211910299</v>
      </c>
      <c r="I310">
        <v>-1.84908203713452</v>
      </c>
      <c r="J310">
        <v>-1.7867983530435501</v>
      </c>
      <c r="K310">
        <v>-1.87244481642779</v>
      </c>
    </row>
    <row r="311" spans="1:11" x14ac:dyDescent="0.25">
      <c r="A311" t="s">
        <v>618</v>
      </c>
      <c r="B311" t="s">
        <v>619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25">
      <c r="A312" t="s">
        <v>620</v>
      </c>
      <c r="B312" t="s">
        <v>621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25">
      <c r="A313" t="s">
        <v>622</v>
      </c>
      <c r="B313" t="s">
        <v>623</v>
      </c>
      <c r="C313">
        <v>1.5049834683728801E-3</v>
      </c>
      <c r="D313">
        <v>1.5301140685601701E-3</v>
      </c>
      <c r="E313">
        <v>1.5616697152696099E-3</v>
      </c>
      <c r="F313">
        <v>1.47340361801155E-3</v>
      </c>
      <c r="G313">
        <v>1.50784946177009E-3</v>
      </c>
      <c r="H313">
        <v>1.49248956476013E-3</v>
      </c>
      <c r="I313">
        <v>1.4076838469907801E-3</v>
      </c>
      <c r="J313">
        <v>1.47764114925195E-3</v>
      </c>
      <c r="K313">
        <v>1.467527660983E-3</v>
      </c>
    </row>
    <row r="314" spans="1:11" x14ac:dyDescent="0.25">
      <c r="A314" t="s">
        <v>624</v>
      </c>
      <c r="B314" t="s">
        <v>625</v>
      </c>
      <c r="C314">
        <v>3.00996693670629E-3</v>
      </c>
      <c r="D314">
        <v>3.0602281368611499E-3</v>
      </c>
      <c r="E314">
        <v>3.1233394308577498E-3</v>
      </c>
      <c r="F314">
        <v>2.9468072360118499E-3</v>
      </c>
      <c r="G314">
        <v>3.0156989236457001E-3</v>
      </c>
      <c r="H314">
        <v>2.9849791293158098E-3</v>
      </c>
      <c r="I314">
        <v>2.8153676937602398E-3</v>
      </c>
      <c r="J314">
        <v>2.95528234629232E-3</v>
      </c>
      <c r="K314">
        <v>2.9350554164369802E-3</v>
      </c>
    </row>
    <row r="315" spans="1:11" x14ac:dyDescent="0.25">
      <c r="A315" t="s">
        <v>626</v>
      </c>
      <c r="B315" t="s">
        <v>627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25">
      <c r="A316" t="s">
        <v>628</v>
      </c>
      <c r="B316" t="s">
        <v>629</v>
      </c>
      <c r="C316" s="1">
        <v>-3.9453884987316997E-14</v>
      </c>
      <c r="D316" s="1">
        <v>-2.5888054399876499E-13</v>
      </c>
      <c r="E316" s="1">
        <v>3.1872816972893402E-13</v>
      </c>
      <c r="F316" s="1">
        <v>-1.0635409351947301E-14</v>
      </c>
      <c r="G316" s="1">
        <v>1.05320365105833E-13</v>
      </c>
      <c r="H316" s="1">
        <v>-2.0308386230479801E-13</v>
      </c>
      <c r="I316" s="1">
        <v>-2.20257951884434E-13</v>
      </c>
      <c r="J316" s="1">
        <v>4.7788329324219098E-11</v>
      </c>
      <c r="K316" s="1">
        <v>9.4471241571170898E-11</v>
      </c>
    </row>
    <row r="317" spans="1:11" x14ac:dyDescent="0.25">
      <c r="A317" t="s">
        <v>630</v>
      </c>
      <c r="B317" t="s">
        <v>631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25">
      <c r="A318" t="s">
        <v>632</v>
      </c>
      <c r="B318" t="s">
        <v>633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25">
      <c r="A319" t="s">
        <v>634</v>
      </c>
      <c r="B319" t="s">
        <v>635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25">
      <c r="A320" t="s">
        <v>636</v>
      </c>
      <c r="B320" t="s">
        <v>637</v>
      </c>
      <c r="C320">
        <v>3.15968471417944</v>
      </c>
      <c r="D320">
        <v>3.1603532060950599</v>
      </c>
      <c r="E320">
        <v>3.1607775590204499</v>
      </c>
      <c r="F320">
        <v>3.15966015082074</v>
      </c>
      <c r="G320">
        <v>3.1592096318645901</v>
      </c>
      <c r="H320">
        <v>3.1615260889613102</v>
      </c>
      <c r="I320">
        <v>3.1616387661926</v>
      </c>
      <c r="J320">
        <v>3.15989699296175</v>
      </c>
      <c r="K320">
        <v>3.1615590636412998</v>
      </c>
    </row>
    <row r="321" spans="1:11" x14ac:dyDescent="0.25">
      <c r="A321" t="s">
        <v>638</v>
      </c>
      <c r="B321" t="s">
        <v>639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25">
      <c r="A322" t="s">
        <v>640</v>
      </c>
      <c r="B322" t="s">
        <v>641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25">
      <c r="A323" t="s">
        <v>642</v>
      </c>
      <c r="B323" t="s">
        <v>643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25">
      <c r="A324" t="s">
        <v>644</v>
      </c>
      <c r="B324" t="s">
        <v>645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25">
      <c r="A325" t="s">
        <v>646</v>
      </c>
      <c r="B325" t="s">
        <v>647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25">
      <c r="A326" t="s">
        <v>648</v>
      </c>
      <c r="B326" t="s">
        <v>649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25">
      <c r="A327" t="s">
        <v>650</v>
      </c>
      <c r="B327" t="s">
        <v>651</v>
      </c>
      <c r="C327">
        <v>1.17551420921026E-2</v>
      </c>
      <c r="D327">
        <v>1.1951432471572701E-2</v>
      </c>
      <c r="E327">
        <v>1.21979076779637E-2</v>
      </c>
      <c r="F327">
        <v>1.1508477835618E-2</v>
      </c>
      <c r="G327">
        <v>1.17775278261171E-2</v>
      </c>
      <c r="H327">
        <v>1.16575545668203E-2</v>
      </c>
      <c r="I327">
        <v>1.09951530962746E-2</v>
      </c>
      <c r="J327">
        <v>1.15415763930985E-2</v>
      </c>
      <c r="K327">
        <v>1.14625818432022E-2</v>
      </c>
    </row>
    <row r="328" spans="1:11" x14ac:dyDescent="0.25">
      <c r="A328" t="s">
        <v>652</v>
      </c>
      <c r="B328" t="s">
        <v>653</v>
      </c>
      <c r="C328">
        <v>-2.25137410669939E-2</v>
      </c>
      <c r="D328">
        <v>-2.28896812930111E-2</v>
      </c>
      <c r="E328">
        <v>-2.3361736750898601E-2</v>
      </c>
      <c r="F328">
        <v>-2.2041323536276702E-2</v>
      </c>
      <c r="G328">
        <v>-2.2556614782759499E-2</v>
      </c>
      <c r="H328">
        <v>-2.2326839006596599E-2</v>
      </c>
      <c r="I328">
        <v>-2.10581912034816E-2</v>
      </c>
      <c r="J328">
        <v>-2.2104714766100202E-2</v>
      </c>
      <c r="K328">
        <v>-2.19534224823815E-2</v>
      </c>
    </row>
    <row r="329" spans="1:11" x14ac:dyDescent="0.25">
      <c r="A329" t="s">
        <v>654</v>
      </c>
      <c r="B329" t="s">
        <v>655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25">
      <c r="A330" t="s">
        <v>656</v>
      </c>
      <c r="B330" t="s">
        <v>657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-6.17167860619744E-2</v>
      </c>
      <c r="K330">
        <v>0</v>
      </c>
    </row>
    <row r="331" spans="1:11" x14ac:dyDescent="0.25">
      <c r="A331" t="s">
        <v>658</v>
      </c>
      <c r="B331" t="s">
        <v>659</v>
      </c>
      <c r="C331">
        <v>0</v>
      </c>
      <c r="D331">
        <v>0</v>
      </c>
      <c r="E331">
        <v>1.0438264150504001E-2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25">
      <c r="A332" t="s">
        <v>660</v>
      </c>
      <c r="B332" t="s">
        <v>661</v>
      </c>
      <c r="C332">
        <v>7.5249173418525902E-4</v>
      </c>
      <c r="D332">
        <v>7.6505703428180003E-4</v>
      </c>
      <c r="E332">
        <v>7.8083485764075301E-4</v>
      </c>
      <c r="F332">
        <v>7.3670180900454205E-4</v>
      </c>
      <c r="G332">
        <v>7.5392473088410096E-4</v>
      </c>
      <c r="H332">
        <v>7.4624478237931397E-4</v>
      </c>
      <c r="I332">
        <v>7.0384192349444701E-4</v>
      </c>
      <c r="J332">
        <v>7.3882057462600504E-4</v>
      </c>
      <c r="K332">
        <v>7.3376383048857701E-4</v>
      </c>
    </row>
    <row r="333" spans="1:11" x14ac:dyDescent="0.25">
      <c r="A333" t="s">
        <v>662</v>
      </c>
      <c r="B333" t="s">
        <v>663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25">
      <c r="A334" t="s">
        <v>664</v>
      </c>
      <c r="B334" t="s">
        <v>665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25">
      <c r="A335" t="s">
        <v>666</v>
      </c>
      <c r="B335" t="s">
        <v>667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25">
      <c r="A336" t="s">
        <v>668</v>
      </c>
      <c r="B336" t="s">
        <v>669</v>
      </c>
      <c r="C336">
        <v>7.5249173418638203E-4</v>
      </c>
      <c r="D336">
        <v>7.6505703428180003E-4</v>
      </c>
      <c r="E336">
        <v>7.80834857640973E-4</v>
      </c>
      <c r="F336">
        <v>7.3670180900559101E-4</v>
      </c>
      <c r="G336">
        <v>7.5392473088498502E-4</v>
      </c>
      <c r="H336">
        <v>7.4624478237931397E-4</v>
      </c>
      <c r="I336">
        <v>7.0384192349482605E-4</v>
      </c>
      <c r="J336">
        <v>7.3882057462513204E-4</v>
      </c>
      <c r="K336">
        <v>7.3376383048907802E-4</v>
      </c>
    </row>
    <row r="337" spans="1:11" x14ac:dyDescent="0.25">
      <c r="A337" t="s">
        <v>670</v>
      </c>
      <c r="B337" t="s">
        <v>671</v>
      </c>
      <c r="C337">
        <v>1.3084714179441801E-2</v>
      </c>
      <c r="D337">
        <v>1.33532060950675E-2</v>
      </c>
      <c r="E337">
        <v>1.35775590204541E-2</v>
      </c>
      <c r="F337">
        <v>1.27601508207477E-2</v>
      </c>
      <c r="G337">
        <v>1.31096318645934E-2</v>
      </c>
      <c r="H337">
        <v>1.3026088961312601E-2</v>
      </c>
      <c r="I337">
        <v>1.22387661926053E-2</v>
      </c>
      <c r="J337">
        <v>1.27969929617526E-2</v>
      </c>
      <c r="K337">
        <v>1.27590636413047E-2</v>
      </c>
    </row>
    <row r="338" spans="1:11" x14ac:dyDescent="0.25">
      <c r="A338" t="s">
        <v>672</v>
      </c>
      <c r="B338" t="s">
        <v>673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25">
      <c r="A339" t="s">
        <v>674</v>
      </c>
      <c r="B339" t="s">
        <v>675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25">
      <c r="A340" t="s">
        <v>676</v>
      </c>
      <c r="B340" t="s">
        <v>677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25">
      <c r="A341" t="s">
        <v>678</v>
      </c>
      <c r="B341" t="s">
        <v>679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25">
      <c r="A342" t="s">
        <v>680</v>
      </c>
      <c r="B342" t="s">
        <v>681</v>
      </c>
      <c r="C342">
        <v>0.54366703683617701</v>
      </c>
      <c r="D342">
        <v>0.57412163774460501</v>
      </c>
      <c r="E342">
        <v>0.58226777659071505</v>
      </c>
      <c r="F342">
        <v>0.592137720982713</v>
      </c>
      <c r="G342">
        <v>0.59743968857153096</v>
      </c>
      <c r="H342">
        <v>0.79572993031592398</v>
      </c>
      <c r="I342">
        <v>0.77069485134002103</v>
      </c>
      <c r="J342">
        <v>0.63029151423999596</v>
      </c>
      <c r="K342">
        <v>0.81360025368220901</v>
      </c>
    </row>
    <row r="343" spans="1:11" x14ac:dyDescent="0.25">
      <c r="A343" t="s">
        <v>682</v>
      </c>
      <c r="B343" t="s">
        <v>683</v>
      </c>
      <c r="C343">
        <v>4.4539378289776901E-3</v>
      </c>
      <c r="D343">
        <v>4.5283108258921097E-3</v>
      </c>
      <c r="E343">
        <v>4.6216984886650802E-3</v>
      </c>
      <c r="F343">
        <v>4.3604785364908397E-3</v>
      </c>
      <c r="G343">
        <v>4.4624196207565898E-3</v>
      </c>
      <c r="H343">
        <v>4.4169626255246702E-3</v>
      </c>
      <c r="I343">
        <v>4.1659835268015501E-3</v>
      </c>
      <c r="J343">
        <v>4.3730193391546797E-3</v>
      </c>
      <c r="K343">
        <v>4.3430888788274303E-3</v>
      </c>
    </row>
    <row r="344" spans="1:11" x14ac:dyDescent="0.25">
      <c r="A344" t="s">
        <v>684</v>
      </c>
      <c r="B344" t="s">
        <v>685</v>
      </c>
      <c r="C344">
        <v>0.54929576049901696</v>
      </c>
      <c r="D344">
        <v>0.51431582845899404</v>
      </c>
      <c r="E344">
        <v>0.45735763524689199</v>
      </c>
      <c r="F344">
        <v>0.59617851224449203</v>
      </c>
      <c r="G344">
        <v>0.53701787332142303</v>
      </c>
      <c r="H344">
        <v>0.66658789997718804</v>
      </c>
      <c r="I344">
        <v>0.77100779880330295</v>
      </c>
      <c r="J344">
        <v>0.56798049305758902</v>
      </c>
      <c r="K344">
        <v>0.68309310962896497</v>
      </c>
    </row>
    <row r="345" spans="1:11" x14ac:dyDescent="0.25">
      <c r="A345" t="s">
        <v>686</v>
      </c>
      <c r="B345" t="s">
        <v>687</v>
      </c>
      <c r="C345">
        <v>3.70277777777777</v>
      </c>
      <c r="D345">
        <v>3.8727777777777699</v>
      </c>
      <c r="E345">
        <v>4.1127777777777696</v>
      </c>
      <c r="F345">
        <v>3.47277777777777</v>
      </c>
      <c r="G345">
        <v>3.6527777777777701</v>
      </c>
      <c r="H345">
        <v>3.05277777777777</v>
      </c>
      <c r="I345">
        <v>2.72277777777777</v>
      </c>
      <c r="J345">
        <v>3.49277777777777</v>
      </c>
      <c r="K345">
        <v>2.95277777777777</v>
      </c>
    </row>
    <row r="346" spans="1:11" x14ac:dyDescent="0.25">
      <c r="A346" t="s">
        <v>688</v>
      </c>
      <c r="B346" t="s">
        <v>689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25">
      <c r="A347" t="s">
        <v>690</v>
      </c>
      <c r="B347" t="s">
        <v>691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25">
      <c r="A348" t="s">
        <v>692</v>
      </c>
      <c r="B348" t="s">
        <v>693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25">
      <c r="A349" t="s">
        <v>694</v>
      </c>
      <c r="B349" t="s">
        <v>695</v>
      </c>
      <c r="C349">
        <v>7.5249173418638203E-4</v>
      </c>
      <c r="D349">
        <v>7.6505703428180003E-4</v>
      </c>
      <c r="E349">
        <v>7.80834857640973E-4</v>
      </c>
      <c r="F349">
        <v>7.3670180900559101E-4</v>
      </c>
      <c r="G349">
        <v>7.5392473088498502E-4</v>
      </c>
      <c r="H349">
        <v>7.4624478237931397E-4</v>
      </c>
      <c r="I349">
        <v>7.0384192349482605E-4</v>
      </c>
      <c r="J349">
        <v>7.3882057462513204E-4</v>
      </c>
      <c r="K349">
        <v>7.3376383048907802E-4</v>
      </c>
    </row>
    <row r="350" spans="1:11" x14ac:dyDescent="0.25">
      <c r="A350" t="s">
        <v>696</v>
      </c>
      <c r="B350" t="s">
        <v>697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25">
      <c r="A351" t="s">
        <v>698</v>
      </c>
      <c r="B351" t="s">
        <v>699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25">
      <c r="A352" t="s">
        <v>700</v>
      </c>
      <c r="B352" t="s">
        <v>701</v>
      </c>
      <c r="C352">
        <v>1.17551420921026E-2</v>
      </c>
      <c r="D352">
        <v>1.1951432471572701E-2</v>
      </c>
      <c r="E352">
        <v>1.21979076779637E-2</v>
      </c>
      <c r="F352">
        <v>1.1508477835618E-2</v>
      </c>
      <c r="G352">
        <v>1.17775278261171E-2</v>
      </c>
      <c r="H352">
        <v>1.16575545668203E-2</v>
      </c>
      <c r="I352">
        <v>1.09951530962746E-2</v>
      </c>
      <c r="J352">
        <v>1.15415763930985E-2</v>
      </c>
      <c r="K352">
        <v>1.14625818432022E-2</v>
      </c>
    </row>
    <row r="353" spans="1:11" x14ac:dyDescent="0.25">
      <c r="A353" t="s">
        <v>702</v>
      </c>
      <c r="B353" t="s">
        <v>703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25">
      <c r="A354" t="s">
        <v>704</v>
      </c>
      <c r="B354" t="s">
        <v>705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25">
      <c r="A355" t="s">
        <v>706</v>
      </c>
      <c r="B355" t="s">
        <v>707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25">
      <c r="A356" t="s">
        <v>708</v>
      </c>
      <c r="B356" t="s">
        <v>709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25">
      <c r="A357" t="s">
        <v>710</v>
      </c>
      <c r="B357" t="s">
        <v>711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25">
      <c r="A358" t="s">
        <v>712</v>
      </c>
      <c r="B358" t="s">
        <v>713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25">
      <c r="A359" t="s">
        <v>714</v>
      </c>
      <c r="B359" t="s">
        <v>715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25">
      <c r="A360" t="s">
        <v>716</v>
      </c>
      <c r="B360" t="s">
        <v>717</v>
      </c>
      <c r="C360">
        <v>-7.9838009740794398</v>
      </c>
      <c r="D360">
        <v>-8.3468375078872192</v>
      </c>
      <c r="E360">
        <v>-8.5605633243459192</v>
      </c>
      <c r="F360">
        <v>-8.0056921133461394</v>
      </c>
      <c r="G360">
        <v>-8.0357329622260707</v>
      </c>
      <c r="H360">
        <v>-8.5495888077499291</v>
      </c>
      <c r="I360">
        <v>-8.3770199192060897</v>
      </c>
      <c r="J360">
        <v>-8.0313984820226292</v>
      </c>
      <c r="K360">
        <v>-8.5086155143836493</v>
      </c>
    </row>
    <row r="361" spans="1:11" x14ac:dyDescent="0.25">
      <c r="A361" t="s">
        <v>718</v>
      </c>
      <c r="B361" t="s">
        <v>719</v>
      </c>
      <c r="C361">
        <v>0.23951440018782399</v>
      </c>
      <c r="D361">
        <v>0.20786983129268999</v>
      </c>
      <c r="E361">
        <v>0.19822948979684801</v>
      </c>
      <c r="F361">
        <v>0.192539064766337</v>
      </c>
      <c r="G361">
        <v>0.18560603977990001</v>
      </c>
      <c r="H361">
        <v>0</v>
      </c>
      <c r="I361">
        <v>1.70938546582525E-2</v>
      </c>
      <c r="J361">
        <v>0.15418461866041699</v>
      </c>
      <c r="K361">
        <v>0</v>
      </c>
    </row>
    <row r="362" spans="1:11" x14ac:dyDescent="0.25">
      <c r="A362" t="s">
        <v>720</v>
      </c>
      <c r="B362" t="s">
        <v>721</v>
      </c>
      <c r="C362" s="1">
        <v>3.9453884987316997E-14</v>
      </c>
      <c r="D362" s="1">
        <v>2.5888054399876499E-13</v>
      </c>
      <c r="E362" s="1">
        <v>-3.1872816972893402E-13</v>
      </c>
      <c r="F362" s="1">
        <v>1.0635409351947301E-14</v>
      </c>
      <c r="G362" s="1">
        <v>-1.05320365105833E-13</v>
      </c>
      <c r="H362" s="1">
        <v>2.0308386230479801E-13</v>
      </c>
      <c r="I362" s="1">
        <v>2.20257951884434E-13</v>
      </c>
      <c r="J362" s="1">
        <v>-4.7788329324219098E-11</v>
      </c>
      <c r="K362" s="1">
        <v>-9.4471241571170898E-11</v>
      </c>
    </row>
    <row r="363" spans="1:11" x14ac:dyDescent="0.25">
      <c r="A363" t="s">
        <v>722</v>
      </c>
      <c r="B363" t="s">
        <v>723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25">
      <c r="A364" t="s">
        <v>724</v>
      </c>
      <c r="B364" t="s">
        <v>725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25">
      <c r="A365" t="s">
        <v>726</v>
      </c>
      <c r="B365" t="s">
        <v>727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25">
      <c r="A366" t="s">
        <v>728</v>
      </c>
      <c r="B366" t="s">
        <v>729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25">
      <c r="A367" t="s">
        <v>730</v>
      </c>
      <c r="B367" t="s">
        <v>731</v>
      </c>
      <c r="C367">
        <v>1.5049834683728801E-3</v>
      </c>
      <c r="D367">
        <v>1.5301140685601701E-3</v>
      </c>
      <c r="E367">
        <v>1.5616697152696099E-3</v>
      </c>
      <c r="F367">
        <v>1.47340361801155E-3</v>
      </c>
      <c r="G367">
        <v>1.50784946177009E-3</v>
      </c>
      <c r="H367">
        <v>1.49248956476013E-3</v>
      </c>
      <c r="I367">
        <v>1.4076838469907801E-3</v>
      </c>
      <c r="J367">
        <v>1.47764114925195E-3</v>
      </c>
      <c r="K367">
        <v>1.467527660983E-3</v>
      </c>
    </row>
    <row r="368" spans="1:11" x14ac:dyDescent="0.25">
      <c r="A368" t="s">
        <v>732</v>
      </c>
      <c r="B368" t="s">
        <v>733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25">
      <c r="A369" t="s">
        <v>734</v>
      </c>
      <c r="B369" t="s">
        <v>735</v>
      </c>
      <c r="C369">
        <v>7.5249173418638203E-4</v>
      </c>
      <c r="D369">
        <v>7.6505703428180003E-4</v>
      </c>
      <c r="E369">
        <v>7.80834857640973E-4</v>
      </c>
      <c r="F369">
        <v>7.3670180900559101E-4</v>
      </c>
      <c r="G369">
        <v>7.5392473088498502E-4</v>
      </c>
      <c r="H369">
        <v>7.4624478237931397E-4</v>
      </c>
      <c r="I369">
        <v>7.0384192349482605E-4</v>
      </c>
      <c r="J369">
        <v>7.3882057462513204E-4</v>
      </c>
      <c r="K369">
        <v>7.3376383048907802E-4</v>
      </c>
    </row>
    <row r="370" spans="1:11" x14ac:dyDescent="0.25">
      <c r="A370" t="s">
        <v>736</v>
      </c>
      <c r="B370" t="s">
        <v>737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25">
      <c r="A371" t="s">
        <v>738</v>
      </c>
      <c r="B371" t="s">
        <v>739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25">
      <c r="A372" t="s">
        <v>740</v>
      </c>
      <c r="B372" t="s">
        <v>741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25">
      <c r="A373" t="s">
        <v>742</v>
      </c>
      <c r="B373" t="s">
        <v>743</v>
      </c>
      <c r="C373">
        <v>-1.50498346837077E-3</v>
      </c>
      <c r="D373">
        <v>-1.53011406856372E-3</v>
      </c>
      <c r="E373">
        <v>-1.56166971528089E-3</v>
      </c>
      <c r="F373">
        <v>-1.47340361800777E-3</v>
      </c>
      <c r="G373">
        <v>-1.50784946176768E-3</v>
      </c>
      <c r="H373">
        <v>-1.4924895647585399E-3</v>
      </c>
      <c r="I373">
        <v>-1.4076838469899199E-3</v>
      </c>
      <c r="J373">
        <v>-1.47764114926164E-3</v>
      </c>
      <c r="K373">
        <v>-1.4675276609776001E-3</v>
      </c>
    </row>
    <row r="374" spans="1:11" x14ac:dyDescent="0.25">
      <c r="A374" t="s">
        <v>744</v>
      </c>
      <c r="B374" t="s">
        <v>745</v>
      </c>
      <c r="C374">
        <v>-0.58413703798093697</v>
      </c>
      <c r="D374">
        <v>-0.42448062178951401</v>
      </c>
      <c r="E374">
        <v>-0.306940439054116</v>
      </c>
      <c r="F374">
        <v>-0.48443215800775902</v>
      </c>
      <c r="G374">
        <v>-0.53728550603751302</v>
      </c>
      <c r="H374">
        <v>3.6410418453447897E-4</v>
      </c>
      <c r="I374">
        <v>1.4076838474299099E-3</v>
      </c>
      <c r="J374">
        <v>-0.49106756323539802</v>
      </c>
      <c r="K374">
        <v>3.6799891020405701E-4</v>
      </c>
    </row>
    <row r="375" spans="1:11" x14ac:dyDescent="0.25">
      <c r="A375" t="s">
        <v>746</v>
      </c>
      <c r="B375" t="s">
        <v>747</v>
      </c>
      <c r="C375">
        <v>1.3886179025522101</v>
      </c>
      <c r="D375">
        <v>1.46549789962369</v>
      </c>
      <c r="E375">
        <v>1.49572096268618</v>
      </c>
      <c r="F375">
        <v>1.39488911264975</v>
      </c>
      <c r="G375">
        <v>1.36172354080318</v>
      </c>
      <c r="H375">
        <v>1.4294622651351201</v>
      </c>
      <c r="I375">
        <v>1.34823786244521</v>
      </c>
      <c r="J375">
        <v>1.39902880153236</v>
      </c>
      <c r="K375">
        <v>1.4055544936085</v>
      </c>
    </row>
    <row r="376" spans="1:11" x14ac:dyDescent="0.25">
      <c r="A376" t="s">
        <v>748</v>
      </c>
      <c r="B376" t="s">
        <v>749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25">
      <c r="A377" t="s">
        <v>750</v>
      </c>
      <c r="B377" t="s">
        <v>751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25">
      <c r="A378" t="s">
        <v>752</v>
      </c>
      <c r="B378" t="s">
        <v>753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25">
      <c r="A379" t="s">
        <v>754</v>
      </c>
      <c r="B379" t="s">
        <v>755</v>
      </c>
      <c r="C379">
        <v>7.5249173418638203E-4</v>
      </c>
      <c r="D379">
        <v>7.6505703428180003E-4</v>
      </c>
      <c r="E379">
        <v>7.80834857640973E-4</v>
      </c>
      <c r="F379">
        <v>7.3670180900559101E-4</v>
      </c>
      <c r="G379">
        <v>7.5392473088498502E-4</v>
      </c>
      <c r="H379">
        <v>7.4624478237931397E-4</v>
      </c>
      <c r="I379">
        <v>7.0384192349482605E-4</v>
      </c>
      <c r="J379">
        <v>7.3882057462513204E-4</v>
      </c>
      <c r="K379">
        <v>7.3376383048907802E-4</v>
      </c>
    </row>
    <row r="380" spans="1:11" x14ac:dyDescent="0.25">
      <c r="A380" t="s">
        <v>756</v>
      </c>
      <c r="B380" t="s">
        <v>757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25">
      <c r="A381" t="s">
        <v>758</v>
      </c>
      <c r="B381" t="s">
        <v>759</v>
      </c>
      <c r="C381">
        <v>7.5249173418638203E-4</v>
      </c>
      <c r="D381">
        <v>7.6505703428180003E-4</v>
      </c>
      <c r="E381">
        <v>7.80834857640973E-4</v>
      </c>
      <c r="F381">
        <v>7.3670180900559101E-4</v>
      </c>
      <c r="G381">
        <v>7.5392473088498502E-4</v>
      </c>
      <c r="H381">
        <v>7.4624478237931397E-4</v>
      </c>
      <c r="I381">
        <v>7.0384192349482605E-4</v>
      </c>
      <c r="J381">
        <v>7.3882057462513302E-4</v>
      </c>
      <c r="K381">
        <v>7.3376383048907802E-4</v>
      </c>
    </row>
    <row r="382" spans="1:11" x14ac:dyDescent="0.25">
      <c r="A382" t="s">
        <v>760</v>
      </c>
      <c r="B382" t="s">
        <v>761</v>
      </c>
      <c r="C382">
        <v>0</v>
      </c>
      <c r="D382">
        <v>0</v>
      </c>
      <c r="E382">
        <v>0</v>
      </c>
      <c r="F382">
        <v>0</v>
      </c>
      <c r="G382">
        <v>0</v>
      </c>
      <c r="H382" s="1">
        <v>1.72602836424364E-15</v>
      </c>
      <c r="I382" s="1">
        <v>-8.4645044115895003E-18</v>
      </c>
      <c r="J382">
        <v>0</v>
      </c>
      <c r="K382">
        <v>0</v>
      </c>
    </row>
    <row r="383" spans="1:11" x14ac:dyDescent="0.25">
      <c r="A383" t="s">
        <v>762</v>
      </c>
      <c r="B383" t="s">
        <v>763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25">
      <c r="A384" t="s">
        <v>764</v>
      </c>
      <c r="B384" t="s">
        <v>765</v>
      </c>
      <c r="C384">
        <v>7.5249173417833704E-4</v>
      </c>
      <c r="D384">
        <v>7.6505703428218698E-4</v>
      </c>
      <c r="E384">
        <v>7.80834857641152E-4</v>
      </c>
      <c r="F384">
        <v>7.3670180900558895E-4</v>
      </c>
      <c r="G384">
        <v>7.5392473087342103E-4</v>
      </c>
      <c r="H384">
        <v>7.4624478237931202E-4</v>
      </c>
      <c r="I384">
        <v>7.0384192349482399E-4</v>
      </c>
      <c r="J384">
        <v>7.3882057457814402E-4</v>
      </c>
      <c r="K384">
        <v>7.3376383048960397E-4</v>
      </c>
    </row>
    <row r="385" spans="1:11" x14ac:dyDescent="0.25">
      <c r="A385" t="s">
        <v>766</v>
      </c>
      <c r="B385" t="s">
        <v>767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3.8288025604815202E-3</v>
      </c>
      <c r="J385">
        <v>0</v>
      </c>
      <c r="K385">
        <v>0</v>
      </c>
    </row>
    <row r="386" spans="1:11" x14ac:dyDescent="0.25">
      <c r="A386" t="s">
        <v>768</v>
      </c>
      <c r="B386" t="s">
        <v>769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25">
      <c r="A387" t="s">
        <v>770</v>
      </c>
      <c r="B387" t="s">
        <v>771</v>
      </c>
      <c r="C387">
        <v>7.5249173418638203E-4</v>
      </c>
      <c r="D387">
        <v>7.6505703428180003E-4</v>
      </c>
      <c r="E387">
        <v>7.80834857640973E-4</v>
      </c>
      <c r="F387">
        <v>7.3670180900559101E-4</v>
      </c>
      <c r="G387">
        <v>7.5392473088498502E-4</v>
      </c>
      <c r="H387">
        <v>7.4624478237931397E-4</v>
      </c>
      <c r="I387">
        <v>7.0384192349482605E-4</v>
      </c>
      <c r="J387">
        <v>7.3882057462513204E-4</v>
      </c>
      <c r="K387">
        <v>7.3376383048907802E-4</v>
      </c>
    </row>
    <row r="388" spans="1:11" x14ac:dyDescent="0.25">
      <c r="A388" t="s">
        <v>772</v>
      </c>
      <c r="B388" t="s">
        <v>773</v>
      </c>
      <c r="C388">
        <v>1.5049834683728801E-3</v>
      </c>
      <c r="D388">
        <v>1.5301140685601701E-3</v>
      </c>
      <c r="E388">
        <v>1.5616697152696099E-3</v>
      </c>
      <c r="F388">
        <v>1.47340361801155E-3</v>
      </c>
      <c r="G388">
        <v>1.50784946177009E-3</v>
      </c>
      <c r="H388">
        <v>1.49248956476013E-3</v>
      </c>
      <c r="I388">
        <v>1.4076838469907801E-3</v>
      </c>
      <c r="J388">
        <v>1.47764114925195E-3</v>
      </c>
      <c r="K388">
        <v>1.467527660983E-3</v>
      </c>
    </row>
    <row r="389" spans="1:11" x14ac:dyDescent="0.25">
      <c r="A389" t="s">
        <v>774</v>
      </c>
      <c r="B389" t="s">
        <v>775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25">
      <c r="A390" t="s">
        <v>776</v>
      </c>
      <c r="B390" t="s">
        <v>777</v>
      </c>
      <c r="C390">
        <v>7.9753812011874103</v>
      </c>
      <c r="D390">
        <v>8.3382771394666104</v>
      </c>
      <c r="E390">
        <v>8.5518264148639602</v>
      </c>
      <c r="F390">
        <v>7.9974490169250396</v>
      </c>
      <c r="G390">
        <v>8.0272971552619001</v>
      </c>
      <c r="H390">
        <v>8.5412389331878007</v>
      </c>
      <c r="I390">
        <v>8.3691444982832</v>
      </c>
      <c r="J390">
        <v>8.0231316783307403</v>
      </c>
      <c r="K390">
        <v>8.5004052915620196</v>
      </c>
    </row>
    <row r="391" spans="1:11" x14ac:dyDescent="0.25">
      <c r="A391" t="s">
        <v>778</v>
      </c>
      <c r="B391" t="s">
        <v>779</v>
      </c>
      <c r="C391">
        <v>-2.1096837121754701</v>
      </c>
      <c r="D391">
        <v>-2.0134206766614899</v>
      </c>
      <c r="E391">
        <v>-1.9016222381347201</v>
      </c>
      <c r="F391">
        <v>-2.2427265296947998</v>
      </c>
      <c r="G391">
        <v>-2.18360126034817</v>
      </c>
      <c r="H391">
        <v>-2.5274525483880401</v>
      </c>
      <c r="I391">
        <v>-2.6404938121547699</v>
      </c>
      <c r="J391">
        <v>-2.2799911996710902</v>
      </c>
      <c r="K391">
        <v>-2.5920173213406699</v>
      </c>
    </row>
    <row r="392" spans="1:11" x14ac:dyDescent="0.25">
      <c r="A392" t="s">
        <v>780</v>
      </c>
      <c r="B392" t="s">
        <v>781</v>
      </c>
      <c r="C392" s="1">
        <v>-1.1690088246663701E-14</v>
      </c>
      <c r="D392">
        <v>0</v>
      </c>
      <c r="E392">
        <v>0</v>
      </c>
      <c r="F392" s="1">
        <v>1.9748382107112799E-15</v>
      </c>
      <c r="G392" s="1">
        <v>-1.3527660646640899E-14</v>
      </c>
      <c r="H392" s="1">
        <v>-4.5255107510077701E-15</v>
      </c>
      <c r="I392" s="1">
        <v>2.9931465622108099E-15</v>
      </c>
      <c r="J392" s="1">
        <v>-1.4035925353017601E-14</v>
      </c>
      <c r="K392">
        <v>0</v>
      </c>
    </row>
    <row r="393" spans="1:11" x14ac:dyDescent="0.25">
      <c r="A393" t="s">
        <v>782</v>
      </c>
      <c r="B393" t="s">
        <v>783</v>
      </c>
      <c r="C393">
        <v>1.36685314608467</v>
      </c>
      <c r="D393">
        <v>1.31547080400035</v>
      </c>
      <c r="E393">
        <v>1.1793070558788701</v>
      </c>
      <c r="F393">
        <v>1.34854132716945</v>
      </c>
      <c r="G393">
        <v>1.3155676607993001</v>
      </c>
      <c r="H393">
        <v>1.29215549699196</v>
      </c>
      <c r="I393">
        <v>1.27662925548338</v>
      </c>
      <c r="J393">
        <v>1.32814034606872</v>
      </c>
      <c r="K393">
        <v>1.3342044069353101</v>
      </c>
    </row>
    <row r="394" spans="1:11" x14ac:dyDescent="0.25">
      <c r="A394" t="s">
        <v>784</v>
      </c>
      <c r="B394" t="s">
        <v>785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25">
      <c r="A395" t="s">
        <v>786</v>
      </c>
      <c r="B395" t="s">
        <v>787</v>
      </c>
      <c r="C395">
        <v>1.5049834683728801E-3</v>
      </c>
      <c r="D395">
        <v>1.5301140685601701E-3</v>
      </c>
      <c r="E395">
        <v>1.5616697152696099E-3</v>
      </c>
      <c r="F395">
        <v>1.47340361801155E-3</v>
      </c>
      <c r="G395">
        <v>1.50784946177009E-3</v>
      </c>
      <c r="H395">
        <v>1.49248956476013E-3</v>
      </c>
      <c r="I395">
        <v>1.4076838469907801E-3</v>
      </c>
      <c r="J395">
        <v>1.47764114925195E-3</v>
      </c>
      <c r="K395">
        <v>1.467527660983E-3</v>
      </c>
    </row>
    <row r="396" spans="1:11" x14ac:dyDescent="0.25">
      <c r="A396" t="s">
        <v>788</v>
      </c>
      <c r="B396" t="s">
        <v>789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25">
      <c r="A397" t="s">
        <v>790</v>
      </c>
      <c r="B397" t="s">
        <v>791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25">
      <c r="A398" t="s">
        <v>792</v>
      </c>
      <c r="B398" t="s">
        <v>793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25">
      <c r="A399" t="s">
        <v>794</v>
      </c>
      <c r="B399" t="s">
        <v>795</v>
      </c>
      <c r="C399">
        <v>-3.6038255955193103E-2</v>
      </c>
      <c r="D399">
        <v>-3.66400320017179E-2</v>
      </c>
      <c r="E399">
        <v>-3.73956618794032E-2</v>
      </c>
      <c r="F399">
        <v>-3.5282046498944598E-2</v>
      </c>
      <c r="G399">
        <v>-3.6106884884344499E-2</v>
      </c>
      <c r="H399">
        <v>-3.5739077588117299E-2</v>
      </c>
      <c r="I399">
        <v>-3.3708324275756298E-2</v>
      </c>
      <c r="J399">
        <v>-3.5383518249608698E-2</v>
      </c>
      <c r="K399">
        <v>-3.5141341231551E-2</v>
      </c>
    </row>
    <row r="400" spans="1:11" x14ac:dyDescent="0.25">
      <c r="A400" t="s">
        <v>796</v>
      </c>
      <c r="B400" t="s">
        <v>797</v>
      </c>
      <c r="C400">
        <v>5.7325603528578697E-2</v>
      </c>
      <c r="D400">
        <v>4.5903422056876196E-3</v>
      </c>
      <c r="E400">
        <v>4.6850091458334603E-3</v>
      </c>
      <c r="F400">
        <v>2.071340928541E-2</v>
      </c>
      <c r="G400">
        <v>8.6973526780606894E-2</v>
      </c>
      <c r="H400">
        <v>4.47746869427739E-3</v>
      </c>
      <c r="I400">
        <v>4.2230515409700797E-3</v>
      </c>
      <c r="J400">
        <v>2.0645014809504401E-2</v>
      </c>
      <c r="K400">
        <v>4.4025829829393102E-3</v>
      </c>
    </row>
    <row r="401" spans="1:11" x14ac:dyDescent="0.25">
      <c r="A401" t="s">
        <v>798</v>
      </c>
      <c r="B401" t="s">
        <v>799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25">
      <c r="A402" t="s">
        <v>800</v>
      </c>
      <c r="B402" t="s">
        <v>801</v>
      </c>
      <c r="C402">
        <v>3.1596847141794799</v>
      </c>
      <c r="D402">
        <v>3.1603532060953201</v>
      </c>
      <c r="E402">
        <v>3.1607775590201301</v>
      </c>
      <c r="F402">
        <v>3.1596601508207498</v>
      </c>
      <c r="G402">
        <v>3.15920963186448</v>
      </c>
      <c r="H402">
        <v>3.16152608896151</v>
      </c>
      <c r="I402">
        <v>3.1616387661928198</v>
      </c>
      <c r="J402">
        <v>3.1598969929139602</v>
      </c>
      <c r="K402">
        <v>3.16155906354683</v>
      </c>
    </row>
    <row r="403" spans="1:11" x14ac:dyDescent="0.25">
      <c r="A403" t="s">
        <v>802</v>
      </c>
      <c r="B403" t="s">
        <v>803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25">
      <c r="A404" t="s">
        <v>804</v>
      </c>
      <c r="B404" t="s">
        <v>805</v>
      </c>
      <c r="C404">
        <v>-1.5956550193298</v>
      </c>
      <c r="D404">
        <v>-1.64755416578273</v>
      </c>
      <c r="E404">
        <v>-1.67453399007087</v>
      </c>
      <c r="F404">
        <v>-1.59049799097346</v>
      </c>
      <c r="G404">
        <v>-1.6189005003435999</v>
      </c>
      <c r="H404">
        <v>-1.5745194128900499</v>
      </c>
      <c r="I404">
        <v>-1.49809775255904</v>
      </c>
      <c r="J404">
        <v>-1.5264612369214501</v>
      </c>
      <c r="K404">
        <v>-1.5479869078530299</v>
      </c>
    </row>
    <row r="405" spans="1:11" x14ac:dyDescent="0.25">
      <c r="A405" t="s">
        <v>806</v>
      </c>
      <c r="B405" t="s">
        <v>807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25">
      <c r="A406" t="s">
        <v>808</v>
      </c>
      <c r="B406" t="s">
        <v>809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25">
      <c r="A407" t="s">
        <v>810</v>
      </c>
      <c r="B407" t="s">
        <v>811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25">
      <c r="A408" t="s">
        <v>812</v>
      </c>
      <c r="B408" t="s">
        <v>813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25">
      <c r="A409" t="s">
        <v>814</v>
      </c>
      <c r="B409" t="s">
        <v>815</v>
      </c>
      <c r="C409">
        <v>-0.39275295866198701</v>
      </c>
      <c r="D409">
        <v>-0.34910087170939202</v>
      </c>
      <c r="E409">
        <v>-0.34230480766086002</v>
      </c>
      <c r="F409">
        <v>-0.344176074713058</v>
      </c>
      <c r="G409">
        <v>-0.34529826096711203</v>
      </c>
      <c r="H409">
        <v>-0.27618662945781802</v>
      </c>
      <c r="I409">
        <v>-0.28590925943740703</v>
      </c>
      <c r="J409">
        <v>-0.393094187548994</v>
      </c>
      <c r="K409">
        <v>-0.27046719132390101</v>
      </c>
    </row>
    <row r="410" spans="1:11" x14ac:dyDescent="0.25">
      <c r="A410" t="s">
        <v>816</v>
      </c>
      <c r="B410" t="s">
        <v>817</v>
      </c>
      <c r="C410">
        <v>1.64702239690777</v>
      </c>
      <c r="D410">
        <v>1.5389936392393</v>
      </c>
      <c r="E410">
        <v>1.3350361466107401</v>
      </c>
      <c r="F410">
        <v>1.8825366095904399</v>
      </c>
      <c r="G410">
        <v>1.70697014999008</v>
      </c>
      <c r="H410">
        <v>2.4016724656354702</v>
      </c>
      <c r="I410">
        <v>2.7029264815789702</v>
      </c>
      <c r="J410">
        <v>1.8682927974879899</v>
      </c>
      <c r="K410">
        <v>2.4956892608722399</v>
      </c>
    </row>
    <row r="411" spans="1:11" x14ac:dyDescent="0.25">
      <c r="A411" t="s">
        <v>818</v>
      </c>
      <c r="B411" t="s">
        <v>819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25">
      <c r="A412" t="s">
        <v>820</v>
      </c>
      <c r="B412" t="s">
        <v>821</v>
      </c>
      <c r="C412">
        <v>1.3084714179442E-2</v>
      </c>
      <c r="D412">
        <v>1.33532060950677E-2</v>
      </c>
      <c r="E412">
        <v>1.3577559020454001E-2</v>
      </c>
      <c r="F412">
        <v>1.27601508207479E-2</v>
      </c>
      <c r="G412">
        <v>1.31096318645939E-2</v>
      </c>
      <c r="H412">
        <v>1.30260889613134E-2</v>
      </c>
      <c r="I412">
        <v>1.22387661926051E-2</v>
      </c>
      <c r="J412">
        <v>1.27969929617533E-2</v>
      </c>
      <c r="K412">
        <v>1.27590636413044E-2</v>
      </c>
    </row>
    <row r="413" spans="1:11" x14ac:dyDescent="0.25">
      <c r="A413" t="s">
        <v>822</v>
      </c>
      <c r="B413" t="s">
        <v>823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25">
      <c r="A414" t="s">
        <v>824</v>
      </c>
      <c r="B414" t="s">
        <v>825</v>
      </c>
      <c r="C414" s="1">
        <v>3.9505831566731298E-16</v>
      </c>
      <c r="D414" s="1">
        <v>1.04908553169684E-16</v>
      </c>
      <c r="E414" s="1">
        <v>-5.8821166801097203E-15</v>
      </c>
      <c r="F414" s="1">
        <v>-3.5815429394435001E-15</v>
      </c>
      <c r="G414" s="1">
        <v>8.9589647141087701E-16</v>
      </c>
      <c r="H414">
        <v>0</v>
      </c>
      <c r="I414" s="1">
        <v>4.8945281323815599E-17</v>
      </c>
      <c r="J414" s="1">
        <v>-3.3229298858899899E-15</v>
      </c>
      <c r="K414" s="1">
        <v>4.2038937679063496E-15</v>
      </c>
    </row>
    <row r="415" spans="1:11" x14ac:dyDescent="0.25">
      <c r="A415" t="s">
        <v>826</v>
      </c>
      <c r="B415" t="s">
        <v>827</v>
      </c>
      <c r="C415">
        <v>7.5249173418638203E-4</v>
      </c>
      <c r="D415">
        <v>7.6505703428180003E-4</v>
      </c>
      <c r="E415">
        <v>7.8083485764097202E-4</v>
      </c>
      <c r="F415">
        <v>7.3670180900559101E-4</v>
      </c>
      <c r="G415">
        <v>7.5392473088498502E-4</v>
      </c>
      <c r="H415">
        <v>7.4624478237931397E-4</v>
      </c>
      <c r="I415">
        <v>7.0384192349482496E-4</v>
      </c>
      <c r="J415">
        <v>7.3882057462513204E-4</v>
      </c>
      <c r="K415">
        <v>7.3376383048907802E-4</v>
      </c>
    </row>
    <row r="416" spans="1:11" x14ac:dyDescent="0.25">
      <c r="A416" t="s">
        <v>828</v>
      </c>
      <c r="B416" t="s">
        <v>829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25">
      <c r="A417" t="s">
        <v>830</v>
      </c>
      <c r="B417" t="s">
        <v>831</v>
      </c>
      <c r="C417">
        <v>3.71718994744933E-2</v>
      </c>
      <c r="D417">
        <v>0.13089654945979801</v>
      </c>
      <c r="E417">
        <v>0.127203813124486</v>
      </c>
      <c r="F417">
        <v>0</v>
      </c>
      <c r="G417">
        <v>5.6866080444552103E-2</v>
      </c>
      <c r="H417">
        <v>9.4918355268347201E-2</v>
      </c>
      <c r="I417">
        <v>0.102747656792437</v>
      </c>
      <c r="J417">
        <v>0</v>
      </c>
      <c r="K417">
        <v>9.3317333479714895E-2</v>
      </c>
    </row>
    <row r="418" spans="1:11" x14ac:dyDescent="0.25">
      <c r="A418" t="s">
        <v>832</v>
      </c>
      <c r="B418" t="s">
        <v>833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25">
      <c r="A419" t="s">
        <v>834</v>
      </c>
      <c r="B419" t="s">
        <v>835</v>
      </c>
      <c r="C419">
        <v>3.13199298769538E-3</v>
      </c>
      <c r="D419">
        <v>3.1842918103923302E-3</v>
      </c>
      <c r="E419">
        <v>3.2499616774181199E-3</v>
      </c>
      <c r="F419">
        <v>3.0662727509197002E-3</v>
      </c>
      <c r="G419">
        <v>3.1379573530266099E-3</v>
      </c>
      <c r="H419">
        <v>3.1059921582306401E-3</v>
      </c>
      <c r="I419">
        <v>2.9295045628844299E-3</v>
      </c>
      <c r="J419">
        <v>3.07509139803766E-3</v>
      </c>
      <c r="K419">
        <v>3.0540444064825799E-3</v>
      </c>
    </row>
    <row r="420" spans="1:11" x14ac:dyDescent="0.25">
      <c r="A420" t="s">
        <v>836</v>
      </c>
      <c r="B420" t="s">
        <v>837</v>
      </c>
      <c r="C420">
        <v>1.4592239699454901</v>
      </c>
      <c r="D420">
        <v>1.48359046628796</v>
      </c>
      <c r="E420">
        <v>1.5141866535858399</v>
      </c>
      <c r="F420">
        <v>1.4286043149238099</v>
      </c>
      <c r="G420">
        <v>1.4620028219068599</v>
      </c>
      <c r="H420">
        <v>1.4471099474229401</v>
      </c>
      <c r="I420">
        <v>1.3648827743293199</v>
      </c>
      <c r="J420">
        <v>1.43271300268511</v>
      </c>
      <c r="K420">
        <v>1.4229070182231101</v>
      </c>
    </row>
    <row r="421" spans="1:11" x14ac:dyDescent="0.25">
      <c r="A421" t="s">
        <v>838</v>
      </c>
      <c r="B421" t="s">
        <v>839</v>
      </c>
      <c r="C421">
        <v>3.15968471417944</v>
      </c>
      <c r="D421">
        <v>3.1603532060950599</v>
      </c>
      <c r="E421">
        <v>3.1607775590204499</v>
      </c>
      <c r="F421">
        <v>3.15966015082074</v>
      </c>
      <c r="G421">
        <v>3.1592096318645901</v>
      </c>
      <c r="H421">
        <v>3.1615260889613102</v>
      </c>
      <c r="I421">
        <v>3.1616387661926</v>
      </c>
      <c r="J421">
        <v>3.15989699296175</v>
      </c>
      <c r="K421">
        <v>3.1615590636412998</v>
      </c>
    </row>
    <row r="422" spans="1:11" x14ac:dyDescent="0.25">
      <c r="A422" t="s">
        <v>840</v>
      </c>
      <c r="B422" t="s">
        <v>841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25">
      <c r="A423" t="s">
        <v>842</v>
      </c>
      <c r="B423" t="s">
        <v>843</v>
      </c>
      <c r="C423">
        <v>7.5249173418649902E-4</v>
      </c>
      <c r="D423">
        <v>7.6505703427837395E-4</v>
      </c>
      <c r="E423">
        <v>7.8083485762864204E-4</v>
      </c>
      <c r="F423">
        <v>7.3670180900596203E-4</v>
      </c>
      <c r="G423">
        <v>7.5392473088511296E-4</v>
      </c>
      <c r="H423">
        <v>7.46244782380817E-4</v>
      </c>
      <c r="I423">
        <v>7.03841923495956E-4</v>
      </c>
      <c r="J423">
        <v>7.3882057462681798E-4</v>
      </c>
      <c r="K423">
        <v>7.3376383049392495E-4</v>
      </c>
    </row>
    <row r="424" spans="1:11" x14ac:dyDescent="0.25">
      <c r="A424" t="s">
        <v>844</v>
      </c>
      <c r="B424" t="s">
        <v>845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25">
      <c r="A425" t="s">
        <v>846</v>
      </c>
      <c r="B425" t="s">
        <v>847</v>
      </c>
      <c r="C425">
        <v>8.6841620400153301E-3</v>
      </c>
      <c r="D425">
        <v>8.8291724064454794E-3</v>
      </c>
      <c r="E425">
        <v>9.0112570307210507E-3</v>
      </c>
      <c r="F425">
        <v>8.5019377541659096E-3</v>
      </c>
      <c r="G425">
        <v>8.7006995977958607E-3</v>
      </c>
      <c r="H425">
        <v>8.6120688338256306E-3</v>
      </c>
      <c r="I425">
        <v>8.12271688378601E-3</v>
      </c>
      <c r="J425">
        <v>8.5263894565953107E-3</v>
      </c>
      <c r="K425">
        <v>8.4680318913525898E-3</v>
      </c>
    </row>
    <row r="426" spans="1:11" x14ac:dyDescent="0.25">
      <c r="A426" t="s">
        <v>848</v>
      </c>
      <c r="B426" t="s">
        <v>849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25">
      <c r="A427" t="s">
        <v>850</v>
      </c>
      <c r="B427" t="s">
        <v>851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25">
      <c r="A428" t="s">
        <v>852</v>
      </c>
      <c r="B428" t="s">
        <v>853</v>
      </c>
      <c r="C428">
        <v>2.4800446457477499</v>
      </c>
      <c r="D428">
        <v>2.59090529004754</v>
      </c>
      <c r="E428">
        <v>2.6594318492517299</v>
      </c>
      <c r="F428">
        <v>2.4711847974544701</v>
      </c>
      <c r="G428">
        <v>2.4794310912181801</v>
      </c>
      <c r="H428">
        <v>2.5846196258113299</v>
      </c>
      <c r="I428">
        <v>2.5354416892886902</v>
      </c>
      <c r="J428">
        <v>2.4670356559275399</v>
      </c>
      <c r="K428">
        <v>2.5650050869004799</v>
      </c>
    </row>
    <row r="429" spans="1:11" x14ac:dyDescent="0.25">
      <c r="A429" t="s">
        <v>854</v>
      </c>
      <c r="B429" t="s">
        <v>855</v>
      </c>
      <c r="C429">
        <v>-6.7139110000000102</v>
      </c>
      <c r="D429">
        <v>-6.7067639999999802</v>
      </c>
      <c r="E429">
        <v>-6.7050519999999603</v>
      </c>
      <c r="F429">
        <v>-6.7094810000000003</v>
      </c>
      <c r="G429">
        <v>-6.7191450000000099</v>
      </c>
      <c r="H429">
        <v>-6.6882430000000097</v>
      </c>
      <c r="I429">
        <v>-6.6776729999999898</v>
      </c>
      <c r="J429">
        <v>-6.70696500000009</v>
      </c>
      <c r="K429">
        <v>-6.6852229999999997</v>
      </c>
    </row>
    <row r="430" spans="1:11" x14ac:dyDescent="0.25">
      <c r="A430" t="s">
        <v>856</v>
      </c>
      <c r="B430" t="s">
        <v>857</v>
      </c>
      <c r="C430">
        <v>-0.54697942231611596</v>
      </c>
      <c r="D430">
        <v>-0.53115713786843799</v>
      </c>
      <c r="E430">
        <v>-0.52111783504555398</v>
      </c>
      <c r="F430">
        <v>-0.52349175460538599</v>
      </c>
      <c r="G430">
        <v>-0.520025242112229</v>
      </c>
      <c r="H430">
        <v>-0.42124377721274497</v>
      </c>
      <c r="I430">
        <v>-0.43576914955123802</v>
      </c>
      <c r="J430">
        <v>-0.50431453157632899</v>
      </c>
      <c r="K430">
        <v>-0.41289960556843203</v>
      </c>
    </row>
    <row r="431" spans="1:11" x14ac:dyDescent="0.25">
      <c r="A431" t="s">
        <v>858</v>
      </c>
      <c r="B431" t="s">
        <v>859</v>
      </c>
      <c r="C431">
        <v>3.9861728280333299E-3</v>
      </c>
      <c r="D431">
        <v>4.0527349647004798E-3</v>
      </c>
      <c r="E431">
        <v>4.1363147946677998E-3</v>
      </c>
      <c r="F431">
        <v>3.9025288917190798E-3</v>
      </c>
      <c r="G431">
        <v>3.9937638384751999E-3</v>
      </c>
      <c r="H431">
        <v>3.9530808636389697E-3</v>
      </c>
      <c r="I431">
        <v>3.7284602914095201E-3</v>
      </c>
      <c r="J431">
        <v>3.9137526720295999E-3</v>
      </c>
      <c r="K431">
        <v>3.8869656389906998E-3</v>
      </c>
    </row>
    <row r="432" spans="1:11" x14ac:dyDescent="0.25">
      <c r="A432" t="s">
        <v>860</v>
      </c>
      <c r="B432" t="s">
        <v>861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25">
      <c r="A433" t="s">
        <v>862</v>
      </c>
      <c r="B433" t="s">
        <v>863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25">
      <c r="A434" t="s">
        <v>864</v>
      </c>
      <c r="B434" t="s">
        <v>865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25">
      <c r="A435" t="s">
        <v>866</v>
      </c>
      <c r="B435" t="s">
        <v>867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x14ac:dyDescent="0.25">
      <c r="A436" t="s">
        <v>868</v>
      </c>
      <c r="B436" t="s">
        <v>869</v>
      </c>
      <c r="C436">
        <v>3.7014460947911898E-3</v>
      </c>
      <c r="D436">
        <v>3.7632537916137401E-3</v>
      </c>
      <c r="E436">
        <v>3.84086363103644E-3</v>
      </c>
      <c r="F436">
        <v>3.6237767274848801E-3</v>
      </c>
      <c r="G436">
        <v>3.70849488987148E-3</v>
      </c>
      <c r="H436">
        <v>3.6707178431438499E-3</v>
      </c>
      <c r="I436">
        <v>3.4621416033055901E-3</v>
      </c>
      <c r="J436">
        <v>3.6341987645278598E-3</v>
      </c>
      <c r="K436">
        <v>3.6093250483335E-3</v>
      </c>
    </row>
    <row r="437" spans="1:11" x14ac:dyDescent="0.25">
      <c r="A437" t="s">
        <v>870</v>
      </c>
      <c r="B437" t="s">
        <v>871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x14ac:dyDescent="0.25">
      <c r="A438" t="s">
        <v>872</v>
      </c>
      <c r="B438" t="s">
        <v>873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x14ac:dyDescent="0.25">
      <c r="A439" t="s">
        <v>874</v>
      </c>
      <c r="B439" t="s">
        <v>875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25">
      <c r="A440" t="s">
        <v>876</v>
      </c>
      <c r="B440" t="s">
        <v>877</v>
      </c>
      <c r="C440">
        <v>-1.31686065578693</v>
      </c>
      <c r="D440">
        <v>-1.33884993297375</v>
      </c>
      <c r="E440">
        <v>-1.36646112638854</v>
      </c>
      <c r="F440">
        <v>-1.2892282841823699</v>
      </c>
      <c r="G440">
        <v>-1.31936840023984</v>
      </c>
      <c r="H440">
        <v>-1.3059284891203899</v>
      </c>
      <c r="I440">
        <v>-1.2317234792564</v>
      </c>
      <c r="J440">
        <v>-1.29293612435715</v>
      </c>
      <c r="K440">
        <v>-1.2840868213062</v>
      </c>
    </row>
    <row r="441" spans="1:11" x14ac:dyDescent="0.25">
      <c r="A441" t="s">
        <v>878</v>
      </c>
      <c r="B441" t="s">
        <v>879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25">
      <c r="A442" t="s">
        <v>880</v>
      </c>
      <c r="B442" t="s">
        <v>881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25">
      <c r="A443" t="s">
        <v>882</v>
      </c>
      <c r="B443" t="s">
        <v>883</v>
      </c>
      <c r="C443">
        <v>0.58564202144938904</v>
      </c>
      <c r="D443">
        <v>0.426010735858596</v>
      </c>
      <c r="E443">
        <v>0.30850210876876</v>
      </c>
      <c r="F443">
        <v>0.48590556162571902</v>
      </c>
      <c r="G443">
        <v>0.53879335549907204</v>
      </c>
      <c r="H443">
        <v>1.1283853806375701E-3</v>
      </c>
      <c r="I443">
        <v>0</v>
      </c>
      <c r="J443">
        <v>0.492545204289072</v>
      </c>
      <c r="K443">
        <v>1.0995285618288901E-3</v>
      </c>
    </row>
    <row r="444" spans="1:11" x14ac:dyDescent="0.25">
      <c r="A444" t="s">
        <v>884</v>
      </c>
      <c r="B444" t="s">
        <v>885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x14ac:dyDescent="0.25">
      <c r="A445" t="s">
        <v>886</v>
      </c>
      <c r="B445" t="s">
        <v>887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25">
      <c r="A446" t="s">
        <v>888</v>
      </c>
      <c r="B446" t="s">
        <v>889</v>
      </c>
      <c r="C446">
        <v>3.7014460947911898E-3</v>
      </c>
      <c r="D446">
        <v>3.7632537916137401E-3</v>
      </c>
      <c r="E446">
        <v>3.84086363103644E-3</v>
      </c>
      <c r="F446">
        <v>3.6237767274848801E-3</v>
      </c>
      <c r="G446">
        <v>3.70849488987148E-3</v>
      </c>
      <c r="H446">
        <v>3.6707178431438499E-3</v>
      </c>
      <c r="I446">
        <v>3.4621416033055901E-3</v>
      </c>
      <c r="J446">
        <v>3.6341987645278598E-3</v>
      </c>
      <c r="K446">
        <v>3.6093250483335E-3</v>
      </c>
    </row>
    <row r="447" spans="1:11" x14ac:dyDescent="0.25">
      <c r="A447" t="s">
        <v>890</v>
      </c>
      <c r="B447" t="s">
        <v>891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x14ac:dyDescent="0.25">
      <c r="A448" t="s">
        <v>892</v>
      </c>
      <c r="B448" t="s">
        <v>893</v>
      </c>
      <c r="C448" s="1">
        <v>-3.9453884987316997E-14</v>
      </c>
      <c r="D448" s="1">
        <v>-2.5888054399876499E-13</v>
      </c>
      <c r="E448" s="1">
        <v>3.1872816972893402E-13</v>
      </c>
      <c r="F448" s="1">
        <v>-1.0635409351947301E-14</v>
      </c>
      <c r="G448" s="1">
        <v>1.05320365105833E-13</v>
      </c>
      <c r="H448" s="1">
        <v>-2.0308386230479801E-13</v>
      </c>
      <c r="I448" s="1">
        <v>-2.20257951884434E-13</v>
      </c>
      <c r="J448" s="1">
        <v>4.7788329324219098E-11</v>
      </c>
      <c r="K448" s="1">
        <v>9.4471241571170898E-11</v>
      </c>
    </row>
    <row r="449" spans="1:11" x14ac:dyDescent="0.25">
      <c r="A449" t="s">
        <v>894</v>
      </c>
      <c r="B449" t="s">
        <v>895</v>
      </c>
      <c r="C449">
        <v>3.29474682317624</v>
      </c>
      <c r="D449">
        <v>3.2976706168501799</v>
      </c>
      <c r="E449">
        <v>3.3009268760955899</v>
      </c>
      <c r="F449">
        <v>3.2918881813832601</v>
      </c>
      <c r="G449">
        <v>3.2945289444257502</v>
      </c>
      <c r="H449">
        <v>3.29546695443157</v>
      </c>
      <c r="I449">
        <v>3.2879688908557001</v>
      </c>
      <c r="J449">
        <v>3.2925053133055902</v>
      </c>
      <c r="K449">
        <v>3.2932597666230801</v>
      </c>
    </row>
    <row r="450" spans="1:11" x14ac:dyDescent="0.25">
      <c r="A450" t="s">
        <v>896</v>
      </c>
      <c r="B450" t="s">
        <v>897</v>
      </c>
      <c r="C450">
        <v>4.5149504051180097E-3</v>
      </c>
      <c r="D450">
        <v>4.59034220568727E-3</v>
      </c>
      <c r="E450">
        <v>4.6850091458393896E-3</v>
      </c>
      <c r="F450">
        <v>4.4202108540375004E-3</v>
      </c>
      <c r="G450">
        <v>4.5235483853091401E-3</v>
      </c>
      <c r="H450">
        <v>4.47746869427739E-3</v>
      </c>
      <c r="I450">
        <v>4.2230515409700398E-3</v>
      </c>
      <c r="J450">
        <v>4.4329234477558004E-3</v>
      </c>
      <c r="K450">
        <v>4.4025829829351104E-3</v>
      </c>
    </row>
    <row r="451" spans="1:11" x14ac:dyDescent="0.25">
      <c r="A451" t="s">
        <v>898</v>
      </c>
      <c r="B451" t="s">
        <v>899</v>
      </c>
      <c r="C451">
        <v>7.5249173418638203E-4</v>
      </c>
      <c r="D451">
        <v>7.6505703428180003E-4</v>
      </c>
      <c r="E451">
        <v>7.80834857640973E-4</v>
      </c>
      <c r="F451">
        <v>7.3670180900559101E-4</v>
      </c>
      <c r="G451">
        <v>7.5392473088498502E-4</v>
      </c>
      <c r="H451">
        <v>7.4624478237931397E-4</v>
      </c>
      <c r="I451">
        <v>7.0384192349482605E-4</v>
      </c>
      <c r="J451">
        <v>7.3882057462513204E-4</v>
      </c>
      <c r="K451">
        <v>7.3376383048907802E-4</v>
      </c>
    </row>
    <row r="452" spans="1:11" x14ac:dyDescent="0.25">
      <c r="A452" t="s">
        <v>900</v>
      </c>
      <c r="B452" t="s">
        <v>901</v>
      </c>
      <c r="C452">
        <v>4.2098864460130003E-3</v>
      </c>
      <c r="D452">
        <v>4.2801842103050601E-3</v>
      </c>
      <c r="E452">
        <v>4.3684547409769698E-3</v>
      </c>
      <c r="F452">
        <v>4.1215482105411696E-3</v>
      </c>
      <c r="G452">
        <v>4.2179034820878604E-3</v>
      </c>
      <c r="H452">
        <v>4.17493728106276E-3</v>
      </c>
      <c r="I452">
        <v>3.9377104614446504E-3</v>
      </c>
      <c r="J452">
        <v>4.1334018459486402E-3</v>
      </c>
      <c r="K452">
        <v>4.1051114108162402E-3</v>
      </c>
    </row>
    <row r="453" spans="1:11" x14ac:dyDescent="0.25">
      <c r="A453" t="s">
        <v>902</v>
      </c>
      <c r="B453" t="s">
        <v>903</v>
      </c>
      <c r="C453">
        <v>3.15968471417944</v>
      </c>
      <c r="D453">
        <v>3.1603532060950599</v>
      </c>
      <c r="E453">
        <v>3.1607775590204499</v>
      </c>
      <c r="F453">
        <v>3.15966015082074</v>
      </c>
      <c r="G453">
        <v>3.1592096318645901</v>
      </c>
      <c r="H453">
        <v>3.1615260889613102</v>
      </c>
      <c r="I453">
        <v>3.1616387661926</v>
      </c>
      <c r="J453">
        <v>3.15989699296175</v>
      </c>
      <c r="K453">
        <v>3.1615590636412998</v>
      </c>
    </row>
    <row r="454" spans="1:11" x14ac:dyDescent="0.25">
      <c r="A454" t="s">
        <v>904</v>
      </c>
      <c r="B454" t="s">
        <v>905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25">
      <c r="A455" t="s">
        <v>906</v>
      </c>
      <c r="B455" t="s">
        <v>907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25">
      <c r="A456" t="s">
        <v>908</v>
      </c>
      <c r="B456" t="s">
        <v>909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25">
      <c r="A457" t="s">
        <v>910</v>
      </c>
      <c r="B457" t="s">
        <v>911</v>
      </c>
      <c r="C457">
        <v>0.108697116366981</v>
      </c>
      <c r="D457">
        <v>0.169339776653191</v>
      </c>
      <c r="E457">
        <v>0.166490888766884</v>
      </c>
      <c r="F457">
        <v>0.33396032682742199</v>
      </c>
      <c r="G457">
        <v>0.15864968677927099</v>
      </c>
      <c r="H457">
        <v>0.75792795318432604</v>
      </c>
      <c r="I457">
        <v>1.07159984131732</v>
      </c>
      <c r="J457">
        <v>0.31482947749543</v>
      </c>
      <c r="K457">
        <v>0.85424868785671004</v>
      </c>
    </row>
    <row r="458" spans="1:11" x14ac:dyDescent="0.25">
      <c r="A458" t="s">
        <v>912</v>
      </c>
      <c r="B458" t="s">
        <v>913</v>
      </c>
      <c r="C458">
        <v>0.18574319364661501</v>
      </c>
      <c r="D458">
        <v>0.18052615209048201</v>
      </c>
      <c r="E458">
        <v>0.177251357669411</v>
      </c>
      <c r="F458">
        <v>0.17784227627434501</v>
      </c>
      <c r="G458">
        <v>0.176764973492192</v>
      </c>
      <c r="H458">
        <v>0.14380294740493499</v>
      </c>
      <c r="I458">
        <v>0.148452206266841</v>
      </c>
      <c r="J458">
        <v>0.171459488940059</v>
      </c>
      <c r="K458">
        <v>0.140964886583551</v>
      </c>
    </row>
    <row r="459" spans="1:11" x14ac:dyDescent="0.25">
      <c r="A459" t="s">
        <v>914</v>
      </c>
      <c r="B459" t="s">
        <v>915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25">
      <c r="A460" t="s">
        <v>916</v>
      </c>
      <c r="B460" t="s">
        <v>917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25">
      <c r="A461" t="s">
        <v>918</v>
      </c>
      <c r="B461" t="s">
        <v>919</v>
      </c>
      <c r="C461" s="1">
        <v>-3.9453884987316997E-14</v>
      </c>
      <c r="D461" s="1">
        <v>-2.5888054399876499E-13</v>
      </c>
      <c r="E461" s="1">
        <v>3.1872816972893402E-13</v>
      </c>
      <c r="F461" s="1">
        <v>-1.0635409351947301E-14</v>
      </c>
      <c r="G461" s="1">
        <v>1.05320365105833E-13</v>
      </c>
      <c r="H461" s="1">
        <v>-2.0308386230479801E-13</v>
      </c>
      <c r="I461" s="1">
        <v>-2.20257951884434E-13</v>
      </c>
      <c r="J461" s="1">
        <v>4.7788329324219098E-11</v>
      </c>
      <c r="K461" s="1">
        <v>9.4471241571170898E-11</v>
      </c>
    </row>
    <row r="462" spans="1:11" x14ac:dyDescent="0.25">
      <c r="A462" t="s">
        <v>920</v>
      </c>
      <c r="B462" t="s">
        <v>921</v>
      </c>
      <c r="C462">
        <v>1.55176013022356E-2</v>
      </c>
      <c r="D462">
        <v>1.25924263807941E-2</v>
      </c>
      <c r="E462">
        <v>1.2852120848260901E-2</v>
      </c>
      <c r="F462">
        <v>1.51919874085327E-2</v>
      </c>
      <c r="G462">
        <v>1.55471520207699E-2</v>
      </c>
      <c r="H462">
        <v>1.5388779013441699E-2</v>
      </c>
      <c r="I462">
        <v>1.4514363218089601E-2</v>
      </c>
      <c r="J462">
        <v>1.5235679795629099E-2</v>
      </c>
      <c r="K462">
        <v>1.51314015214291E-2</v>
      </c>
    </row>
    <row r="463" spans="1:11" x14ac:dyDescent="0.25">
      <c r="A463" t="s">
        <v>922</v>
      </c>
      <c r="B463" t="s">
        <v>923</v>
      </c>
      <c r="C463">
        <v>-5.4442328335859296</v>
      </c>
      <c r="D463">
        <v>-5.5234305800986299</v>
      </c>
      <c r="E463">
        <v>-5.5421567819155797</v>
      </c>
      <c r="F463">
        <v>-5.48043072452844</v>
      </c>
      <c r="G463">
        <v>-5.4971588795798096</v>
      </c>
      <c r="H463">
        <v>-5.9922536879994297</v>
      </c>
      <c r="I463">
        <v>-5.8383336981227902</v>
      </c>
      <c r="J463">
        <v>-5.4946538233927296</v>
      </c>
      <c r="K463">
        <v>-5.9520847512283099</v>
      </c>
    </row>
    <row r="464" spans="1:11" x14ac:dyDescent="0.25">
      <c r="A464" t="s">
        <v>924</v>
      </c>
      <c r="B464" t="s">
        <v>925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25">
      <c r="A465" t="s">
        <v>926</v>
      </c>
      <c r="B465" t="s">
        <v>927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25">
      <c r="A466" t="s">
        <v>928</v>
      </c>
      <c r="B466" t="s">
        <v>929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25">
      <c r="A467" t="s">
        <v>930</v>
      </c>
      <c r="B467" t="s">
        <v>931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x14ac:dyDescent="0.25">
      <c r="A468" t="s">
        <v>932</v>
      </c>
      <c r="B468" t="s">
        <v>933</v>
      </c>
      <c r="C468">
        <v>0.54366703683617701</v>
      </c>
      <c r="D468">
        <v>0.57412163774460501</v>
      </c>
      <c r="E468">
        <v>0.58226777659071505</v>
      </c>
      <c r="F468">
        <v>0.592137720982713</v>
      </c>
      <c r="G468">
        <v>0.59743968857153096</v>
      </c>
      <c r="H468">
        <v>0.79572993031592398</v>
      </c>
      <c r="I468">
        <v>0.77069485134002103</v>
      </c>
      <c r="J468">
        <v>0.63029151423999596</v>
      </c>
      <c r="K468">
        <v>0.81360025368220901</v>
      </c>
    </row>
    <row r="469" spans="1:11" x14ac:dyDescent="0.25">
      <c r="A469" t="s">
        <v>934</v>
      </c>
      <c r="B469" t="s">
        <v>935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25">
      <c r="A470" t="s">
        <v>936</v>
      </c>
      <c r="B470" t="s">
        <v>937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25">
      <c r="A471" t="s">
        <v>938</v>
      </c>
      <c r="B471" t="s">
        <v>939</v>
      </c>
      <c r="C471">
        <v>7.5249173418638203E-4</v>
      </c>
      <c r="D471">
        <v>7.6505703428180003E-4</v>
      </c>
      <c r="E471">
        <v>7.80834857640973E-4</v>
      </c>
      <c r="F471">
        <v>7.3670180900559101E-4</v>
      </c>
      <c r="G471">
        <v>7.5392473088498502E-4</v>
      </c>
      <c r="H471">
        <v>7.4624478237931397E-4</v>
      </c>
      <c r="I471">
        <v>7.0384192349482605E-4</v>
      </c>
      <c r="J471">
        <v>7.3882057462513204E-4</v>
      </c>
      <c r="K471">
        <v>7.3376383048907802E-4</v>
      </c>
    </row>
    <row r="472" spans="1:11" x14ac:dyDescent="0.25">
      <c r="A472" t="s">
        <v>940</v>
      </c>
      <c r="B472" t="s">
        <v>941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25">
      <c r="A473" t="s">
        <v>942</v>
      </c>
      <c r="B473" t="s">
        <v>943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25">
      <c r="A474" t="s">
        <v>944</v>
      </c>
      <c r="B474" t="s">
        <v>945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25">
      <c r="A475" t="s">
        <v>946</v>
      </c>
      <c r="B475" t="s">
        <v>947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25">
      <c r="A476" t="s">
        <v>948</v>
      </c>
      <c r="B476" t="s">
        <v>949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25">
      <c r="A477" t="s">
        <v>950</v>
      </c>
      <c r="B477" t="s">
        <v>951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25">
      <c r="A478" t="s">
        <v>952</v>
      </c>
      <c r="B478" t="s">
        <v>953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25">
      <c r="A479" t="s">
        <v>954</v>
      </c>
      <c r="B479" t="s">
        <v>955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x14ac:dyDescent="0.25">
      <c r="A480" t="s">
        <v>956</v>
      </c>
      <c r="B480" t="s">
        <v>957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x14ac:dyDescent="0.25">
      <c r="A481" t="s">
        <v>958</v>
      </c>
      <c r="B481" t="s">
        <v>959</v>
      </c>
      <c r="C481">
        <v>0</v>
      </c>
      <c r="D481">
        <v>0</v>
      </c>
      <c r="E481">
        <v>0</v>
      </c>
      <c r="F481" s="1">
        <v>1.46306267674659E-14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25">
      <c r="A482" t="s">
        <v>960</v>
      </c>
      <c r="B482" t="s">
        <v>961</v>
      </c>
      <c r="C482">
        <v>3.1812222491754301</v>
      </c>
      <c r="D482">
        <v>3.1822503803777602</v>
      </c>
      <c r="E482">
        <v>3.1831263202207301</v>
      </c>
      <c r="F482">
        <v>3.1807457525253602</v>
      </c>
      <c r="G482">
        <v>3.1807881815523702</v>
      </c>
      <c r="H482">
        <v>3.1828848260555498</v>
      </c>
      <c r="I482">
        <v>3.1817838646305399</v>
      </c>
      <c r="J482">
        <v>3.18104323717791</v>
      </c>
      <c r="K482">
        <v>3.1825605756313902</v>
      </c>
    </row>
    <row r="483" spans="1:11" x14ac:dyDescent="0.25">
      <c r="A483" t="s">
        <v>962</v>
      </c>
      <c r="B483" t="s">
        <v>963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25">
      <c r="A484" t="s">
        <v>964</v>
      </c>
      <c r="B484" t="s">
        <v>965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 x14ac:dyDescent="0.25">
      <c r="A485" t="s">
        <v>966</v>
      </c>
      <c r="B485" t="s">
        <v>967</v>
      </c>
      <c r="C485">
        <v>6.6386775491786898E-2</v>
      </c>
      <c r="D485">
        <v>8.1719290251149296E-2</v>
      </c>
      <c r="E485">
        <v>8.1761224460386597E-2</v>
      </c>
      <c r="F485">
        <v>6.6463569242623602E-2</v>
      </c>
      <c r="G485">
        <v>0.13257445607399701</v>
      </c>
      <c r="H485">
        <v>0.16427726468704401</v>
      </c>
      <c r="I485">
        <v>6.7046632906383297E-2</v>
      </c>
      <c r="J485">
        <v>0.13301815330105299</v>
      </c>
      <c r="K485">
        <v>0.20073033204802099</v>
      </c>
    </row>
    <row r="486" spans="1:11" x14ac:dyDescent="0.25">
      <c r="A486" t="s">
        <v>968</v>
      </c>
      <c r="B486" t="s">
        <v>969</v>
      </c>
      <c r="C486">
        <v>1.5049834683728801E-3</v>
      </c>
      <c r="D486">
        <v>1.5301140685601701E-3</v>
      </c>
      <c r="E486">
        <v>1.5616697152696099E-3</v>
      </c>
      <c r="F486">
        <v>1.47340361801155E-3</v>
      </c>
      <c r="G486">
        <v>1.50784946177009E-3</v>
      </c>
      <c r="H486">
        <v>1.49248956476013E-3</v>
      </c>
      <c r="I486">
        <v>1.4076838469907801E-3</v>
      </c>
      <c r="J486">
        <v>1.47764114925195E-3</v>
      </c>
      <c r="K486">
        <v>1.467527660983E-3</v>
      </c>
    </row>
    <row r="487" spans="1:11" x14ac:dyDescent="0.25">
      <c r="A487" t="s">
        <v>970</v>
      </c>
      <c r="B487" t="s">
        <v>971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25">
      <c r="A488" t="s">
        <v>972</v>
      </c>
      <c r="B488" t="s">
        <v>973</v>
      </c>
      <c r="C488">
        <v>3.0099669367457602E-3</v>
      </c>
      <c r="D488">
        <v>3.0602281371203402E-3</v>
      </c>
      <c r="E488">
        <v>3.1233394305392299E-3</v>
      </c>
      <c r="F488">
        <v>2.9468072360231E-3</v>
      </c>
      <c r="G488">
        <v>3.0156989235401899E-3</v>
      </c>
      <c r="H488">
        <v>2.98497912952026E-3</v>
      </c>
      <c r="I488">
        <v>2.8153676939815602E-3</v>
      </c>
      <c r="J488">
        <v>2.9552822985039E-3</v>
      </c>
      <c r="K488">
        <v>2.9350553219660001E-3</v>
      </c>
    </row>
    <row r="489" spans="1:11" x14ac:dyDescent="0.25">
      <c r="A489" t="s">
        <v>974</v>
      </c>
      <c r="B489" t="s">
        <v>975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25">
      <c r="A490" t="s">
        <v>976</v>
      </c>
      <c r="B490" t="s">
        <v>977</v>
      </c>
      <c r="C490">
        <v>-3.1690603550180301</v>
      </c>
      <c r="D490">
        <v>-3.16988540379052</v>
      </c>
      <c r="E490">
        <v>-3.1705063398786302</v>
      </c>
      <c r="F490">
        <v>-3.1688390577144498</v>
      </c>
      <c r="G490">
        <v>-3.1686031270685699</v>
      </c>
      <c r="H490">
        <v>-3.1708238961522799</v>
      </c>
      <c r="I490">
        <v>-3.1704082566494902</v>
      </c>
      <c r="J490">
        <v>-3.1691022985314299</v>
      </c>
      <c r="K490">
        <v>-3.1707013649085098</v>
      </c>
    </row>
    <row r="491" spans="1:11" x14ac:dyDescent="0.25">
      <c r="A491" t="s">
        <v>978</v>
      </c>
      <c r="B491" t="s">
        <v>979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25">
      <c r="A492" t="s">
        <v>980</v>
      </c>
      <c r="B492" t="s">
        <v>981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25">
      <c r="A493" t="s">
        <v>982</v>
      </c>
      <c r="B493" t="s">
        <v>983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25">
      <c r="A494" t="s">
        <v>984</v>
      </c>
      <c r="B494" t="s">
        <v>985</v>
      </c>
      <c r="C494" s="1">
        <v>1.12330158874619E-15</v>
      </c>
      <c r="D494">
        <v>0</v>
      </c>
      <c r="E494" s="1">
        <v>2.19327802022379E-16</v>
      </c>
      <c r="F494" s="1">
        <v>1.0488302484227999E-15</v>
      </c>
      <c r="G494" s="1">
        <v>8.8425778030075204E-16</v>
      </c>
      <c r="H494">
        <v>0</v>
      </c>
      <c r="I494" s="1">
        <v>3.7869034098600798E-16</v>
      </c>
      <c r="J494" s="1">
        <v>-8.7240774535217396E-16</v>
      </c>
      <c r="K494" s="1">
        <v>5.0158337584065302E-16</v>
      </c>
    </row>
    <row r="495" spans="1:11" x14ac:dyDescent="0.25">
      <c r="A495" t="s">
        <v>986</v>
      </c>
      <c r="B495" t="s">
        <v>987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25">
      <c r="A496" t="s">
        <v>988</v>
      </c>
      <c r="B496" t="s">
        <v>989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25">
      <c r="A497" t="s">
        <v>990</v>
      </c>
      <c r="B497" t="s">
        <v>991</v>
      </c>
      <c r="C497">
        <v>7.5249173418638203E-4</v>
      </c>
      <c r="D497">
        <v>7.6505703428180003E-4</v>
      </c>
      <c r="E497">
        <v>7.80834857640973E-4</v>
      </c>
      <c r="F497">
        <v>7.3670180900559101E-4</v>
      </c>
      <c r="G497">
        <v>7.5392473088498502E-4</v>
      </c>
      <c r="H497">
        <v>7.4624478237931397E-4</v>
      </c>
      <c r="I497">
        <v>7.0384192349482605E-4</v>
      </c>
      <c r="J497">
        <v>7.3882057462513204E-4</v>
      </c>
      <c r="K497">
        <v>7.3376383048907802E-4</v>
      </c>
    </row>
    <row r="498" spans="1:11" x14ac:dyDescent="0.25">
      <c r="A498" t="s">
        <v>992</v>
      </c>
      <c r="B498" t="s">
        <v>993</v>
      </c>
      <c r="C498">
        <v>7.5249173418638203E-4</v>
      </c>
      <c r="D498">
        <v>7.6505703428180003E-4</v>
      </c>
      <c r="E498">
        <v>7.80834857640973E-4</v>
      </c>
      <c r="F498">
        <v>7.3670180900559101E-4</v>
      </c>
      <c r="G498">
        <v>7.5392473088498502E-4</v>
      </c>
      <c r="H498">
        <v>7.4624478237931397E-4</v>
      </c>
      <c r="I498">
        <v>7.0384192349482605E-4</v>
      </c>
      <c r="J498">
        <v>7.3882057462513204E-4</v>
      </c>
      <c r="K498">
        <v>7.3376383048907802E-4</v>
      </c>
    </row>
    <row r="499" spans="1:11" x14ac:dyDescent="0.25">
      <c r="A499" t="s">
        <v>994</v>
      </c>
      <c r="B499" t="s">
        <v>995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25">
      <c r="A500" t="s">
        <v>996</v>
      </c>
      <c r="B500" t="s">
        <v>997</v>
      </c>
      <c r="C500">
        <v>-3.1465999999999998</v>
      </c>
      <c r="D500">
        <v>-3.1470500000000001</v>
      </c>
      <c r="E500">
        <v>-3.14719999999999</v>
      </c>
      <c r="F500">
        <v>-3.1468499999999899</v>
      </c>
      <c r="G500">
        <v>-3.1461000000000001</v>
      </c>
      <c r="H500">
        <v>-3.14854999999999</v>
      </c>
      <c r="I500">
        <v>-3.1494</v>
      </c>
      <c r="J500">
        <v>-3.1470500000000001</v>
      </c>
      <c r="K500">
        <v>-3.1488</v>
      </c>
    </row>
    <row r="501" spans="1:11" x14ac:dyDescent="0.25">
      <c r="A501" t="s">
        <v>998</v>
      </c>
      <c r="B501" t="s">
        <v>999</v>
      </c>
      <c r="C501">
        <v>4.1285361048467297E-3</v>
      </c>
      <c r="D501">
        <v>4.19747546026471E-3</v>
      </c>
      <c r="E501">
        <v>4.2840402827536497E-3</v>
      </c>
      <c r="F501">
        <v>4.04190488587101E-3</v>
      </c>
      <c r="G501">
        <v>4.1363982225810997E-3</v>
      </c>
      <c r="H501">
        <v>4.0942622850703601E-3</v>
      </c>
      <c r="I501">
        <v>3.8616195517350701E-3</v>
      </c>
      <c r="J501">
        <v>4.0535294658638303E-3</v>
      </c>
      <c r="K501">
        <v>4.0257857049821903E-3</v>
      </c>
    </row>
    <row r="502" spans="1:11" x14ac:dyDescent="0.25">
      <c r="A502" t="s">
        <v>1000</v>
      </c>
      <c r="B502" t="s">
        <v>1001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25">
      <c r="A503" t="s">
        <v>1002</v>
      </c>
      <c r="B503" t="s">
        <v>1003</v>
      </c>
      <c r="C503">
        <v>7.5249173418638203E-4</v>
      </c>
      <c r="D503">
        <v>7.6505703428180003E-4</v>
      </c>
      <c r="E503">
        <v>7.80834857640973E-4</v>
      </c>
      <c r="F503">
        <v>7.3670180900559101E-4</v>
      </c>
      <c r="G503">
        <v>7.5392473088498502E-4</v>
      </c>
      <c r="H503">
        <v>7.4624478237931397E-4</v>
      </c>
      <c r="I503">
        <v>7.0384192349482605E-4</v>
      </c>
      <c r="J503">
        <v>7.3882057462513204E-4</v>
      </c>
      <c r="K503">
        <v>7.3376383048907802E-4</v>
      </c>
    </row>
    <row r="504" spans="1:11" x14ac:dyDescent="0.25">
      <c r="A504" t="s">
        <v>1004</v>
      </c>
      <c r="B504" t="s">
        <v>1005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25">
      <c r="A505" t="s">
        <v>1006</v>
      </c>
      <c r="B505" t="s">
        <v>1007</v>
      </c>
      <c r="C505">
        <v>-6.2931999999999997</v>
      </c>
      <c r="D505">
        <v>-6.2941000000000003</v>
      </c>
      <c r="E505">
        <v>-6.2944000000000004</v>
      </c>
      <c r="F505">
        <v>-6.2936999999999896</v>
      </c>
      <c r="G505">
        <v>-6.2922000000000002</v>
      </c>
      <c r="H505">
        <v>-6.2970999999999897</v>
      </c>
      <c r="I505">
        <v>-6.2988</v>
      </c>
      <c r="J505">
        <v>-6.2941000000000003</v>
      </c>
      <c r="K505">
        <v>-6.2976000000000001</v>
      </c>
    </row>
    <row r="506" spans="1:11" x14ac:dyDescent="0.25">
      <c r="A506" t="s">
        <v>1008</v>
      </c>
      <c r="B506" t="s">
        <v>1009</v>
      </c>
      <c r="C506">
        <v>1.2385608314540201E-2</v>
      </c>
      <c r="D506">
        <v>1.25924263807941E-2</v>
      </c>
      <c r="E506">
        <v>1.2852120848260901E-2</v>
      </c>
      <c r="F506">
        <v>1.2125714657613E-2</v>
      </c>
      <c r="G506">
        <v>1.24091946677433E-2</v>
      </c>
      <c r="H506">
        <v>1.2282786855211E-2</v>
      </c>
      <c r="I506">
        <v>1.1584858655205201E-2</v>
      </c>
      <c r="J506">
        <v>1.2160588397591401E-2</v>
      </c>
      <c r="K506">
        <v>1.2077357114946501E-2</v>
      </c>
    </row>
    <row r="507" spans="1:11" x14ac:dyDescent="0.25">
      <c r="A507" t="s">
        <v>1010</v>
      </c>
      <c r="B507" t="s">
        <v>1011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25">
      <c r="A508" t="s">
        <v>1012</v>
      </c>
      <c r="B508" t="s">
        <v>1013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x14ac:dyDescent="0.25">
      <c r="A509" t="s">
        <v>1014</v>
      </c>
      <c r="B509" t="s">
        <v>1015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25">
      <c r="A510" t="s">
        <v>1016</v>
      </c>
      <c r="B510" t="s">
        <v>1017</v>
      </c>
      <c r="C510">
        <v>7.5249173418638203E-4</v>
      </c>
      <c r="D510">
        <v>7.6505703428180003E-4</v>
      </c>
      <c r="E510">
        <v>7.80834857640973E-4</v>
      </c>
      <c r="F510">
        <v>7.3670180900559101E-4</v>
      </c>
      <c r="G510">
        <v>7.5392473088498502E-4</v>
      </c>
      <c r="H510">
        <v>7.4624478237931397E-4</v>
      </c>
      <c r="I510">
        <v>7.0384192349482605E-4</v>
      </c>
      <c r="J510">
        <v>7.3882057462513204E-4</v>
      </c>
      <c r="K510">
        <v>7.3376383048907802E-4</v>
      </c>
    </row>
    <row r="511" spans="1:11" x14ac:dyDescent="0.25">
      <c r="A511" t="s">
        <v>1018</v>
      </c>
      <c r="B511" t="s">
        <v>1019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25">
      <c r="A512" t="s">
        <v>1020</v>
      </c>
      <c r="B512" t="s">
        <v>1021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25">
      <c r="A513" t="s">
        <v>1022</v>
      </c>
      <c r="B513" t="s">
        <v>1023</v>
      </c>
      <c r="C513">
        <v>-2.6533507490116501</v>
      </c>
      <c r="D513">
        <v>-2.5277365051204899</v>
      </c>
      <c r="E513">
        <v>-2.3589798733816099</v>
      </c>
      <c r="F513">
        <v>-2.8348642506775201</v>
      </c>
      <c r="G513">
        <v>-2.7206191336695902</v>
      </c>
      <c r="H513">
        <v>-3.1233690442179598</v>
      </c>
      <c r="I513">
        <v>-3.3448458725119101</v>
      </c>
      <c r="J513">
        <v>-2.84797169272868</v>
      </c>
      <c r="K513">
        <v>-2.5920173213406699</v>
      </c>
    </row>
    <row r="514" spans="1:11" x14ac:dyDescent="0.25">
      <c r="A514" t="s">
        <v>1024</v>
      </c>
      <c r="B514" t="s">
        <v>1025</v>
      </c>
      <c r="C514">
        <v>3.1705653384864001</v>
      </c>
      <c r="D514">
        <v>3.1714155178590899</v>
      </c>
      <c r="E514">
        <v>3.17206800959391</v>
      </c>
      <c r="F514">
        <v>3.1703124613324598</v>
      </c>
      <c r="G514">
        <v>3.1701109765303301</v>
      </c>
      <c r="H514">
        <v>3.17231638571704</v>
      </c>
      <c r="I514">
        <v>3.1718159404964799</v>
      </c>
      <c r="J514">
        <v>3.1705799396806902</v>
      </c>
      <c r="K514">
        <v>3.17216889256949</v>
      </c>
    </row>
    <row r="515" spans="1:11" x14ac:dyDescent="0.25">
      <c r="A515" t="s">
        <v>1026</v>
      </c>
      <c r="B515" t="s">
        <v>1027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x14ac:dyDescent="0.25">
      <c r="A516" t="s">
        <v>1028</v>
      </c>
      <c r="B516" t="s">
        <v>1029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25">
      <c r="A517" t="s">
        <v>1030</v>
      </c>
      <c r="B517" t="s">
        <v>1031</v>
      </c>
      <c r="C517">
        <v>7.5249173418638203E-4</v>
      </c>
      <c r="D517">
        <v>7.6505703428180003E-4</v>
      </c>
      <c r="E517">
        <v>7.80834857640973E-4</v>
      </c>
      <c r="F517">
        <v>7.3670180900559101E-4</v>
      </c>
      <c r="G517">
        <v>7.5392473088498502E-4</v>
      </c>
      <c r="H517">
        <v>7.4624478237931397E-4</v>
      </c>
      <c r="I517">
        <v>7.0384192349482605E-4</v>
      </c>
      <c r="J517">
        <v>7.3882057462513302E-4</v>
      </c>
      <c r="K517">
        <v>7.3376383048907802E-4</v>
      </c>
    </row>
    <row r="518" spans="1:11" x14ac:dyDescent="0.25">
      <c r="A518" t="s">
        <v>1032</v>
      </c>
      <c r="B518" t="s">
        <v>1033</v>
      </c>
      <c r="C518">
        <v>2.7049029776398401E-3</v>
      </c>
      <c r="D518">
        <v>2.7500701417413598E-3</v>
      </c>
      <c r="E518">
        <v>2.8067850257009102E-3</v>
      </c>
      <c r="F518">
        <v>2.6481445925335698E-3</v>
      </c>
      <c r="G518">
        <v>2.7100540203169902E-3</v>
      </c>
      <c r="H518">
        <v>2.6824477163041299E-3</v>
      </c>
      <c r="I518">
        <v>2.5300266144549499E-3</v>
      </c>
      <c r="J518">
        <v>2.6557606967016999E-3</v>
      </c>
      <c r="K518">
        <v>2.6375837498338801E-3</v>
      </c>
    </row>
    <row r="519" spans="1:11" x14ac:dyDescent="0.25">
      <c r="A519" t="s">
        <v>1034</v>
      </c>
      <c r="B519" t="s">
        <v>1035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25">
      <c r="A520" t="s">
        <v>1036</v>
      </c>
      <c r="B520" t="s">
        <v>1037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25">
      <c r="A521" t="s">
        <v>1038</v>
      </c>
      <c r="B521" t="s">
        <v>1039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25">
      <c r="A522" t="s">
        <v>1040</v>
      </c>
      <c r="B522" t="s">
        <v>1041</v>
      </c>
      <c r="C522">
        <v>7.5249173418638203E-4</v>
      </c>
      <c r="D522">
        <v>7.6505703428180003E-4</v>
      </c>
      <c r="E522">
        <v>7.80834857640973E-4</v>
      </c>
      <c r="F522">
        <v>7.3670180900559101E-4</v>
      </c>
      <c r="G522">
        <v>7.5392473088498502E-4</v>
      </c>
      <c r="H522">
        <v>7.4624478237931397E-4</v>
      </c>
      <c r="I522">
        <v>7.0384192349482605E-4</v>
      </c>
      <c r="J522">
        <v>7.3882057462513204E-4</v>
      </c>
      <c r="K522">
        <v>7.3376383048907802E-4</v>
      </c>
    </row>
    <row r="523" spans="1:11" x14ac:dyDescent="0.25">
      <c r="A523" t="s">
        <v>1042</v>
      </c>
      <c r="B523" t="s">
        <v>1043</v>
      </c>
      <c r="C523">
        <v>0</v>
      </c>
      <c r="D523">
        <v>5.1304551475892003E-2</v>
      </c>
      <c r="E523">
        <v>0.117876929797957</v>
      </c>
      <c r="F523">
        <v>0</v>
      </c>
      <c r="G523">
        <v>0</v>
      </c>
      <c r="H523">
        <v>3.6282414581339802E-2</v>
      </c>
      <c r="I523">
        <v>0</v>
      </c>
      <c r="J523">
        <v>0</v>
      </c>
      <c r="K523">
        <v>0</v>
      </c>
    </row>
    <row r="524" spans="1:11" x14ac:dyDescent="0.25">
      <c r="A524" t="s">
        <v>1044</v>
      </c>
      <c r="B524" t="s">
        <v>1045</v>
      </c>
      <c r="C524">
        <v>0.173988051554512</v>
      </c>
      <c r="D524">
        <v>0.16857471961890899</v>
      </c>
      <c r="E524">
        <v>0.165053449991448</v>
      </c>
      <c r="F524">
        <v>0.16633379843871199</v>
      </c>
      <c r="G524">
        <v>0.16498744566607501</v>
      </c>
      <c r="H524">
        <v>0.13214539283811499</v>
      </c>
      <c r="I524">
        <v>0.137457053170566</v>
      </c>
      <c r="J524">
        <v>0.15991791254696</v>
      </c>
      <c r="K524">
        <v>0.12950230474034899</v>
      </c>
    </row>
    <row r="525" spans="1:11" x14ac:dyDescent="0.25">
      <c r="A525" t="s">
        <v>1046</v>
      </c>
      <c r="B525" t="s">
        <v>1047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25">
      <c r="A526" t="s">
        <v>1048</v>
      </c>
      <c r="B526" t="s">
        <v>1049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25">
      <c r="A527" t="s">
        <v>1050</v>
      </c>
      <c r="B527" t="s">
        <v>1051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25">
      <c r="A528" t="s">
        <v>1052</v>
      </c>
      <c r="B528" t="s">
        <v>1053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25">
      <c r="A529" t="s">
        <v>1054</v>
      </c>
      <c r="B529" t="s">
        <v>1055</v>
      </c>
      <c r="C529" s="1">
        <v>-3.9453884987316997E-14</v>
      </c>
      <c r="D529" s="1">
        <v>-2.5888054399876499E-13</v>
      </c>
      <c r="E529" s="1">
        <v>3.1872816972893402E-13</v>
      </c>
      <c r="F529" s="1">
        <v>-1.0635409351947301E-14</v>
      </c>
      <c r="G529" s="1">
        <v>1.05320365105833E-13</v>
      </c>
      <c r="H529" s="1">
        <v>-2.0308386230479801E-13</v>
      </c>
      <c r="I529" s="1">
        <v>-2.20257951884434E-13</v>
      </c>
      <c r="J529" s="1">
        <v>4.7788329324219098E-11</v>
      </c>
      <c r="K529" s="1">
        <v>9.4471241571170898E-11</v>
      </c>
    </row>
    <row r="530" spans="1:11" x14ac:dyDescent="0.25">
      <c r="A530" t="s">
        <v>1056</v>
      </c>
      <c r="B530" t="s">
        <v>1057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25">
      <c r="A531" t="s">
        <v>1058</v>
      </c>
      <c r="B531" t="s">
        <v>1059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25">
      <c r="A532" t="s">
        <v>1060</v>
      </c>
      <c r="B532" t="s">
        <v>1061</v>
      </c>
      <c r="C532">
        <v>3.2039468093649801</v>
      </c>
      <c r="D532">
        <v>3.1465267931640302</v>
      </c>
      <c r="E532">
        <v>3.1530071966744999</v>
      </c>
      <c r="F532">
        <v>2.9754494129062699</v>
      </c>
      <c r="G532">
        <v>3.1538104422895201</v>
      </c>
      <c r="H532">
        <v>2.55528752763633</v>
      </c>
      <c r="I532">
        <v>2.2292802728351502</v>
      </c>
      <c r="J532">
        <v>2.9952477864770501</v>
      </c>
      <c r="K532">
        <v>2.4564627609582601</v>
      </c>
    </row>
    <row r="533" spans="1:11" x14ac:dyDescent="0.25">
      <c r="A533" t="s">
        <v>1062</v>
      </c>
      <c r="B533" t="s">
        <v>1063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25">
      <c r="A534" t="s">
        <v>1064</v>
      </c>
      <c r="B534" t="s">
        <v>1065</v>
      </c>
      <c r="C534">
        <v>1.79733684107207</v>
      </c>
      <c r="D534">
        <v>1.82734923290922</v>
      </c>
      <c r="E534">
        <v>1.8650347806794301</v>
      </c>
      <c r="F534">
        <v>1.7596223879347299</v>
      </c>
      <c r="G534">
        <v>1.80075957336603</v>
      </c>
      <c r="H534">
        <v>1.7824159108915101</v>
      </c>
      <c r="I534">
        <v>1.68113610012751</v>
      </c>
      <c r="J534">
        <v>1.7646830887140099</v>
      </c>
      <c r="K534">
        <v>1.7526049859007899</v>
      </c>
    </row>
    <row r="535" spans="1:11" x14ac:dyDescent="0.25">
      <c r="A535" t="s">
        <v>1066</v>
      </c>
      <c r="B535" t="s">
        <v>1067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25">
      <c r="A536" t="s">
        <v>1068</v>
      </c>
      <c r="B536" t="s">
        <v>1069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25">
      <c r="A537" t="s">
        <v>1070</v>
      </c>
      <c r="B537" t="s">
        <v>1071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x14ac:dyDescent="0.25">
      <c r="A538" t="s">
        <v>1072</v>
      </c>
      <c r="B538" t="s">
        <v>1073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x14ac:dyDescent="0.25">
      <c r="A539" t="s">
        <v>1074</v>
      </c>
      <c r="B539" t="s">
        <v>1075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25">
      <c r="A540" t="s">
        <v>1076</v>
      </c>
      <c r="B540" t="s">
        <v>1077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25">
      <c r="A541" t="s">
        <v>1078</v>
      </c>
      <c r="B541" t="s">
        <v>1079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25">
      <c r="A542" t="s">
        <v>1080</v>
      </c>
      <c r="B542" t="s">
        <v>1081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25">
      <c r="A543" t="s">
        <v>1082</v>
      </c>
      <c r="B543" t="s">
        <v>1083</v>
      </c>
      <c r="C543">
        <v>-3.1581797307111801</v>
      </c>
      <c r="D543">
        <v>-3.15882309202728</v>
      </c>
      <c r="E543">
        <v>-3.1592158893042201</v>
      </c>
      <c r="F543">
        <v>-3.1581867472027598</v>
      </c>
      <c r="G543">
        <v>-3.1577017824025</v>
      </c>
      <c r="H543">
        <v>-3.1600335993971602</v>
      </c>
      <c r="I543">
        <v>-3.1602310823462698</v>
      </c>
      <c r="J543">
        <v>-3.1584193516691301</v>
      </c>
      <c r="K543">
        <v>-3.1600915356969002</v>
      </c>
    </row>
    <row r="544" spans="1:11" x14ac:dyDescent="0.25">
      <c r="A544" t="s">
        <v>1084</v>
      </c>
      <c r="B544" t="s">
        <v>1085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25">
      <c r="A545" t="s">
        <v>1086</v>
      </c>
      <c r="B545" t="s">
        <v>1087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25">
      <c r="A546" t="s">
        <v>1088</v>
      </c>
      <c r="B546" t="s">
        <v>1089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25">
      <c r="A547" t="s">
        <v>1090</v>
      </c>
      <c r="B547" t="s">
        <v>1091</v>
      </c>
      <c r="C547">
        <v>0</v>
      </c>
      <c r="D547">
        <v>-0.226224274979966</v>
      </c>
      <c r="E547">
        <v>-0.458242419562639</v>
      </c>
      <c r="F547">
        <v>0</v>
      </c>
      <c r="G547">
        <v>0</v>
      </c>
      <c r="H547">
        <v>7.4624478237644203E-4</v>
      </c>
      <c r="I547">
        <v>4.5326444839763396E-3</v>
      </c>
      <c r="J547">
        <v>0</v>
      </c>
      <c r="K547">
        <v>7.3376383048229102E-4</v>
      </c>
    </row>
    <row r="548" spans="1:11" x14ac:dyDescent="0.25">
      <c r="A548" t="s">
        <v>1092</v>
      </c>
      <c r="B548" t="s">
        <v>1093</v>
      </c>
      <c r="C548">
        <v>7.5249173418638203E-4</v>
      </c>
      <c r="D548">
        <v>7.6505703428180003E-4</v>
      </c>
      <c r="E548">
        <v>7.80834857640973E-4</v>
      </c>
      <c r="F548">
        <v>7.3670180900559101E-4</v>
      </c>
      <c r="G548">
        <v>7.5392473088498502E-4</v>
      </c>
      <c r="H548">
        <v>7.4624478237931397E-4</v>
      </c>
      <c r="I548">
        <v>7.0384192349482605E-4</v>
      </c>
      <c r="J548">
        <v>7.3882057462513204E-4</v>
      </c>
      <c r="K548">
        <v>7.3376383048907802E-4</v>
      </c>
    </row>
    <row r="549" spans="1:11" x14ac:dyDescent="0.25">
      <c r="A549" t="s">
        <v>1094</v>
      </c>
      <c r="B549" t="s">
        <v>1095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x14ac:dyDescent="0.25">
      <c r="A550" t="s">
        <v>1096</v>
      </c>
      <c r="B550" t="s">
        <v>1097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25">
      <c r="A551" t="s">
        <v>1098</v>
      </c>
      <c r="B551" t="s">
        <v>1099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25">
      <c r="A552" t="s">
        <v>1100</v>
      </c>
      <c r="B552" t="s">
        <v>1101</v>
      </c>
      <c r="C552">
        <v>1.17551420921026E-2</v>
      </c>
      <c r="D552">
        <v>1.1951432471572701E-2</v>
      </c>
      <c r="E552">
        <v>1.21979076779637E-2</v>
      </c>
      <c r="F552">
        <v>1.1508477835618E-2</v>
      </c>
      <c r="G552">
        <v>1.17775278261171E-2</v>
      </c>
      <c r="H552">
        <v>1.16575545668203E-2</v>
      </c>
      <c r="I552">
        <v>1.09951530962746E-2</v>
      </c>
      <c r="J552">
        <v>1.15415763930985E-2</v>
      </c>
      <c r="K552">
        <v>1.14625818432022E-2</v>
      </c>
    </row>
    <row r="553" spans="1:11" x14ac:dyDescent="0.25">
      <c r="A553" t="s">
        <v>1102</v>
      </c>
      <c r="B553" t="s">
        <v>1103</v>
      </c>
      <c r="C553">
        <v>-1.5049834683728801E-3</v>
      </c>
      <c r="D553">
        <v>-1.5301140685601701E-3</v>
      </c>
      <c r="E553">
        <v>-1.5616697152696099E-3</v>
      </c>
      <c r="F553">
        <v>-1.47340361801155E-3</v>
      </c>
      <c r="G553">
        <v>-1.50784946177009E-3</v>
      </c>
      <c r="H553">
        <v>-1.49248956476013E-3</v>
      </c>
      <c r="I553">
        <v>-1.4076838469907801E-3</v>
      </c>
      <c r="J553">
        <v>-1.47764114925195E-3</v>
      </c>
      <c r="K553">
        <v>-1.467527660983E-3</v>
      </c>
    </row>
    <row r="554" spans="1:11" x14ac:dyDescent="0.25">
      <c r="A554" t="s">
        <v>1104</v>
      </c>
      <c r="B554" t="s">
        <v>1105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25">
      <c r="A555" t="s">
        <v>1106</v>
      </c>
      <c r="B555" t="s">
        <v>1107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25">
      <c r="A556" t="s">
        <v>1108</v>
      </c>
      <c r="B556" t="s">
        <v>1109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25">
      <c r="A557" t="s">
        <v>1110</v>
      </c>
      <c r="B557" t="s">
        <v>1111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x14ac:dyDescent="0.25">
      <c r="A558" t="s">
        <v>1112</v>
      </c>
      <c r="B558" t="s">
        <v>1113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25">
      <c r="A559" t="s">
        <v>1114</v>
      </c>
      <c r="B559" t="s">
        <v>1115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25">
      <c r="A560" t="s">
        <v>1116</v>
      </c>
      <c r="B560" t="s">
        <v>1117</v>
      </c>
      <c r="C560">
        <v>-3.2084617597701</v>
      </c>
      <c r="D560">
        <v>-3.1511171353697098</v>
      </c>
      <c r="E560">
        <v>-3.1576922058203101</v>
      </c>
      <c r="F560">
        <v>-2.9798696237603099</v>
      </c>
      <c r="G560">
        <v>-3.15833399067483</v>
      </c>
      <c r="H560">
        <v>-2.5597649963306099</v>
      </c>
      <c r="I560">
        <v>-2.23350332437612</v>
      </c>
      <c r="J560">
        <v>-2.9996807099248</v>
      </c>
      <c r="K560">
        <v>-2.4608653439412098</v>
      </c>
    </row>
    <row r="561" spans="1:11" x14ac:dyDescent="0.25">
      <c r="A561" t="s">
        <v>1118</v>
      </c>
      <c r="B561" t="s">
        <v>1119</v>
      </c>
      <c r="C561">
        <v>0</v>
      </c>
      <c r="D561">
        <v>0</v>
      </c>
      <c r="E561">
        <v>0</v>
      </c>
      <c r="F561">
        <v>0</v>
      </c>
      <c r="G561">
        <v>0</v>
      </c>
      <c r="H561" s="1">
        <v>1.72602836424364E-15</v>
      </c>
      <c r="I561" s="1">
        <v>-8.4645044115895003E-18</v>
      </c>
      <c r="J561">
        <v>0</v>
      </c>
      <c r="K561">
        <v>0</v>
      </c>
    </row>
    <row r="562" spans="1:11" x14ac:dyDescent="0.25">
      <c r="A562" t="s">
        <v>1120</v>
      </c>
      <c r="B562" t="s">
        <v>1121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25">
      <c r="A563" t="s">
        <v>1122</v>
      </c>
      <c r="B563" t="s">
        <v>1123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25">
      <c r="A564" t="s">
        <v>1124</v>
      </c>
      <c r="B564" t="s">
        <v>1125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25">
      <c r="A565" t="s">
        <v>1126</v>
      </c>
      <c r="B565" t="s">
        <v>1127</v>
      </c>
      <c r="C565">
        <v>1.5049834683727599E-3</v>
      </c>
      <c r="D565">
        <v>1.5301140685636001E-3</v>
      </c>
      <c r="E565">
        <v>1.5616697152819399E-3</v>
      </c>
      <c r="F565">
        <v>1.4734036180111801E-3</v>
      </c>
      <c r="G565">
        <v>1.50784946176997E-3</v>
      </c>
      <c r="H565">
        <v>1.4924895647586199E-3</v>
      </c>
      <c r="I565">
        <v>1.4076838469896499E-3</v>
      </c>
      <c r="J565">
        <v>1.47764114925026E-3</v>
      </c>
      <c r="K565">
        <v>1.46752766097815E-3</v>
      </c>
    </row>
    <row r="566" spans="1:11" x14ac:dyDescent="0.25">
      <c r="A566" t="s">
        <v>1128</v>
      </c>
      <c r="B566" t="s">
        <v>1129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25">
      <c r="A567" t="s">
        <v>1130</v>
      </c>
      <c r="B567" t="s">
        <v>1131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25">
      <c r="A568" t="s">
        <v>1132</v>
      </c>
      <c r="B568" t="s">
        <v>1133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25">
      <c r="A569" t="s">
        <v>1134</v>
      </c>
      <c r="B569" t="s">
        <v>1135</v>
      </c>
      <c r="C569">
        <v>7.5249173418638203E-4</v>
      </c>
      <c r="D569">
        <v>7.6505703428180003E-4</v>
      </c>
      <c r="E569">
        <v>7.80834857640973E-4</v>
      </c>
      <c r="F569">
        <v>7.3670180900559101E-4</v>
      </c>
      <c r="G569">
        <v>7.5392473088498502E-4</v>
      </c>
      <c r="H569">
        <v>7.4624478237931397E-4</v>
      </c>
      <c r="I569">
        <v>7.0384192349482605E-4</v>
      </c>
      <c r="J569">
        <v>7.3882057462513204E-4</v>
      </c>
      <c r="K569">
        <v>7.3376383048907802E-4</v>
      </c>
    </row>
    <row r="570" spans="1:11" x14ac:dyDescent="0.25">
      <c r="A570" t="s">
        <v>1136</v>
      </c>
      <c r="B570" t="s">
        <v>1137</v>
      </c>
      <c r="C570">
        <v>3.36784021578916</v>
      </c>
      <c r="D570">
        <v>3.3719845416912602</v>
      </c>
      <c r="E570">
        <v>3.376773382074</v>
      </c>
      <c r="F570">
        <v>3.3634478173472799</v>
      </c>
      <c r="G570">
        <v>3.3677615313788301</v>
      </c>
      <c r="H570">
        <v>3.3679535484838401</v>
      </c>
      <c r="I570">
        <v>3.3563366771237102</v>
      </c>
      <c r="J570">
        <v>3.36427075592003</v>
      </c>
      <c r="K570">
        <v>3.3645340217166599</v>
      </c>
    </row>
    <row r="571" spans="1:11" x14ac:dyDescent="0.25">
      <c r="A571" t="s">
        <v>1138</v>
      </c>
      <c r="B571" t="s">
        <v>1139</v>
      </c>
      <c r="C571">
        <v>7.5249173418649902E-4</v>
      </c>
      <c r="D571">
        <v>7.6505703427837395E-4</v>
      </c>
      <c r="E571">
        <v>7.8083485762864204E-4</v>
      </c>
      <c r="F571">
        <v>7.3670180900596203E-4</v>
      </c>
      <c r="G571">
        <v>7.5392473088511296E-4</v>
      </c>
      <c r="H571">
        <v>7.4624478238081797E-4</v>
      </c>
      <c r="I571">
        <v>7.0384192349595698E-4</v>
      </c>
      <c r="J571">
        <v>7.3882057462681798E-4</v>
      </c>
      <c r="K571">
        <v>7.3376383049392495E-4</v>
      </c>
    </row>
    <row r="572" spans="1:11" x14ac:dyDescent="0.25">
      <c r="A572" t="s">
        <v>1140</v>
      </c>
      <c r="B572" t="s">
        <v>1141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25">
      <c r="A573" t="s">
        <v>1142</v>
      </c>
      <c r="B573" t="s">
        <v>1143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25">
      <c r="A574" t="s">
        <v>1144</v>
      </c>
      <c r="B574" t="s">
        <v>1145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 x14ac:dyDescent="0.25">
      <c r="A575" t="s">
        <v>1146</v>
      </c>
      <c r="B575" t="s">
        <v>1147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25">
      <c r="A576" t="s">
        <v>1148</v>
      </c>
      <c r="B576" t="s">
        <v>1149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25">
      <c r="A577" t="s">
        <v>1150</v>
      </c>
      <c r="B577" t="s">
        <v>1151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25">
      <c r="A578" t="s">
        <v>1152</v>
      </c>
      <c r="B578" t="s">
        <v>1153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 x14ac:dyDescent="0.25">
      <c r="A579" t="s">
        <v>1154</v>
      </c>
      <c r="B579" t="s">
        <v>1155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25">
      <c r="A580" t="s">
        <v>1156</v>
      </c>
      <c r="B580" t="s">
        <v>1157</v>
      </c>
      <c r="C580">
        <v>-3.7014460947911898E-3</v>
      </c>
      <c r="D580">
        <v>-3.7632537916137401E-3</v>
      </c>
      <c r="E580">
        <v>-3.84086363103644E-3</v>
      </c>
      <c r="F580">
        <v>-3.6237767274848801E-3</v>
      </c>
      <c r="G580">
        <v>-3.70849488987148E-3</v>
      </c>
      <c r="H580">
        <v>-3.6707178431438499E-3</v>
      </c>
      <c r="I580">
        <v>-3.4621416033055901E-3</v>
      </c>
      <c r="J580">
        <v>-3.6341987645278598E-3</v>
      </c>
      <c r="K580">
        <v>-3.6093250483335E-3</v>
      </c>
    </row>
    <row r="581" spans="1:11" x14ac:dyDescent="0.25">
      <c r="A581" t="s">
        <v>1158</v>
      </c>
      <c r="B581" t="s">
        <v>1159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25">
      <c r="A582" t="s">
        <v>1160</v>
      </c>
      <c r="B582" t="s">
        <v>1161</v>
      </c>
      <c r="C582">
        <v>8.6841620400153301E-3</v>
      </c>
      <c r="D582">
        <v>8.8291724064454898E-3</v>
      </c>
      <c r="E582">
        <v>9.0112570307210507E-3</v>
      </c>
      <c r="F582">
        <v>8.5019377541659096E-3</v>
      </c>
      <c r="G582">
        <v>8.7006995977958607E-3</v>
      </c>
      <c r="H582">
        <v>8.6120688338256306E-3</v>
      </c>
      <c r="I582">
        <v>8.12271688378601E-3</v>
      </c>
      <c r="J582">
        <v>8.5263894565953107E-3</v>
      </c>
      <c r="K582">
        <v>8.4680318913525898E-3</v>
      </c>
    </row>
    <row r="583" spans="1:11" x14ac:dyDescent="0.25">
      <c r="A583" t="s">
        <v>1162</v>
      </c>
      <c r="B583" t="s">
        <v>1163</v>
      </c>
      <c r="C583">
        <v>5.1179725802659997</v>
      </c>
      <c r="D583">
        <v>5.1142974285068696</v>
      </c>
      <c r="E583">
        <v>5.0661378658762803</v>
      </c>
      <c r="F583">
        <v>5.2130731390041003</v>
      </c>
      <c r="G583">
        <v>5.1590129828678402</v>
      </c>
      <c r="H583">
        <v>5.48907866045439</v>
      </c>
      <c r="I583">
        <v>5.5679630350840297</v>
      </c>
      <c r="J583">
        <v>5.2232963914705</v>
      </c>
      <c r="K583">
        <v>5.5233067004195799</v>
      </c>
    </row>
    <row r="584" spans="1:11" x14ac:dyDescent="0.25">
      <c r="A584" t="s">
        <v>1164</v>
      </c>
      <c r="B584" t="s">
        <v>1165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25">
      <c r="A585" t="s">
        <v>1166</v>
      </c>
      <c r="B585" t="s">
        <v>1167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 x14ac:dyDescent="0.25">
      <c r="A586" t="s">
        <v>1168</v>
      </c>
      <c r="B586" t="s">
        <v>1169</v>
      </c>
      <c r="C586">
        <v>1.1002650357916199E-2</v>
      </c>
      <c r="D586">
        <v>1.11863754372909E-2</v>
      </c>
      <c r="E586">
        <v>1.14170728203228E-2</v>
      </c>
      <c r="F586">
        <v>1.07717760266124E-2</v>
      </c>
      <c r="G586">
        <v>1.10236030952321E-2</v>
      </c>
      <c r="H586">
        <v>1.0911309784440999E-2</v>
      </c>
      <c r="I586">
        <v>1.02913111727798E-2</v>
      </c>
      <c r="J586">
        <v>1.0802755818473401E-2</v>
      </c>
      <c r="K586">
        <v>1.07288180127132E-2</v>
      </c>
    </row>
    <row r="587" spans="1:11" x14ac:dyDescent="0.25">
      <c r="A587" t="s">
        <v>1170</v>
      </c>
      <c r="B587" t="s">
        <v>1171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25">
      <c r="A588" t="s">
        <v>1172</v>
      </c>
      <c r="B588" t="s">
        <v>1173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25">
      <c r="A589" t="s">
        <v>1174</v>
      </c>
      <c r="B589" t="s">
        <v>1175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25">
      <c r="A590" t="s">
        <v>1176</v>
      </c>
      <c r="B590" t="s">
        <v>1177</v>
      </c>
      <c r="C590">
        <v>7.5249173418638203E-4</v>
      </c>
      <c r="D590">
        <v>7.6505703428180003E-4</v>
      </c>
      <c r="E590">
        <v>7.80834857640973E-4</v>
      </c>
      <c r="F590">
        <v>7.3670180900559101E-4</v>
      </c>
      <c r="G590">
        <v>7.5392473088498502E-4</v>
      </c>
      <c r="H590">
        <v>7.4624478237931397E-4</v>
      </c>
      <c r="I590">
        <v>7.0384192349482605E-4</v>
      </c>
      <c r="J590">
        <v>7.3882057462513204E-4</v>
      </c>
      <c r="K590">
        <v>7.3376383048907802E-4</v>
      </c>
    </row>
    <row r="591" spans="1:11" x14ac:dyDescent="0.25">
      <c r="A591" t="s">
        <v>1178</v>
      </c>
      <c r="B591" t="s">
        <v>1179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25">
      <c r="A592" t="s">
        <v>1180</v>
      </c>
      <c r="B592" t="s">
        <v>1181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 x14ac:dyDescent="0.25">
      <c r="A593" t="s">
        <v>1182</v>
      </c>
      <c r="B593" t="s">
        <v>1183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 x14ac:dyDescent="0.25">
      <c r="A594" t="s">
        <v>1184</v>
      </c>
      <c r="B594" t="s">
        <v>1185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25">
      <c r="A595" t="s">
        <v>1186</v>
      </c>
      <c r="B595" t="s">
        <v>1187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25">
      <c r="A596" t="s">
        <v>1188</v>
      </c>
      <c r="B596" t="s">
        <v>1189</v>
      </c>
      <c r="C596">
        <v>1.4592239699454901</v>
      </c>
      <c r="D596">
        <v>1.48359046628796</v>
      </c>
      <c r="E596">
        <v>1.5141866535858399</v>
      </c>
      <c r="F596">
        <v>1.4286043149238099</v>
      </c>
      <c r="G596">
        <v>1.4620028219068599</v>
      </c>
      <c r="H596">
        <v>1.4471099474229401</v>
      </c>
      <c r="I596">
        <v>1.3648827743293199</v>
      </c>
      <c r="J596">
        <v>1.43271300268511</v>
      </c>
      <c r="K596">
        <v>1.4229070182231101</v>
      </c>
    </row>
    <row r="597" spans="1:11" x14ac:dyDescent="0.25">
      <c r="A597" t="s">
        <v>1190</v>
      </c>
      <c r="B597" t="s">
        <v>1191</v>
      </c>
      <c r="C597">
        <v>7.5249173418638203E-4</v>
      </c>
      <c r="D597">
        <v>7.6505703428180003E-4</v>
      </c>
      <c r="E597">
        <v>7.80834857640973E-4</v>
      </c>
      <c r="F597">
        <v>7.3670180900559101E-4</v>
      </c>
      <c r="G597">
        <v>7.5392473088498502E-4</v>
      </c>
      <c r="H597">
        <v>7.4624478237931397E-4</v>
      </c>
      <c r="I597">
        <v>7.0384192349482605E-4</v>
      </c>
      <c r="J597">
        <v>7.3882057462513204E-4</v>
      </c>
      <c r="K597">
        <v>7.3376383048907802E-4</v>
      </c>
    </row>
    <row r="598" spans="1:11" x14ac:dyDescent="0.25">
      <c r="A598" t="s">
        <v>1192</v>
      </c>
      <c r="B598" t="s">
        <v>1193</v>
      </c>
      <c r="C598">
        <v>7.5249173418638203E-4</v>
      </c>
      <c r="D598">
        <v>7.6505703428179895E-4</v>
      </c>
      <c r="E598">
        <v>7.80834857640973E-4</v>
      </c>
      <c r="F598">
        <v>7.3670180900559101E-4</v>
      </c>
      <c r="G598">
        <v>7.5392473088498502E-4</v>
      </c>
      <c r="H598">
        <v>7.4624478237931505E-4</v>
      </c>
      <c r="I598">
        <v>7.0384192349482605E-4</v>
      </c>
      <c r="J598">
        <v>7.3882057462513204E-4</v>
      </c>
      <c r="K598">
        <v>7.3376383048907802E-4</v>
      </c>
    </row>
    <row r="599" spans="1:11" x14ac:dyDescent="0.25">
      <c r="A599" t="s">
        <v>1194</v>
      </c>
      <c r="B599" t="s">
        <v>1195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 x14ac:dyDescent="0.25">
      <c r="A600" t="s">
        <v>1196</v>
      </c>
      <c r="B600" t="s">
        <v>1197</v>
      </c>
      <c r="C600">
        <v>0.11910997549329801</v>
      </c>
      <c r="D600">
        <v>0.17992651237354401</v>
      </c>
      <c r="E600">
        <v>0.17729595545950899</v>
      </c>
      <c r="F600">
        <v>0.34415468751841699</v>
      </c>
      <c r="G600">
        <v>0.16908237548254201</v>
      </c>
      <c r="H600">
        <v>0.76825436800013103</v>
      </c>
      <c r="I600">
        <v>1.0851682947783901</v>
      </c>
      <c r="J600">
        <v>0.32505315732297502</v>
      </c>
      <c r="K600">
        <v>0.86440239327533097</v>
      </c>
    </row>
    <row r="601" spans="1:11" x14ac:dyDescent="0.25">
      <c r="A601" t="s">
        <v>1198</v>
      </c>
      <c r="B601" t="s">
        <v>1199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25">
      <c r="A602" t="s">
        <v>1200</v>
      </c>
      <c r="B602" t="s">
        <v>1201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25">
      <c r="A603" t="s">
        <v>1202</v>
      </c>
      <c r="B603" t="s">
        <v>1203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25">
      <c r="A604" t="s">
        <v>1204</v>
      </c>
      <c r="B604" t="s">
        <v>1205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25">
      <c r="A605" t="s">
        <v>1206</v>
      </c>
      <c r="B605" t="s">
        <v>1207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25">
      <c r="A606" t="s">
        <v>1208</v>
      </c>
      <c r="B606" t="s">
        <v>1209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25">
      <c r="A607" t="s">
        <v>1210</v>
      </c>
      <c r="B607" t="s">
        <v>1211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 x14ac:dyDescent="0.25">
      <c r="A608" t="s">
        <v>1212</v>
      </c>
      <c r="B608" t="s">
        <v>1213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25">
      <c r="A609" t="s">
        <v>1214</v>
      </c>
      <c r="B609" t="s">
        <v>1215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 x14ac:dyDescent="0.25">
      <c r="A610" t="s">
        <v>1216</v>
      </c>
      <c r="B610" t="s">
        <v>1217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25">
      <c r="A611" t="s">
        <v>1218</v>
      </c>
      <c r="B611" t="s">
        <v>1219</v>
      </c>
      <c r="C611">
        <v>3.9861728280333299E-3</v>
      </c>
      <c r="D611">
        <v>4.0527349647004798E-3</v>
      </c>
      <c r="E611">
        <v>4.1363147946677998E-3</v>
      </c>
      <c r="F611">
        <v>3.9025288917190798E-3</v>
      </c>
      <c r="G611">
        <v>3.9937638384751999E-3</v>
      </c>
      <c r="H611">
        <v>3.9530808636389697E-3</v>
      </c>
      <c r="I611">
        <v>3.7284602914095201E-3</v>
      </c>
      <c r="J611">
        <v>3.9137526720295999E-3</v>
      </c>
      <c r="K611">
        <v>3.8869656389906998E-3</v>
      </c>
    </row>
    <row r="612" spans="1:11" x14ac:dyDescent="0.25">
      <c r="A612" t="s">
        <v>1220</v>
      </c>
      <c r="B612" t="s">
        <v>1221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25">
      <c r="A613" t="s">
        <v>1222</v>
      </c>
      <c r="B613" t="s">
        <v>1223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 x14ac:dyDescent="0.25">
      <c r="A614" t="s">
        <v>1224</v>
      </c>
      <c r="B614" t="s">
        <v>1225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 x14ac:dyDescent="0.25">
      <c r="A615" t="s">
        <v>1226</v>
      </c>
      <c r="B615" t="s">
        <v>1227</v>
      </c>
      <c r="C615">
        <v>-7.5249173418638203E-4</v>
      </c>
      <c r="D615">
        <v>-7.6505703428180003E-4</v>
      </c>
      <c r="E615">
        <v>-7.80834857640973E-4</v>
      </c>
      <c r="F615">
        <v>-7.3670180900559101E-4</v>
      </c>
      <c r="G615">
        <v>-7.5392473088498502E-4</v>
      </c>
      <c r="H615">
        <v>-7.4624478237931397E-4</v>
      </c>
      <c r="I615">
        <v>-7.0384192349482605E-4</v>
      </c>
      <c r="J615">
        <v>-7.3882057462513204E-4</v>
      </c>
      <c r="K615">
        <v>-7.3376383048907802E-4</v>
      </c>
    </row>
    <row r="616" spans="1:11" x14ac:dyDescent="0.25">
      <c r="A616" t="s">
        <v>1228</v>
      </c>
      <c r="B616" t="s">
        <v>1229</v>
      </c>
      <c r="C616">
        <v>7.5249173418638203E-4</v>
      </c>
      <c r="D616">
        <v>7.6505703428180003E-4</v>
      </c>
      <c r="E616">
        <v>7.80834857640973E-4</v>
      </c>
      <c r="F616">
        <v>7.3670180900559101E-4</v>
      </c>
      <c r="G616">
        <v>7.5392473088498502E-4</v>
      </c>
      <c r="H616">
        <v>7.4624478237931397E-4</v>
      </c>
      <c r="I616">
        <v>7.0384192349482605E-4</v>
      </c>
      <c r="J616">
        <v>7.3882057462513204E-4</v>
      </c>
      <c r="K616">
        <v>7.3376383048907802E-4</v>
      </c>
    </row>
    <row r="617" spans="1:11" x14ac:dyDescent="0.25">
      <c r="A617" t="s">
        <v>1230</v>
      </c>
      <c r="B617" t="s">
        <v>1231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25">
      <c r="A618" t="s">
        <v>1232</v>
      </c>
      <c r="B618" t="s">
        <v>1233</v>
      </c>
      <c r="C618">
        <v>1.5178755992158999E-2</v>
      </c>
      <c r="D618">
        <v>0</v>
      </c>
      <c r="E618">
        <v>0</v>
      </c>
      <c r="F618">
        <v>9.6856197666836202E-2</v>
      </c>
      <c r="G618">
        <v>3.0311990673343801E-2</v>
      </c>
      <c r="H618">
        <v>0</v>
      </c>
      <c r="I618">
        <v>0.180082145681217</v>
      </c>
      <c r="J618">
        <v>0.112129233900085</v>
      </c>
      <c r="K618">
        <v>4.5895236028731697E-2</v>
      </c>
    </row>
    <row r="619" spans="1:11" x14ac:dyDescent="0.25">
      <c r="A619" t="s">
        <v>1234</v>
      </c>
      <c r="B619" t="s">
        <v>1235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25">
      <c r="A620" t="s">
        <v>1236</v>
      </c>
      <c r="B620" t="s">
        <v>1237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 x14ac:dyDescent="0.25">
      <c r="A621" t="s">
        <v>1238</v>
      </c>
      <c r="B621" t="s">
        <v>1239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25">
      <c r="A622" t="s">
        <v>1240</v>
      </c>
      <c r="B622" t="s">
        <v>1241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25">
      <c r="A623" t="s">
        <v>1242</v>
      </c>
      <c r="B623" t="s">
        <v>1243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25">
      <c r="A624" t="s">
        <v>1244</v>
      </c>
      <c r="B624" t="s">
        <v>1245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25">
      <c r="A625" t="s">
        <v>1246</v>
      </c>
      <c r="B625" t="s">
        <v>1247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25">
      <c r="A626" t="s">
        <v>1248</v>
      </c>
      <c r="B626" t="s">
        <v>1249</v>
      </c>
      <c r="C626">
        <v>0</v>
      </c>
      <c r="D626">
        <v>5.9805809285611501E-2</v>
      </c>
      <c r="E626">
        <v>0.124910141343822</v>
      </c>
      <c r="F626">
        <v>0</v>
      </c>
      <c r="G626">
        <v>6.0421815250100201E-2</v>
      </c>
      <c r="H626">
        <v>0.199813434486004</v>
      </c>
      <c r="I626">
        <v>6.6342790982888505E-2</v>
      </c>
      <c r="J626">
        <v>6.2311021182397397E-2</v>
      </c>
      <c r="K626">
        <v>0.81360025368220801</v>
      </c>
    </row>
    <row r="627" spans="1:11" x14ac:dyDescent="0.25">
      <c r="A627" t="s">
        <v>1250</v>
      </c>
      <c r="B627" t="s">
        <v>1251</v>
      </c>
      <c r="C627">
        <v>1.8714373884798002E-2</v>
      </c>
      <c r="D627">
        <v>4.3746001971308499E-2</v>
      </c>
      <c r="E627">
        <v>0.129191285005468</v>
      </c>
      <c r="F627">
        <v>-7.6190017020429504E-2</v>
      </c>
      <c r="G627">
        <v>1.9597001825185902E-2</v>
      </c>
      <c r="H627">
        <v>-0.358530181714112</v>
      </c>
      <c r="I627">
        <v>-0.49168050396120799</v>
      </c>
      <c r="J627">
        <v>-4.5314049351808702E-2</v>
      </c>
      <c r="K627">
        <v>-0.38179020654204499</v>
      </c>
    </row>
    <row r="628" spans="1:11" x14ac:dyDescent="0.25">
      <c r="A628" t="s">
        <v>1252</v>
      </c>
      <c r="B628" t="s">
        <v>1253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25">
      <c r="A629" t="s">
        <v>1254</v>
      </c>
      <c r="B629" t="s">
        <v>1255</v>
      </c>
      <c r="C629">
        <v>7.5249173418638203E-4</v>
      </c>
      <c r="D629">
        <v>7.6505703428180003E-4</v>
      </c>
      <c r="E629">
        <v>7.80834857640973E-4</v>
      </c>
      <c r="F629">
        <v>7.3670180900559101E-4</v>
      </c>
      <c r="G629">
        <v>7.5392473088498502E-4</v>
      </c>
      <c r="H629">
        <v>7.4624478237931397E-4</v>
      </c>
      <c r="I629">
        <v>7.0384192349482605E-4</v>
      </c>
      <c r="J629">
        <v>7.3882057462513204E-4</v>
      </c>
      <c r="K629">
        <v>7.3376383048907802E-4</v>
      </c>
    </row>
    <row r="630" spans="1:11" x14ac:dyDescent="0.25">
      <c r="A630" t="s">
        <v>1256</v>
      </c>
      <c r="B630" t="s">
        <v>1257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25">
      <c r="A631" t="s">
        <v>1258</v>
      </c>
      <c r="B631" t="s">
        <v>1259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 x14ac:dyDescent="0.25">
      <c r="A632" t="s">
        <v>1260</v>
      </c>
      <c r="B632" t="s">
        <v>1261</v>
      </c>
      <c r="C632">
        <v>7.52491734185515E-4</v>
      </c>
      <c r="D632">
        <v>7.6505703428180003E-4</v>
      </c>
      <c r="E632">
        <v>7.80834857640973E-4</v>
      </c>
      <c r="F632">
        <v>7.3670180900323396E-4</v>
      </c>
      <c r="G632">
        <v>7.5392473088358597E-4</v>
      </c>
      <c r="H632">
        <v>7.4624478237931397E-4</v>
      </c>
      <c r="I632">
        <v>7.0384192349482605E-4</v>
      </c>
      <c r="J632">
        <v>7.3882057462648003E-4</v>
      </c>
      <c r="K632">
        <v>7.3376383048907802E-4</v>
      </c>
    </row>
    <row r="633" spans="1:11" x14ac:dyDescent="0.25">
      <c r="A633" t="s">
        <v>1262</v>
      </c>
      <c r="B633" t="s">
        <v>1263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25">
      <c r="A634" t="s">
        <v>1264</v>
      </c>
      <c r="B634" t="s">
        <v>1265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25">
      <c r="A635" t="s">
        <v>1266</v>
      </c>
      <c r="B635" t="s">
        <v>1267</v>
      </c>
      <c r="C635">
        <v>7.5249173418638203E-4</v>
      </c>
      <c r="D635">
        <v>7.6505703428180003E-4</v>
      </c>
      <c r="E635">
        <v>7.8083485764097202E-4</v>
      </c>
      <c r="F635">
        <v>7.3670180900559101E-4</v>
      </c>
      <c r="G635">
        <v>7.5392473088498502E-4</v>
      </c>
      <c r="H635">
        <v>7.4624478237931397E-4</v>
      </c>
      <c r="I635">
        <v>7.0384192349482605E-4</v>
      </c>
      <c r="J635">
        <v>7.3882057462513204E-4</v>
      </c>
      <c r="K635">
        <v>7.3376383048907802E-4</v>
      </c>
    </row>
    <row r="636" spans="1:11" x14ac:dyDescent="0.25">
      <c r="A636" t="s">
        <v>1268</v>
      </c>
      <c r="B636" t="s">
        <v>1269</v>
      </c>
      <c r="C636">
        <v>-4.9827159452241398E-3</v>
      </c>
      <c r="D636">
        <v>-5.0659186148317402E-3</v>
      </c>
      <c r="E636">
        <v>-5.1703933996846098E-3</v>
      </c>
      <c r="F636">
        <v>-4.87816102668102E-3</v>
      </c>
      <c r="G636">
        <v>-4.9922047079243703E-3</v>
      </c>
      <c r="H636">
        <v>-4.9413509906817699E-3</v>
      </c>
      <c r="I636">
        <v>-4.6605752804804203E-3</v>
      </c>
      <c r="J636">
        <v>-4.8921906920674401E-3</v>
      </c>
      <c r="K636">
        <v>-4.8587068430190799E-3</v>
      </c>
    </row>
    <row r="637" spans="1:11" x14ac:dyDescent="0.25">
      <c r="A637" t="s">
        <v>1270</v>
      </c>
      <c r="B637" t="s">
        <v>1271</v>
      </c>
      <c r="C637">
        <v>0.339942305538526</v>
      </c>
      <c r="D637">
        <v>0.34910087170939202</v>
      </c>
      <c r="E637">
        <v>0.34230480766086002</v>
      </c>
      <c r="F637">
        <v>0.327882876281682</v>
      </c>
      <c r="G637">
        <v>0.26284828257181497</v>
      </c>
      <c r="H637">
        <v>0.27618662945781802</v>
      </c>
      <c r="I637">
        <v>0.28590925943740703</v>
      </c>
      <c r="J637">
        <v>0.376882096187242</v>
      </c>
      <c r="K637">
        <v>0.27046719132390101</v>
      </c>
    </row>
    <row r="638" spans="1:11" x14ac:dyDescent="0.25">
      <c r="A638" t="s">
        <v>1272</v>
      </c>
      <c r="B638" t="s">
        <v>1273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25">
      <c r="A639" t="s">
        <v>1274</v>
      </c>
      <c r="B639" t="s">
        <v>1275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x14ac:dyDescent="0.25">
      <c r="A640" t="s">
        <v>1276</v>
      </c>
      <c r="B640" t="s">
        <v>1277</v>
      </c>
      <c r="C640">
        <v>7.5249173418638203E-4</v>
      </c>
      <c r="D640">
        <v>7.6505703428180003E-4</v>
      </c>
      <c r="E640">
        <v>7.8083485764097202E-4</v>
      </c>
      <c r="F640">
        <v>7.3670180900559101E-4</v>
      </c>
      <c r="G640">
        <v>7.5392473088498502E-4</v>
      </c>
      <c r="H640">
        <v>7.4624478237931397E-4</v>
      </c>
      <c r="I640">
        <v>7.0384192349482496E-4</v>
      </c>
      <c r="J640">
        <v>7.3882057462513204E-4</v>
      </c>
      <c r="K640">
        <v>7.3376383048907802E-4</v>
      </c>
    </row>
    <row r="641" spans="1:11" x14ac:dyDescent="0.25">
      <c r="A641" t="s">
        <v>1278</v>
      </c>
      <c r="B641" t="s">
        <v>1279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25">
      <c r="A642" t="s">
        <v>1280</v>
      </c>
      <c r="B642" t="s">
        <v>1281</v>
      </c>
      <c r="C642">
        <v>4.9827159452241398E-3</v>
      </c>
      <c r="D642">
        <v>5.0659186148317402E-3</v>
      </c>
      <c r="E642">
        <v>5.1703933996846002E-3</v>
      </c>
      <c r="F642">
        <v>4.87816102668102E-3</v>
      </c>
      <c r="G642">
        <v>4.9922047079243703E-3</v>
      </c>
      <c r="H642">
        <v>4.9413509906817699E-3</v>
      </c>
      <c r="I642">
        <v>4.6605752804804203E-3</v>
      </c>
      <c r="J642">
        <v>4.8921906920674401E-3</v>
      </c>
      <c r="K642">
        <v>4.8587068430190799E-3</v>
      </c>
    </row>
    <row r="643" spans="1:11" x14ac:dyDescent="0.25">
      <c r="A643" t="s">
        <v>1282</v>
      </c>
      <c r="B643" t="s">
        <v>1283</v>
      </c>
      <c r="C643">
        <v>1.6270093036422E-2</v>
      </c>
      <c r="D643">
        <v>1.6541775225464801E-2</v>
      </c>
      <c r="E643">
        <v>1.6882917383307699E-2</v>
      </c>
      <c r="F643">
        <v>1.5928689217538601E-2</v>
      </c>
      <c r="G643">
        <v>1.6301076751655E-2</v>
      </c>
      <c r="H643">
        <v>1.61350237958225E-2</v>
      </c>
      <c r="I643">
        <v>1.5218205141585599E-2</v>
      </c>
      <c r="J643">
        <v>1.5974500370255901E-2</v>
      </c>
      <c r="K643">
        <v>1.5865165351923099E-2</v>
      </c>
    </row>
    <row r="644" spans="1:11" x14ac:dyDescent="0.25">
      <c r="A644" t="s">
        <v>1284</v>
      </c>
      <c r="B644" t="s">
        <v>1285</v>
      </c>
      <c r="C644">
        <v>4.32784474625037E-2</v>
      </c>
      <c r="D644">
        <v>4.4001122085126798E-2</v>
      </c>
      <c r="E644">
        <v>4.4908560224711097E-2</v>
      </c>
      <c r="F644">
        <v>4.23703133045749E-2</v>
      </c>
      <c r="G644">
        <v>4.3360864144995903E-2</v>
      </c>
      <c r="H644">
        <v>4.2919163282624601E-2</v>
      </c>
      <c r="I644">
        <v>4.0480425663165599E-2</v>
      </c>
      <c r="J644">
        <v>4.24921709707589E-2</v>
      </c>
      <c r="K644">
        <v>4.2201339822081699E-2</v>
      </c>
    </row>
    <row r="645" spans="1:11" x14ac:dyDescent="0.25">
      <c r="A645" t="s">
        <v>1286</v>
      </c>
      <c r="B645" t="s">
        <v>1287</v>
      </c>
      <c r="C645">
        <v>0.54697942231611596</v>
      </c>
      <c r="D645">
        <v>0.53115713786843799</v>
      </c>
      <c r="E645">
        <v>0.52111783504555398</v>
      </c>
      <c r="F645">
        <v>0.52349175460538599</v>
      </c>
      <c r="G645">
        <v>0.520025242112229</v>
      </c>
      <c r="H645">
        <v>0.42124377721274497</v>
      </c>
      <c r="I645">
        <v>0.43576914955123802</v>
      </c>
      <c r="J645">
        <v>0.50431453157632899</v>
      </c>
      <c r="K645">
        <v>0.41289960556843203</v>
      </c>
    </row>
    <row r="646" spans="1:11" x14ac:dyDescent="0.25">
      <c r="A646" t="s">
        <v>1288</v>
      </c>
      <c r="B646" t="s">
        <v>1289</v>
      </c>
      <c r="C646">
        <v>0.85444444444444401</v>
      </c>
      <c r="D646">
        <v>0.85444444444444401</v>
      </c>
      <c r="E646">
        <v>0.85444444444444401</v>
      </c>
      <c r="F646">
        <v>0.85444444444444401</v>
      </c>
      <c r="G646">
        <v>0.85444444444444401</v>
      </c>
      <c r="H646">
        <v>0.85444444444444401</v>
      </c>
      <c r="I646">
        <v>0.85444444444444401</v>
      </c>
      <c r="J646">
        <v>0.85444444444444401</v>
      </c>
      <c r="K646">
        <v>0.85444444444444401</v>
      </c>
    </row>
    <row r="647" spans="1:11" x14ac:dyDescent="0.25">
      <c r="A647" t="s">
        <v>1290</v>
      </c>
      <c r="B647" t="s">
        <v>1291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 x14ac:dyDescent="0.25">
      <c r="A648" t="s">
        <v>1292</v>
      </c>
      <c r="B648" t="s">
        <v>1293</v>
      </c>
      <c r="C648">
        <v>7.5249173418638203E-4</v>
      </c>
      <c r="D648">
        <v>7.6505703428180003E-4</v>
      </c>
      <c r="E648">
        <v>7.80834857640973E-4</v>
      </c>
      <c r="F648">
        <v>7.3670180900559101E-4</v>
      </c>
      <c r="G648">
        <v>7.5392473088498502E-4</v>
      </c>
      <c r="H648">
        <v>7.4624478237931397E-4</v>
      </c>
      <c r="I648">
        <v>7.0384192349482605E-4</v>
      </c>
      <c r="J648">
        <v>7.3882057462513204E-4</v>
      </c>
      <c r="K648">
        <v>7.3376383048907802E-4</v>
      </c>
    </row>
    <row r="649" spans="1:11" x14ac:dyDescent="0.25">
      <c r="A649" t="s">
        <v>1294</v>
      </c>
      <c r="B649" t="s">
        <v>1295</v>
      </c>
      <c r="C649">
        <v>6.2931999999999997</v>
      </c>
      <c r="D649">
        <v>6.2941000000000003</v>
      </c>
      <c r="E649">
        <v>6.2943999999999898</v>
      </c>
      <c r="F649">
        <v>6.2936999999999896</v>
      </c>
      <c r="G649">
        <v>6.2922000000000002</v>
      </c>
      <c r="H649">
        <v>6.2970999999999897</v>
      </c>
      <c r="I649">
        <v>6.2987999999999902</v>
      </c>
      <c r="J649">
        <v>6.2941000000000003</v>
      </c>
      <c r="K649">
        <v>6.2976000000000001</v>
      </c>
    </row>
    <row r="650" spans="1:11" x14ac:dyDescent="0.25">
      <c r="A650" t="s">
        <v>1296</v>
      </c>
      <c r="B650" t="s">
        <v>1297</v>
      </c>
      <c r="C650">
        <v>8.6841620400153301E-3</v>
      </c>
      <c r="D650">
        <v>8.8291724064454794E-3</v>
      </c>
      <c r="E650">
        <v>9.0112570307210507E-3</v>
      </c>
      <c r="F650">
        <v>8.5019377541659096E-3</v>
      </c>
      <c r="G650">
        <v>8.7006995977958607E-3</v>
      </c>
      <c r="H650">
        <v>8.6120688338256306E-3</v>
      </c>
      <c r="I650">
        <v>8.12271688378601E-3</v>
      </c>
      <c r="J650">
        <v>8.5263894565953107E-3</v>
      </c>
      <c r="K650">
        <v>8.4680318913525898E-3</v>
      </c>
    </row>
    <row r="651" spans="1:11" x14ac:dyDescent="0.25">
      <c r="A651" t="s">
        <v>1298</v>
      </c>
      <c r="B651" t="s">
        <v>1299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 x14ac:dyDescent="0.25">
      <c r="A652" t="s">
        <v>1300</v>
      </c>
      <c r="B652" t="s">
        <v>1301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25">
      <c r="A653" t="s">
        <v>1302</v>
      </c>
      <c r="B653" t="s">
        <v>1303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25">
      <c r="A654" t="s">
        <v>1304</v>
      </c>
      <c r="B654" t="s">
        <v>1305</v>
      </c>
      <c r="C654">
        <v>1.5049834683728801E-3</v>
      </c>
      <c r="D654">
        <v>1.5301140685601701E-3</v>
      </c>
      <c r="E654">
        <v>1.5616697152696099E-3</v>
      </c>
      <c r="F654">
        <v>1.47340361801155E-3</v>
      </c>
      <c r="G654">
        <v>1.50784946177009E-3</v>
      </c>
      <c r="H654">
        <v>1.49248956476013E-3</v>
      </c>
      <c r="I654">
        <v>1.4076838469907801E-3</v>
      </c>
      <c r="J654">
        <v>1.47764114925195E-3</v>
      </c>
      <c r="K654">
        <v>1.467527660983E-3</v>
      </c>
    </row>
    <row r="655" spans="1:11" x14ac:dyDescent="0.25">
      <c r="A655" t="s">
        <v>1306</v>
      </c>
      <c r="B655" t="s">
        <v>1307</v>
      </c>
      <c r="C655">
        <v>0.11871756069695399</v>
      </c>
      <c r="D655">
        <v>5.3963170762089001E-2</v>
      </c>
      <c r="E655">
        <v>0</v>
      </c>
      <c r="F655">
        <v>0.19822239381616999</v>
      </c>
      <c r="G655">
        <v>0.13404796799608101</v>
      </c>
      <c r="H655">
        <v>6.6396843242562301E-2</v>
      </c>
      <c r="I655">
        <v>0.2769269987861</v>
      </c>
      <c r="J655">
        <v>0.21378696072514999</v>
      </c>
      <c r="K655">
        <v>0.146857182083171</v>
      </c>
    </row>
    <row r="656" spans="1:11" x14ac:dyDescent="0.25">
      <c r="A656" t="s">
        <v>1308</v>
      </c>
      <c r="B656" t="s">
        <v>1309</v>
      </c>
      <c r="C656">
        <v>7.5249173418649902E-4</v>
      </c>
      <c r="D656">
        <v>7.6505703427837395E-4</v>
      </c>
      <c r="E656">
        <v>7.8083485762864204E-4</v>
      </c>
      <c r="F656">
        <v>7.3670180900596203E-4</v>
      </c>
      <c r="G656">
        <v>7.5392473088511296E-4</v>
      </c>
      <c r="H656">
        <v>7.46244782380817E-4</v>
      </c>
      <c r="I656">
        <v>7.03841923495956E-4</v>
      </c>
      <c r="J656">
        <v>7.3882057462681798E-4</v>
      </c>
      <c r="K656">
        <v>7.3376383049392495E-4</v>
      </c>
    </row>
    <row r="657" spans="1:11" x14ac:dyDescent="0.25">
      <c r="A657" t="s">
        <v>1310</v>
      </c>
      <c r="B657" t="s">
        <v>1311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25">
      <c r="A658" t="s">
        <v>1312</v>
      </c>
      <c r="B658" t="s">
        <v>1313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 x14ac:dyDescent="0.25">
      <c r="A659" t="s">
        <v>1314</v>
      </c>
      <c r="B659" t="s">
        <v>1315</v>
      </c>
      <c r="C659">
        <v>-3.2954993149104199</v>
      </c>
      <c r="D659">
        <v>-3.2984356738844598</v>
      </c>
      <c r="E659">
        <v>-3.30170771095323</v>
      </c>
      <c r="F659">
        <v>-3.29262488319227</v>
      </c>
      <c r="G659">
        <v>-3.29528286915663</v>
      </c>
      <c r="H659">
        <v>-3.2962131992139501</v>
      </c>
      <c r="I659">
        <v>-3.2886727327792</v>
      </c>
      <c r="J659">
        <v>-3.2932441338801701</v>
      </c>
      <c r="K659">
        <v>-3.2939935304535699</v>
      </c>
    </row>
    <row r="660" spans="1:11" x14ac:dyDescent="0.25">
      <c r="A660" t="s">
        <v>1316</v>
      </c>
      <c r="B660" t="s">
        <v>1317</v>
      </c>
      <c r="C660">
        <v>6.3409069633548798</v>
      </c>
      <c r="D660">
        <v>6.3426035864728298</v>
      </c>
      <c r="E660">
        <v>6.3439038792411804</v>
      </c>
      <c r="F660">
        <v>6.3404059033461104</v>
      </c>
      <c r="G660">
        <v>6.3399978134169599</v>
      </c>
      <c r="H660">
        <v>6.3444109150168604</v>
      </c>
      <c r="I660">
        <v>6.3434226308231398</v>
      </c>
      <c r="J660">
        <v>6.3409402301396698</v>
      </c>
      <c r="K660">
        <v>6.3441196392726997</v>
      </c>
    </row>
    <row r="661" spans="1:11" x14ac:dyDescent="0.25">
      <c r="A661" t="s">
        <v>1318</v>
      </c>
      <c r="B661" t="s">
        <v>1319</v>
      </c>
      <c r="C661">
        <v>1.0250158623729799E-2</v>
      </c>
      <c r="D661">
        <v>1.0421318403009101E-2</v>
      </c>
      <c r="E661">
        <v>1.06362379626818E-2</v>
      </c>
      <c r="F661">
        <v>1.00350742176068E-2</v>
      </c>
      <c r="G661">
        <v>1.02696783643471E-2</v>
      </c>
      <c r="H661">
        <v>1.0165065002061701E-2</v>
      </c>
      <c r="I661">
        <v>9.5874692492850296E-3</v>
      </c>
      <c r="J661">
        <v>1.00639352438482E-2</v>
      </c>
      <c r="K661">
        <v>9.9950541822241192E-3</v>
      </c>
    </row>
    <row r="662" spans="1:11" x14ac:dyDescent="0.25">
      <c r="A662" t="s">
        <v>1320</v>
      </c>
      <c r="B662" t="s">
        <v>1321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25">
      <c r="A663" t="s">
        <v>1322</v>
      </c>
      <c r="B663" t="s">
        <v>1323</v>
      </c>
      <c r="C663">
        <v>8.8117627915088995E-2</v>
      </c>
      <c r="D663">
        <v>0.18269298274825899</v>
      </c>
      <c r="E663">
        <v>0.18006844778733799</v>
      </c>
      <c r="F663">
        <v>4.9876707740721699E-2</v>
      </c>
      <c r="G663">
        <v>0.10790882664289</v>
      </c>
      <c r="H663">
        <v>0.145441148152269</v>
      </c>
      <c r="I663">
        <v>0.15039966128666701</v>
      </c>
      <c r="J663">
        <v>5.00201539593896E-2</v>
      </c>
      <c r="K663">
        <v>0.142995132212141</v>
      </c>
    </row>
    <row r="664" spans="1:11" x14ac:dyDescent="0.25">
      <c r="A664" t="s">
        <v>1324</v>
      </c>
      <c r="B664" t="s">
        <v>1325</v>
      </c>
      <c r="C664">
        <v>0</v>
      </c>
      <c r="D664">
        <v>0</v>
      </c>
      <c r="E664">
        <v>0</v>
      </c>
      <c r="F664">
        <v>0</v>
      </c>
      <c r="G664">
        <v>0</v>
      </c>
      <c r="H664" s="1">
        <v>-5.9353498395100999E-17</v>
      </c>
      <c r="I664">
        <v>0</v>
      </c>
      <c r="J664">
        <v>0</v>
      </c>
      <c r="K664">
        <v>0</v>
      </c>
    </row>
    <row r="665" spans="1:11" x14ac:dyDescent="0.25">
      <c r="A665" t="s">
        <v>1326</v>
      </c>
      <c r="B665" t="s">
        <v>1327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25">
      <c r="A666" t="s">
        <v>1328</v>
      </c>
      <c r="B666" t="s">
        <v>1329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 x14ac:dyDescent="0.25">
      <c r="A667" t="s">
        <v>1330</v>
      </c>
      <c r="B667" t="s">
        <v>1331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25">
      <c r="A668" t="s">
        <v>1332</v>
      </c>
      <c r="B668" t="s">
        <v>1333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25">
      <c r="A669" t="s">
        <v>1334</v>
      </c>
      <c r="B669" t="s">
        <v>1335</v>
      </c>
      <c r="C669">
        <v>6.66443240605909</v>
      </c>
      <c r="D669">
        <v>7.0571326050454504</v>
      </c>
      <c r="E669">
        <v>7.3160898809708499</v>
      </c>
      <c r="F669">
        <v>6.5531565642801404</v>
      </c>
      <c r="G669">
        <v>6.5762634644411904</v>
      </c>
      <c r="H669">
        <v>6.6782597588846704</v>
      </c>
      <c r="I669">
        <v>6.5260354443594197</v>
      </c>
      <c r="J669">
        <v>6.4750500353143003</v>
      </c>
      <c r="K669">
        <v>5.8894204874908498</v>
      </c>
    </row>
    <row r="670" spans="1:11" x14ac:dyDescent="0.25">
      <c r="A670" t="s">
        <v>1336</v>
      </c>
      <c r="B670" t="s">
        <v>1337</v>
      </c>
      <c r="C670">
        <v>0.63781722408073804</v>
      </c>
      <c r="D670">
        <v>0.44447473585859598</v>
      </c>
      <c r="E670">
        <v>0.32695410876876002</v>
      </c>
      <c r="F670">
        <v>0.80123033153316903</v>
      </c>
      <c r="G670">
        <v>0.62118884750006098</v>
      </c>
      <c r="H670">
        <v>0.64498427937400604</v>
      </c>
      <c r="I670">
        <v>0.95171194622326005</v>
      </c>
      <c r="J670">
        <v>0.78861652078692701</v>
      </c>
      <c r="K670">
        <v>0.74343514784770104</v>
      </c>
    </row>
    <row r="671" spans="1:11" x14ac:dyDescent="0.25">
      <c r="A671" t="s">
        <v>1338</v>
      </c>
      <c r="B671" t="s">
        <v>1339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25">
      <c r="A672" t="s">
        <v>1340</v>
      </c>
      <c r="B672" t="s">
        <v>1341</v>
      </c>
      <c r="C672" s="1">
        <v>-3.9453884987316997E-14</v>
      </c>
      <c r="D672" s="1">
        <v>-2.5888054399876499E-13</v>
      </c>
      <c r="E672" s="1">
        <v>3.1872816972893402E-13</v>
      </c>
      <c r="F672" s="1">
        <v>-1.0635409351947301E-14</v>
      </c>
      <c r="G672" s="1">
        <v>1.05320365105833E-13</v>
      </c>
      <c r="H672" s="1">
        <v>-2.0308386230479801E-13</v>
      </c>
      <c r="I672" s="1">
        <v>-2.20257951884434E-13</v>
      </c>
      <c r="J672" s="1">
        <v>4.7788329324219098E-11</v>
      </c>
      <c r="K672" s="1">
        <v>9.4471241571170898E-11</v>
      </c>
    </row>
    <row r="673" spans="1:11" x14ac:dyDescent="0.25">
      <c r="A673" t="s">
        <v>1342</v>
      </c>
      <c r="B673" t="s">
        <v>1343</v>
      </c>
      <c r="C673">
        <v>-7.5249173418638203E-4</v>
      </c>
      <c r="D673">
        <v>-7.6505703428180003E-4</v>
      </c>
      <c r="E673">
        <v>-7.80834857640973E-4</v>
      </c>
      <c r="F673">
        <v>-7.3670180900559101E-4</v>
      </c>
      <c r="G673">
        <v>-7.5392473088498502E-4</v>
      </c>
      <c r="H673">
        <v>-7.4624478237931397E-4</v>
      </c>
      <c r="I673">
        <v>-7.0384192349482605E-4</v>
      </c>
      <c r="J673">
        <v>-7.3882057462513204E-4</v>
      </c>
      <c r="K673">
        <v>-7.3376383048907802E-4</v>
      </c>
    </row>
    <row r="674" spans="1:11" x14ac:dyDescent="0.25">
      <c r="A674" t="s">
        <v>1344</v>
      </c>
      <c r="B674" t="s">
        <v>1345</v>
      </c>
      <c r="C674">
        <v>1.17551420921026E-2</v>
      </c>
      <c r="D674">
        <v>1.1951432471572701E-2</v>
      </c>
      <c r="E674">
        <v>1.21979076779637E-2</v>
      </c>
      <c r="F674">
        <v>1.1508477835618E-2</v>
      </c>
      <c r="G674">
        <v>1.17775278261171E-2</v>
      </c>
      <c r="H674">
        <v>1.16575545668203E-2</v>
      </c>
      <c r="I674">
        <v>1.09951530962746E-2</v>
      </c>
      <c r="J674">
        <v>1.15415763930985E-2</v>
      </c>
      <c r="K674">
        <v>1.14625818432022E-2</v>
      </c>
    </row>
    <row r="675" spans="1:11" x14ac:dyDescent="0.25">
      <c r="A675" t="s">
        <v>1346</v>
      </c>
      <c r="B675" t="s">
        <v>1347</v>
      </c>
      <c r="C675">
        <v>7.5249173418649902E-4</v>
      </c>
      <c r="D675">
        <v>3.9493488446707102E-3</v>
      </c>
      <c r="E675">
        <v>4.0307965350467696E-3</v>
      </c>
      <c r="F675">
        <v>7.3670180900596203E-4</v>
      </c>
      <c r="G675">
        <v>7.5392473088511296E-4</v>
      </c>
      <c r="H675">
        <v>7.46244782380817E-4</v>
      </c>
      <c r="I675">
        <v>7.03841923495956E-4</v>
      </c>
      <c r="J675">
        <v>7.3882057462681798E-4</v>
      </c>
      <c r="K675">
        <v>7.3376383049392495E-4</v>
      </c>
    </row>
    <row r="676" spans="1:11" x14ac:dyDescent="0.25">
      <c r="A676" t="s">
        <v>1348</v>
      </c>
      <c r="B676" t="s">
        <v>1349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25">
      <c r="A677" t="s">
        <v>1350</v>
      </c>
      <c r="B677" t="s">
        <v>1351</v>
      </c>
      <c r="C677">
        <v>1.17551420921026E-2</v>
      </c>
      <c r="D677">
        <v>1.1951432471572701E-2</v>
      </c>
      <c r="E677">
        <v>1.21979076779637E-2</v>
      </c>
      <c r="F677">
        <v>1.1508477835618E-2</v>
      </c>
      <c r="G677">
        <v>1.17775278261171E-2</v>
      </c>
      <c r="H677">
        <v>1.16575545668203E-2</v>
      </c>
      <c r="I677">
        <v>1.09951530962746E-2</v>
      </c>
      <c r="J677">
        <v>1.15415763930985E-2</v>
      </c>
      <c r="K677">
        <v>1.14625818432022E-2</v>
      </c>
    </row>
    <row r="678" spans="1:11" x14ac:dyDescent="0.25">
      <c r="A678" t="s">
        <v>1352</v>
      </c>
      <c r="B678" t="s">
        <v>1353</v>
      </c>
      <c r="C678" s="1">
        <v>-3.9453884987316997E-14</v>
      </c>
      <c r="D678" s="1">
        <v>-2.5888054399876499E-13</v>
      </c>
      <c r="E678" s="1">
        <v>3.1872816972893402E-13</v>
      </c>
      <c r="F678" s="1">
        <v>-1.0635409351947301E-14</v>
      </c>
      <c r="G678" s="1">
        <v>1.05320365105833E-13</v>
      </c>
      <c r="H678" s="1">
        <v>-2.0308386230479801E-13</v>
      </c>
      <c r="I678" s="1">
        <v>-2.20257951884434E-13</v>
      </c>
      <c r="J678" s="1">
        <v>4.7788329324219098E-11</v>
      </c>
      <c r="K678" s="1">
        <v>9.4471241571170898E-11</v>
      </c>
    </row>
    <row r="679" spans="1:11" x14ac:dyDescent="0.25">
      <c r="A679" t="s">
        <v>1354</v>
      </c>
      <c r="B679" t="s">
        <v>1355</v>
      </c>
      <c r="C679">
        <v>7.5249173418638203E-4</v>
      </c>
      <c r="D679">
        <v>7.6505703428180003E-4</v>
      </c>
      <c r="E679">
        <v>7.80834857640973E-4</v>
      </c>
      <c r="F679">
        <v>7.3670180900559101E-4</v>
      </c>
      <c r="G679">
        <v>7.5392473088498502E-4</v>
      </c>
      <c r="H679">
        <v>7.4624478237931397E-4</v>
      </c>
      <c r="I679">
        <v>7.0384192349482605E-4</v>
      </c>
      <c r="J679">
        <v>7.3882057462513204E-4</v>
      </c>
      <c r="K679">
        <v>7.3376383048907802E-4</v>
      </c>
    </row>
    <row r="680" spans="1:11" x14ac:dyDescent="0.25">
      <c r="A680" t="s">
        <v>1356</v>
      </c>
      <c r="B680" t="s">
        <v>1357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25">
      <c r="A681" t="s">
        <v>1358</v>
      </c>
      <c r="B681" t="s">
        <v>1359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25">
      <c r="A682" t="s">
        <v>1360</v>
      </c>
      <c r="B682" t="s">
        <v>1361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25">
      <c r="A683" t="s">
        <v>1362</v>
      </c>
      <c r="B683" t="s">
        <v>1363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25">
      <c r="A684" t="s">
        <v>1364</v>
      </c>
      <c r="B684" t="s">
        <v>1365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25">
      <c r="A685" t="s">
        <v>1366</v>
      </c>
      <c r="B685" t="s">
        <v>1367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25">
      <c r="A686" t="s">
        <v>1368</v>
      </c>
      <c r="B686" t="s">
        <v>1369</v>
      </c>
      <c r="C686">
        <v>7.5249173418638203E-4</v>
      </c>
      <c r="D686">
        <v>7.6505703428180003E-4</v>
      </c>
      <c r="E686">
        <v>7.80834857640973E-4</v>
      </c>
      <c r="F686">
        <v>7.3670180900559101E-4</v>
      </c>
      <c r="G686">
        <v>7.5392473088498502E-4</v>
      </c>
      <c r="H686">
        <v>7.4624478237931397E-4</v>
      </c>
      <c r="I686">
        <v>7.0384192349482605E-4</v>
      </c>
      <c r="J686">
        <v>7.3882057462513204E-4</v>
      </c>
      <c r="K686">
        <v>7.3376383048907802E-4</v>
      </c>
    </row>
    <row r="687" spans="1:11" x14ac:dyDescent="0.25">
      <c r="A687" t="s">
        <v>1370</v>
      </c>
      <c r="B687" t="s">
        <v>1371</v>
      </c>
      <c r="C687">
        <v>2.4469659445183801E-2</v>
      </c>
      <c r="D687">
        <v>0.152777165765075</v>
      </c>
      <c r="E687">
        <v>0.31922069183301</v>
      </c>
      <c r="F687">
        <v>4.8995930072837902E-2</v>
      </c>
      <c r="G687">
        <v>4.88659340242023E-2</v>
      </c>
      <c r="H687">
        <v>0.139989215859463</v>
      </c>
      <c r="I687">
        <v>7.4138633576280102E-2</v>
      </c>
      <c r="J687">
        <v>7.3544216160341597E-2</v>
      </c>
      <c r="K687">
        <v>7.3987670423025897E-2</v>
      </c>
    </row>
    <row r="688" spans="1:11" x14ac:dyDescent="0.25">
      <c r="A688" t="s">
        <v>1372</v>
      </c>
      <c r="B688" t="s">
        <v>1373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25">
      <c r="A689" t="s">
        <v>1374</v>
      </c>
      <c r="B689" t="s">
        <v>1375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x14ac:dyDescent="0.25">
      <c r="A690" t="s">
        <v>1376</v>
      </c>
      <c r="B690" t="s">
        <v>1377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25">
      <c r="A691" t="s">
        <v>1378</v>
      </c>
      <c r="B691" t="s">
        <v>1379</v>
      </c>
      <c r="C691">
        <v>0.54929576049901696</v>
      </c>
      <c r="D691">
        <v>0.51431582845899404</v>
      </c>
      <c r="E691">
        <v>0.45735763524689199</v>
      </c>
      <c r="F691">
        <v>0.59617851224449203</v>
      </c>
      <c r="G691">
        <v>0.53701787332142303</v>
      </c>
      <c r="H691">
        <v>0.66658789997718804</v>
      </c>
      <c r="I691">
        <v>0.77100779880330295</v>
      </c>
      <c r="J691">
        <v>0.56798049305758902</v>
      </c>
      <c r="K691">
        <v>0.68309310962896497</v>
      </c>
    </row>
    <row r="692" spans="1:11" x14ac:dyDescent="0.25">
      <c r="A692" t="s">
        <v>1380</v>
      </c>
      <c r="B692" t="s">
        <v>1381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25">
      <c r="A693" t="s">
        <v>1382</v>
      </c>
      <c r="B693" t="s">
        <v>1383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25">
      <c r="A694" t="s">
        <v>1384</v>
      </c>
      <c r="B694" t="s">
        <v>1385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 x14ac:dyDescent="0.25">
      <c r="A695" t="s">
        <v>1386</v>
      </c>
      <c r="B695" t="s">
        <v>1387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25">
      <c r="A696" t="s">
        <v>1388</v>
      </c>
      <c r="B696" t="s">
        <v>2180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25">
      <c r="A697" t="s">
        <v>1390</v>
      </c>
      <c r="B697" t="s">
        <v>1391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 x14ac:dyDescent="0.25">
      <c r="A698" t="s">
        <v>1392</v>
      </c>
      <c r="B698" t="s">
        <v>1393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25">
      <c r="A699" t="s">
        <v>1394</v>
      </c>
      <c r="B699" t="s">
        <v>1395</v>
      </c>
      <c r="C699">
        <v>-3.15968471417944</v>
      </c>
      <c r="D699">
        <v>-3.1603532060950599</v>
      </c>
      <c r="E699">
        <v>-3.1607775590204499</v>
      </c>
      <c r="F699">
        <v>-3.15966015082074</v>
      </c>
      <c r="G699">
        <v>-3.1592096318645901</v>
      </c>
      <c r="H699">
        <v>-3.1615260889613102</v>
      </c>
      <c r="I699">
        <v>-3.1616387661926</v>
      </c>
      <c r="J699">
        <v>-3.15989699296175</v>
      </c>
      <c r="K699">
        <v>-3.1615590636412998</v>
      </c>
    </row>
    <row r="700" spans="1:11" x14ac:dyDescent="0.25">
      <c r="A700" t="s">
        <v>1396</v>
      </c>
      <c r="B700" t="s">
        <v>1397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25">
      <c r="A701" t="s">
        <v>1398</v>
      </c>
      <c r="B701" t="s">
        <v>1399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25">
      <c r="A702" t="s">
        <v>1400</v>
      </c>
      <c r="B702" t="s">
        <v>1401</v>
      </c>
      <c r="C702">
        <v>7.5249173418638203E-4</v>
      </c>
      <c r="D702">
        <v>7.6505703428180003E-4</v>
      </c>
      <c r="E702">
        <v>7.80834857640973E-4</v>
      </c>
      <c r="F702">
        <v>7.3670180900559101E-4</v>
      </c>
      <c r="G702">
        <v>7.5392473088498502E-4</v>
      </c>
      <c r="H702">
        <v>7.4624478237931397E-4</v>
      </c>
      <c r="I702">
        <v>7.0384192349482605E-4</v>
      </c>
      <c r="J702">
        <v>7.3882057462513204E-4</v>
      </c>
      <c r="K702">
        <v>7.3376383048907802E-4</v>
      </c>
    </row>
    <row r="703" spans="1:11" x14ac:dyDescent="0.25">
      <c r="A703" t="s">
        <v>1402</v>
      </c>
      <c r="B703" t="s">
        <v>1403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25">
      <c r="A704" t="s">
        <v>1404</v>
      </c>
      <c r="B704" t="s">
        <v>1405</v>
      </c>
      <c r="C704">
        <v>0</v>
      </c>
      <c r="D704">
        <v>0</v>
      </c>
      <c r="E704">
        <v>0</v>
      </c>
      <c r="F704">
        <v>0</v>
      </c>
      <c r="G704">
        <v>0</v>
      </c>
      <c r="H704" s="1">
        <v>-6.0531927465678097E-17</v>
      </c>
      <c r="I704">
        <v>0</v>
      </c>
      <c r="J704">
        <v>0</v>
      </c>
      <c r="K704" s="1">
        <v>-2.0177309155226001E-17</v>
      </c>
    </row>
    <row r="705" spans="1:11" x14ac:dyDescent="0.25">
      <c r="A705" t="s">
        <v>1406</v>
      </c>
      <c r="B705" t="s">
        <v>1407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25">
      <c r="A706" t="s">
        <v>1408</v>
      </c>
      <c r="B706" t="s">
        <v>1409</v>
      </c>
      <c r="C706">
        <v>1.5049834683728801E-3</v>
      </c>
      <c r="D706">
        <v>1.5301140685601701E-3</v>
      </c>
      <c r="E706">
        <v>1.5616697152696099E-3</v>
      </c>
      <c r="F706">
        <v>1.47340361801155E-3</v>
      </c>
      <c r="G706">
        <v>1.50784946177009E-3</v>
      </c>
      <c r="H706">
        <v>1.49248956476013E-3</v>
      </c>
      <c r="I706">
        <v>1.4076838469907801E-3</v>
      </c>
      <c r="J706">
        <v>1.47764114925195E-3</v>
      </c>
      <c r="K706">
        <v>1.467527660983E-3</v>
      </c>
    </row>
    <row r="707" spans="1:11" x14ac:dyDescent="0.25">
      <c r="A707" t="s">
        <v>1410</v>
      </c>
      <c r="B707" t="s">
        <v>1411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x14ac:dyDescent="0.25">
      <c r="A708" t="s">
        <v>1412</v>
      </c>
      <c r="B708" t="s">
        <v>1413</v>
      </c>
      <c r="C708">
        <v>-0.18724817711498801</v>
      </c>
      <c r="D708">
        <v>-0.18205626615904599</v>
      </c>
      <c r="E708">
        <v>-0.17881302738469301</v>
      </c>
      <c r="F708">
        <v>-0.17931567989234201</v>
      </c>
      <c r="G708">
        <v>-0.17827282295396199</v>
      </c>
      <c r="H708">
        <v>-0.14529543696969399</v>
      </c>
      <c r="I708">
        <v>-0.14985989011383</v>
      </c>
      <c r="J708">
        <v>-0.172937130089309</v>
      </c>
      <c r="K708">
        <v>-0.14243241424452999</v>
      </c>
    </row>
    <row r="709" spans="1:11" x14ac:dyDescent="0.25">
      <c r="A709" t="s">
        <v>1414</v>
      </c>
      <c r="B709" t="s">
        <v>1415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 x14ac:dyDescent="0.25">
      <c r="A710" t="s">
        <v>1416</v>
      </c>
      <c r="B710" t="s">
        <v>1417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25">
      <c r="A711" t="s">
        <v>1418</v>
      </c>
      <c r="B711" t="s">
        <v>1419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x14ac:dyDescent="0.25">
      <c r="A712" t="s">
        <v>1420</v>
      </c>
      <c r="B712" t="s">
        <v>1421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25">
      <c r="A713" t="s">
        <v>1422</v>
      </c>
      <c r="B713" t="s">
        <v>1423</v>
      </c>
      <c r="C713">
        <v>7.5249173418638203E-4</v>
      </c>
      <c r="D713">
        <v>7.6505703428180003E-4</v>
      </c>
      <c r="E713">
        <v>7.80834857640973E-4</v>
      </c>
      <c r="F713">
        <v>7.3670180900559101E-4</v>
      </c>
      <c r="G713">
        <v>7.5392473088498502E-4</v>
      </c>
      <c r="H713">
        <v>7.4624478237931397E-4</v>
      </c>
      <c r="I713">
        <v>7.0384192349482605E-4</v>
      </c>
      <c r="J713">
        <v>7.3882057462513204E-4</v>
      </c>
      <c r="K713">
        <v>7.3376383048907802E-4</v>
      </c>
    </row>
    <row r="714" spans="1:11" x14ac:dyDescent="0.25">
      <c r="A714" t="s">
        <v>1424</v>
      </c>
      <c r="B714" t="s">
        <v>1425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25">
      <c r="A715" t="s">
        <v>1426</v>
      </c>
      <c r="B715" t="s">
        <v>1427</v>
      </c>
      <c r="C715">
        <v>3.15968471417946</v>
      </c>
      <c r="D715">
        <v>3.1603532060953201</v>
      </c>
      <c r="E715">
        <v>3.1607775590201301</v>
      </c>
      <c r="F715">
        <v>3.15966015082076</v>
      </c>
      <c r="G715">
        <v>3.1592096318644698</v>
      </c>
      <c r="H715">
        <v>3.16152608896151</v>
      </c>
      <c r="I715">
        <v>3.1616387661928198</v>
      </c>
      <c r="J715">
        <v>3.15989699291395</v>
      </c>
      <c r="K715">
        <v>3.16155906354683</v>
      </c>
    </row>
    <row r="716" spans="1:11" x14ac:dyDescent="0.25">
      <c r="A716" t="s">
        <v>1428</v>
      </c>
      <c r="B716" t="s">
        <v>1429</v>
      </c>
      <c r="C716">
        <v>7.69</v>
      </c>
      <c r="D716">
        <v>7.69</v>
      </c>
      <c r="E716">
        <v>7.69</v>
      </c>
      <c r="F716">
        <v>7.69</v>
      </c>
      <c r="G716">
        <v>7.69</v>
      </c>
      <c r="H716">
        <v>7.69</v>
      </c>
      <c r="I716">
        <v>7.69</v>
      </c>
      <c r="J716">
        <v>7.69</v>
      </c>
      <c r="K716">
        <v>7.69</v>
      </c>
    </row>
    <row r="717" spans="1:11" x14ac:dyDescent="0.25">
      <c r="A717" t="s">
        <v>1430</v>
      </c>
      <c r="B717" t="s">
        <v>1431</v>
      </c>
      <c r="C717">
        <v>1.3886179025522101</v>
      </c>
      <c r="D717">
        <v>1.46549789962369</v>
      </c>
      <c r="E717">
        <v>1.49572096268618</v>
      </c>
      <c r="F717">
        <v>1.39488911264975</v>
      </c>
      <c r="G717">
        <v>1.36172354080318</v>
      </c>
      <c r="H717">
        <v>1.4294622651351201</v>
      </c>
      <c r="I717">
        <v>1.34823786244521</v>
      </c>
      <c r="J717">
        <v>1.39902880153236</v>
      </c>
      <c r="K717">
        <v>1.4055544936085</v>
      </c>
    </row>
    <row r="718" spans="1:11" x14ac:dyDescent="0.25">
      <c r="A718" t="s">
        <v>1432</v>
      </c>
      <c r="B718" t="s">
        <v>1433</v>
      </c>
      <c r="C718">
        <v>0.85444444444444401</v>
      </c>
      <c r="D718">
        <v>0.85444444444444401</v>
      </c>
      <c r="E718">
        <v>0.85444444444444401</v>
      </c>
      <c r="F718">
        <v>0.85444444444444401</v>
      </c>
      <c r="G718">
        <v>0.85444444444444401</v>
      </c>
      <c r="H718">
        <v>0.85444444444444401</v>
      </c>
      <c r="I718">
        <v>0.85444444444444401</v>
      </c>
      <c r="J718">
        <v>0.85444444444444401</v>
      </c>
      <c r="K718">
        <v>0.85444444444444401</v>
      </c>
    </row>
    <row r="719" spans="1:11" x14ac:dyDescent="0.25">
      <c r="A719" t="s">
        <v>1434</v>
      </c>
      <c r="B719" t="s">
        <v>1435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25">
      <c r="A720" t="s">
        <v>1436</v>
      </c>
      <c r="B720" t="s">
        <v>1437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 x14ac:dyDescent="0.25">
      <c r="A721" t="s">
        <v>1438</v>
      </c>
      <c r="B721" t="s">
        <v>1439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 x14ac:dyDescent="0.25">
      <c r="A722" t="s">
        <v>1440</v>
      </c>
      <c r="B722" t="s">
        <v>1441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 x14ac:dyDescent="0.25">
      <c r="A723" t="s">
        <v>1442</v>
      </c>
      <c r="B723" t="s">
        <v>1443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 x14ac:dyDescent="0.25">
      <c r="A724" t="s">
        <v>1444</v>
      </c>
      <c r="B724" t="s">
        <v>1445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 x14ac:dyDescent="0.25">
      <c r="A725" t="s">
        <v>1446</v>
      </c>
      <c r="B725" t="s">
        <v>1447</v>
      </c>
      <c r="C725">
        <v>0</v>
      </c>
      <c r="D725">
        <v>0</v>
      </c>
      <c r="E725">
        <v>0</v>
      </c>
      <c r="F725" s="1">
        <v>-7.5210248104754302E-17</v>
      </c>
      <c r="G725">
        <v>0</v>
      </c>
      <c r="H725" s="1">
        <v>-7.5210248104754302E-17</v>
      </c>
      <c r="I725">
        <v>0</v>
      </c>
      <c r="J725">
        <v>0</v>
      </c>
      <c r="K725" s="1">
        <v>-3.7605124052377102E-17</v>
      </c>
    </row>
    <row r="726" spans="1:11" x14ac:dyDescent="0.25">
      <c r="A726" t="s">
        <v>1448</v>
      </c>
      <c r="B726" t="s">
        <v>1449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x14ac:dyDescent="0.25">
      <c r="A727" t="s">
        <v>1450</v>
      </c>
      <c r="B727" t="s">
        <v>1451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x14ac:dyDescent="0.25">
      <c r="A728" t="s">
        <v>1452</v>
      </c>
      <c r="B728" t="s">
        <v>1453</v>
      </c>
      <c r="C728">
        <v>-6.3396256935044404</v>
      </c>
      <c r="D728">
        <v>-6.3413009216496103</v>
      </c>
      <c r="E728">
        <v>-6.3425743494725397</v>
      </c>
      <c r="F728">
        <v>-6.3391515190469097</v>
      </c>
      <c r="G728">
        <v>-6.3387141035989103</v>
      </c>
      <c r="H728">
        <v>-6.3431402818693199</v>
      </c>
      <c r="I728">
        <v>-6.3422241971459696</v>
      </c>
      <c r="J728">
        <v>-6.3396822382121298</v>
      </c>
      <c r="K728">
        <v>-6.34287025747801</v>
      </c>
    </row>
    <row r="729" spans="1:11" x14ac:dyDescent="0.25">
      <c r="A729" t="s">
        <v>1454</v>
      </c>
      <c r="B729" t="s">
        <v>1455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 x14ac:dyDescent="0.25">
      <c r="A730" t="s">
        <v>1456</v>
      </c>
      <c r="B730" t="s">
        <v>1457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 x14ac:dyDescent="0.25">
      <c r="A731" t="s">
        <v>1458</v>
      </c>
      <c r="B731" t="s">
        <v>1459</v>
      </c>
      <c r="C731">
        <v>3.7014460947911898E-3</v>
      </c>
      <c r="D731">
        <v>3.7632537916137401E-3</v>
      </c>
      <c r="E731">
        <v>3.84086363103644E-3</v>
      </c>
      <c r="F731">
        <v>3.6237767274848801E-3</v>
      </c>
      <c r="G731">
        <v>3.70849488987148E-3</v>
      </c>
      <c r="H731">
        <v>3.6707178431438499E-3</v>
      </c>
      <c r="I731">
        <v>3.4621416033055901E-3</v>
      </c>
      <c r="J731">
        <v>3.6341987645278598E-3</v>
      </c>
      <c r="K731">
        <v>3.6093250483335E-3</v>
      </c>
    </row>
    <row r="732" spans="1:11" x14ac:dyDescent="0.25">
      <c r="A732" t="s">
        <v>1460</v>
      </c>
      <c r="B732" t="s">
        <v>1461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 x14ac:dyDescent="0.25">
      <c r="A733" t="s">
        <v>1462</v>
      </c>
      <c r="B733" t="s">
        <v>1463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25">
      <c r="A734" t="s">
        <v>1464</v>
      </c>
      <c r="B734" t="s">
        <v>1465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x14ac:dyDescent="0.25">
      <c r="A735" t="s">
        <v>1466</v>
      </c>
      <c r="B735" t="s">
        <v>1467</v>
      </c>
      <c r="C735">
        <v>7.5249173418638203E-4</v>
      </c>
      <c r="D735">
        <v>7.6505703428180003E-4</v>
      </c>
      <c r="E735">
        <v>7.80834857640973E-4</v>
      </c>
      <c r="F735">
        <v>7.3670180900559101E-4</v>
      </c>
      <c r="G735">
        <v>7.5392473088498502E-4</v>
      </c>
      <c r="H735">
        <v>7.4624478237931397E-4</v>
      </c>
      <c r="I735">
        <v>7.0384192349482605E-4</v>
      </c>
      <c r="J735">
        <v>7.3882057462513204E-4</v>
      </c>
      <c r="K735">
        <v>7.3376383048907802E-4</v>
      </c>
    </row>
    <row r="736" spans="1:11" x14ac:dyDescent="0.25">
      <c r="A736" t="s">
        <v>1468</v>
      </c>
      <c r="B736" t="s">
        <v>1469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25">
      <c r="A737" t="s">
        <v>1470</v>
      </c>
      <c r="B737" t="s">
        <v>1471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25">
      <c r="A738" t="s">
        <v>1472</v>
      </c>
      <c r="B738" t="s">
        <v>1473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25">
      <c r="A739" t="s">
        <v>1474</v>
      </c>
      <c r="B739" t="s">
        <v>1475</v>
      </c>
      <c r="C739">
        <v>7.5249173418638203E-4</v>
      </c>
      <c r="D739">
        <v>7.6505703428180003E-4</v>
      </c>
      <c r="E739">
        <v>7.8083485764097202E-4</v>
      </c>
      <c r="F739">
        <v>7.3670180900559101E-4</v>
      </c>
      <c r="G739">
        <v>7.5392473088498502E-4</v>
      </c>
      <c r="H739">
        <v>7.4624478237931397E-4</v>
      </c>
      <c r="I739">
        <v>7.0384192349482605E-4</v>
      </c>
      <c r="J739">
        <v>7.3882057462513204E-4</v>
      </c>
      <c r="K739">
        <v>7.3376383048907802E-4</v>
      </c>
    </row>
    <row r="740" spans="1:11" x14ac:dyDescent="0.25">
      <c r="A740" t="s">
        <v>1476</v>
      </c>
      <c r="B740" t="s">
        <v>1477</v>
      </c>
      <c r="C740">
        <v>6.5634283757600498E-2</v>
      </c>
      <c r="D740">
        <v>7.2452975407148096E-2</v>
      </c>
      <c r="E740">
        <v>7.3947178056880503E-2</v>
      </c>
      <c r="F740">
        <v>6.5726867433617997E-2</v>
      </c>
      <c r="G740">
        <v>7.1398716093012196E-2</v>
      </c>
      <c r="H740">
        <v>0</v>
      </c>
      <c r="I740">
        <v>0</v>
      </c>
      <c r="J740">
        <v>6.9968311544031006E-2</v>
      </c>
      <c r="K740">
        <v>4.0844190762235603E-2</v>
      </c>
    </row>
    <row r="741" spans="1:11" x14ac:dyDescent="0.25">
      <c r="A741" t="s">
        <v>1478</v>
      </c>
      <c r="B741" t="s">
        <v>1479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25">
      <c r="A742" t="s">
        <v>1480</v>
      </c>
      <c r="B742" t="s">
        <v>1481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 x14ac:dyDescent="0.25">
      <c r="A743" t="s">
        <v>1482</v>
      </c>
      <c r="B743" t="s">
        <v>1483</v>
      </c>
      <c r="C743">
        <v>-1.5049834683728801E-3</v>
      </c>
      <c r="D743">
        <v>-1.5301140685601701E-3</v>
      </c>
      <c r="E743">
        <v>-1.5616697152696099E-3</v>
      </c>
      <c r="F743">
        <v>-1.47340361801155E-3</v>
      </c>
      <c r="G743">
        <v>-1.50784946177009E-3</v>
      </c>
      <c r="H743">
        <v>-1.49248956476013E-3</v>
      </c>
      <c r="I743">
        <v>-1.4076838469907801E-3</v>
      </c>
      <c r="J743">
        <v>-1.47764114925195E-3</v>
      </c>
      <c r="K743">
        <v>-1.467527660983E-3</v>
      </c>
    </row>
    <row r="744" spans="1:11" x14ac:dyDescent="0.25">
      <c r="A744" t="s">
        <v>1484</v>
      </c>
      <c r="B744" t="s">
        <v>1485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 x14ac:dyDescent="0.25">
      <c r="A745" t="s">
        <v>1486</v>
      </c>
      <c r="B745" t="s">
        <v>1487</v>
      </c>
      <c r="C745">
        <v>5.2810653123460297E-2</v>
      </c>
      <c r="D745">
        <v>0</v>
      </c>
      <c r="E745">
        <v>0</v>
      </c>
      <c r="F745">
        <v>1.62931984313761E-2</v>
      </c>
      <c r="G745">
        <v>8.24499783952969E-2</v>
      </c>
      <c r="H745">
        <v>0</v>
      </c>
      <c r="I745">
        <v>0</v>
      </c>
      <c r="J745">
        <v>1.6212091361752001E-2</v>
      </c>
      <c r="K745">
        <v>0</v>
      </c>
    </row>
    <row r="746" spans="1:11" x14ac:dyDescent="0.25">
      <c r="A746" t="s">
        <v>1488</v>
      </c>
      <c r="B746" t="s">
        <v>1489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x14ac:dyDescent="0.25">
      <c r="A747" t="s">
        <v>1490</v>
      </c>
      <c r="B747" t="s">
        <v>1491</v>
      </c>
      <c r="C747">
        <v>1.0250158623729799E-2</v>
      </c>
      <c r="D747">
        <v>1.0421318403009101E-2</v>
      </c>
      <c r="E747">
        <v>1.06362379626818E-2</v>
      </c>
      <c r="F747">
        <v>1.00350742176068E-2</v>
      </c>
      <c r="G747">
        <v>1.02696783643471E-2</v>
      </c>
      <c r="H747">
        <v>1.0165065002061701E-2</v>
      </c>
      <c r="I747">
        <v>9.5874692492850296E-3</v>
      </c>
      <c r="J747">
        <v>1.00639352438482E-2</v>
      </c>
      <c r="K747">
        <v>9.9950541822241192E-3</v>
      </c>
    </row>
    <row r="748" spans="1:11" x14ac:dyDescent="0.25">
      <c r="A748" t="s">
        <v>1492</v>
      </c>
      <c r="B748" t="s">
        <v>1493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x14ac:dyDescent="0.25">
      <c r="A749" t="s">
        <v>1494</v>
      </c>
      <c r="B749" t="s">
        <v>1495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25">
      <c r="A750" t="s">
        <v>1496</v>
      </c>
      <c r="B750" t="s">
        <v>1497</v>
      </c>
      <c r="C750">
        <v>1.50498346837077E-3</v>
      </c>
      <c r="D750">
        <v>1.53011406856372E-3</v>
      </c>
      <c r="E750">
        <v>1.56166971528089E-3</v>
      </c>
      <c r="F750">
        <v>1.47340361800777E-3</v>
      </c>
      <c r="G750">
        <v>1.50784946176768E-3</v>
      </c>
      <c r="H750">
        <v>1.4924895647585399E-3</v>
      </c>
      <c r="I750">
        <v>1.4076838469899199E-3</v>
      </c>
      <c r="J750">
        <v>1.47764114926164E-3</v>
      </c>
      <c r="K750">
        <v>1.4675276609776001E-3</v>
      </c>
    </row>
    <row r="751" spans="1:11" x14ac:dyDescent="0.25">
      <c r="A751" t="s">
        <v>1498</v>
      </c>
      <c r="B751" t="s">
        <v>1499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25">
      <c r="A752" t="s">
        <v>1500</v>
      </c>
      <c r="B752" t="s">
        <v>1501</v>
      </c>
      <c r="C752">
        <v>0.54697942231611596</v>
      </c>
      <c r="D752">
        <v>0.53115713786843799</v>
      </c>
      <c r="E752">
        <v>0.52111783504555398</v>
      </c>
      <c r="F752">
        <v>0.52349175460538599</v>
      </c>
      <c r="G752">
        <v>0.520025242112229</v>
      </c>
      <c r="H752">
        <v>0.42124377721274497</v>
      </c>
      <c r="I752">
        <v>0.43576914955123902</v>
      </c>
      <c r="J752">
        <v>0.50431453157632899</v>
      </c>
      <c r="K752">
        <v>0.41289960556843203</v>
      </c>
    </row>
    <row r="753" spans="1:11" x14ac:dyDescent="0.25">
      <c r="A753" t="s">
        <v>1502</v>
      </c>
      <c r="B753" t="s">
        <v>1503</v>
      </c>
      <c r="C753">
        <v>1.5049834683728801E-3</v>
      </c>
      <c r="D753">
        <v>1.5301140685601701E-3</v>
      </c>
      <c r="E753">
        <v>1.5616697152696099E-3</v>
      </c>
      <c r="F753">
        <v>1.47340361801155E-3</v>
      </c>
      <c r="G753">
        <v>1.50784946177009E-3</v>
      </c>
      <c r="H753">
        <v>1.49248956476013E-3</v>
      </c>
      <c r="I753">
        <v>1.4076838469907801E-3</v>
      </c>
      <c r="J753">
        <v>1.47764114925195E-3</v>
      </c>
      <c r="K753">
        <v>1.467527660983E-3</v>
      </c>
    </row>
    <row r="754" spans="1:11" x14ac:dyDescent="0.25">
      <c r="A754" t="s">
        <v>1504</v>
      </c>
      <c r="B754" t="s">
        <v>1505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 x14ac:dyDescent="0.25">
      <c r="A755" t="s">
        <v>1506</v>
      </c>
      <c r="B755" t="s">
        <v>1507</v>
      </c>
      <c r="C755">
        <v>0</v>
      </c>
      <c r="D755">
        <v>3.1842918103923302E-3</v>
      </c>
      <c r="E755">
        <v>3.2499616774181199E-3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 x14ac:dyDescent="0.25">
      <c r="A756" t="s">
        <v>1508</v>
      </c>
      <c r="B756" t="s">
        <v>1509</v>
      </c>
      <c r="C756" s="1">
        <v>-1.17125855196916E-16</v>
      </c>
      <c r="D756" s="1">
        <v>3.4260895426924901E-15</v>
      </c>
      <c r="E756" s="1">
        <v>1.2330661823129401E-14</v>
      </c>
      <c r="F756" s="1">
        <v>-3.7068750387996998E-16</v>
      </c>
      <c r="G756" s="1">
        <v>-1.27572215255019E-16</v>
      </c>
      <c r="H756" s="1">
        <v>-1.50332617927068E-15</v>
      </c>
      <c r="I756" s="1">
        <v>-1.13066019810698E-15</v>
      </c>
      <c r="J756" s="1">
        <v>-1.6856626457394001E-15</v>
      </c>
      <c r="K756" s="1">
        <v>-4.8467945105945503E-15</v>
      </c>
    </row>
    <row r="757" spans="1:11" x14ac:dyDescent="0.25">
      <c r="A757" t="s">
        <v>1510</v>
      </c>
      <c r="B757" t="s">
        <v>1511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x14ac:dyDescent="0.25">
      <c r="A758" t="s">
        <v>1512</v>
      </c>
      <c r="B758" t="s">
        <v>1513</v>
      </c>
      <c r="C758">
        <v>-0.108697116366981</v>
      </c>
      <c r="D758">
        <v>-0.169339776653191</v>
      </c>
      <c r="E758">
        <v>-0.166490888766884</v>
      </c>
      <c r="F758">
        <v>-0.33396032682742299</v>
      </c>
      <c r="G758">
        <v>-0.15864968677927099</v>
      </c>
      <c r="H758">
        <v>-0.75792795318432604</v>
      </c>
      <c r="I758">
        <v>-1.07159984131732</v>
      </c>
      <c r="J758">
        <v>-0.31482947749543</v>
      </c>
      <c r="K758">
        <v>-0.85424868785671004</v>
      </c>
    </row>
    <row r="759" spans="1:11" x14ac:dyDescent="0.25">
      <c r="A759" t="s">
        <v>1514</v>
      </c>
      <c r="B759" t="s">
        <v>1515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x14ac:dyDescent="0.25">
      <c r="A760" t="s">
        <v>1516</v>
      </c>
      <c r="B760" t="s">
        <v>1517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25">
      <c r="A761" t="s">
        <v>1518</v>
      </c>
      <c r="B761" t="s">
        <v>1519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x14ac:dyDescent="0.25">
      <c r="A762" t="s">
        <v>1520</v>
      </c>
      <c r="B762" t="s">
        <v>1521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25">
      <c r="A763" t="s">
        <v>1522</v>
      </c>
      <c r="B763" t="s">
        <v>1523</v>
      </c>
      <c r="C763" s="1">
        <v>-3.9453884987316997E-14</v>
      </c>
      <c r="D763" s="1">
        <v>-2.5888054399876499E-13</v>
      </c>
      <c r="E763" s="1">
        <v>3.1872816972893301E-13</v>
      </c>
      <c r="F763" s="1">
        <v>-1.0635409351947301E-14</v>
      </c>
      <c r="G763" s="1">
        <v>1.05320365105833E-13</v>
      </c>
      <c r="H763" s="1">
        <v>-2.0308386230479801E-13</v>
      </c>
      <c r="I763" s="1">
        <v>-2.20257951884434E-13</v>
      </c>
      <c r="J763" s="1">
        <v>4.7788329324219098E-11</v>
      </c>
      <c r="K763" s="1">
        <v>9.4471241571170898E-11</v>
      </c>
    </row>
    <row r="764" spans="1:11" x14ac:dyDescent="0.25">
      <c r="A764" t="s">
        <v>1524</v>
      </c>
      <c r="B764" t="s">
        <v>1525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25">
      <c r="A765" t="s">
        <v>1526</v>
      </c>
      <c r="B765" t="s">
        <v>1527</v>
      </c>
      <c r="C765">
        <v>1.5049834683728801E-3</v>
      </c>
      <c r="D765">
        <v>1.5301140685601701E-3</v>
      </c>
      <c r="E765">
        <v>1.5616697152696099E-3</v>
      </c>
      <c r="F765">
        <v>1.47340361801155E-3</v>
      </c>
      <c r="G765">
        <v>1.50784946177009E-3</v>
      </c>
      <c r="H765">
        <v>1.49248956476013E-3</v>
      </c>
      <c r="I765">
        <v>1.4076838469907801E-3</v>
      </c>
      <c r="J765">
        <v>1.47764114925195E-3</v>
      </c>
      <c r="K765">
        <v>1.467527660983E-3</v>
      </c>
    </row>
    <row r="766" spans="1:11" x14ac:dyDescent="0.25">
      <c r="A766" t="s">
        <v>1528</v>
      </c>
      <c r="B766" t="s">
        <v>1529</v>
      </c>
      <c r="C766">
        <v>7.5249173418638203E-4</v>
      </c>
      <c r="D766">
        <v>7.6505703428180003E-4</v>
      </c>
      <c r="E766">
        <v>7.80834857640973E-4</v>
      </c>
      <c r="F766">
        <v>7.3670180900559101E-4</v>
      </c>
      <c r="G766">
        <v>7.5392473088498502E-4</v>
      </c>
      <c r="H766">
        <v>7.4624478237931397E-4</v>
      </c>
      <c r="I766">
        <v>7.0384192349482605E-4</v>
      </c>
      <c r="J766">
        <v>7.3882057462513204E-4</v>
      </c>
      <c r="K766">
        <v>7.3376383048907802E-4</v>
      </c>
    </row>
    <row r="767" spans="1:11" x14ac:dyDescent="0.25">
      <c r="A767" t="s">
        <v>1530</v>
      </c>
      <c r="B767" t="s">
        <v>1531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x14ac:dyDescent="0.25">
      <c r="A768" t="s">
        <v>1532</v>
      </c>
      <c r="B768" t="s">
        <v>1533</v>
      </c>
      <c r="C768">
        <v>21.539672061490499</v>
      </c>
      <c r="D768">
        <v>21.6550506917871</v>
      </c>
      <c r="E768">
        <v>21.778841590795501</v>
      </c>
      <c r="F768">
        <v>21.4254162991901</v>
      </c>
      <c r="G768">
        <v>21.578714419898901</v>
      </c>
      <c r="H768">
        <v>21.674219567090802</v>
      </c>
      <c r="I768">
        <v>21.269728063159601</v>
      </c>
      <c r="J768">
        <v>21.440279155085499</v>
      </c>
      <c r="K768">
        <v>21.55553758233</v>
      </c>
    </row>
    <row r="769" spans="1:11" x14ac:dyDescent="0.25">
      <c r="A769" t="s">
        <v>1534</v>
      </c>
      <c r="B769" t="s">
        <v>1535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 x14ac:dyDescent="0.25">
      <c r="A770" t="s">
        <v>1536</v>
      </c>
      <c r="B770" t="s">
        <v>1537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x14ac:dyDescent="0.25">
      <c r="A771" t="s">
        <v>1538</v>
      </c>
      <c r="B771" t="s">
        <v>1539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 x14ac:dyDescent="0.25">
      <c r="A772" t="s">
        <v>1540</v>
      </c>
      <c r="B772" t="s">
        <v>1541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x14ac:dyDescent="0.25">
      <c r="A773" t="s">
        <v>1542</v>
      </c>
      <c r="B773" t="s">
        <v>1543</v>
      </c>
      <c r="C773">
        <v>3.18122224917545</v>
      </c>
      <c r="D773">
        <v>3.1822503803777602</v>
      </c>
      <c r="E773">
        <v>3.1831263202207301</v>
      </c>
      <c r="F773">
        <v>3.1807457525253602</v>
      </c>
      <c r="G773">
        <v>3.18078818155238</v>
      </c>
      <c r="H773">
        <v>3.1828848260555498</v>
      </c>
      <c r="I773">
        <v>3.1817838646305301</v>
      </c>
      <c r="J773">
        <v>3.18104323717793</v>
      </c>
      <c r="K773">
        <v>3.1825605756313902</v>
      </c>
    </row>
    <row r="774" spans="1:11" x14ac:dyDescent="0.25">
      <c r="A774" t="s">
        <v>1544</v>
      </c>
      <c r="B774" t="s">
        <v>1545</v>
      </c>
      <c r="C774">
        <v>0</v>
      </c>
      <c r="D774">
        <v>0</v>
      </c>
      <c r="E774" s="1">
        <v>1.9766892513145801E-16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25">
      <c r="A775" t="s">
        <v>1546</v>
      </c>
      <c r="B775" t="s">
        <v>1547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 x14ac:dyDescent="0.25">
      <c r="A776" t="s">
        <v>1548</v>
      </c>
      <c r="B776" t="s">
        <v>1549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 x14ac:dyDescent="0.25">
      <c r="A777" t="s">
        <v>1550</v>
      </c>
      <c r="B777" t="s">
        <v>1551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 x14ac:dyDescent="0.25">
      <c r="A778" t="s">
        <v>1552</v>
      </c>
      <c r="B778" t="s">
        <v>1553</v>
      </c>
      <c r="C778">
        <v>3.1690603550180301</v>
      </c>
      <c r="D778">
        <v>3.16988540379052</v>
      </c>
      <c r="E778">
        <v>3.1705063398786302</v>
      </c>
      <c r="F778">
        <v>3.1688390577144498</v>
      </c>
      <c r="G778">
        <v>3.1686031270685699</v>
      </c>
      <c r="H778">
        <v>3.1708238961522799</v>
      </c>
      <c r="I778">
        <v>3.1704082566494902</v>
      </c>
      <c r="J778">
        <v>3.1691022985314299</v>
      </c>
      <c r="K778">
        <v>3.1707013649085098</v>
      </c>
    </row>
    <row r="779" spans="1:11" x14ac:dyDescent="0.25">
      <c r="A779" t="s">
        <v>1554</v>
      </c>
      <c r="B779" t="s">
        <v>1555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 x14ac:dyDescent="0.25">
      <c r="A780" t="s">
        <v>1556</v>
      </c>
      <c r="B780" t="s">
        <v>1557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 x14ac:dyDescent="0.25">
      <c r="A781" t="s">
        <v>1558</v>
      </c>
      <c r="B781" t="s">
        <v>1559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 x14ac:dyDescent="0.25">
      <c r="A782" t="s">
        <v>1560</v>
      </c>
      <c r="B782" t="s">
        <v>1561</v>
      </c>
      <c r="C782">
        <v>7.0606067393280195E-2</v>
      </c>
      <c r="D782">
        <v>1.80925666642771E-2</v>
      </c>
      <c r="E782">
        <v>1.8465690899662698E-2</v>
      </c>
      <c r="F782">
        <v>3.3715202274056201E-2</v>
      </c>
      <c r="G782">
        <v>0.100279281103674</v>
      </c>
      <c r="H782">
        <v>1.76476822878192E-2</v>
      </c>
      <c r="I782">
        <v>1.6644911884115099E-2</v>
      </c>
      <c r="J782">
        <v>3.3684201152746798E-2</v>
      </c>
      <c r="K782">
        <v>1.7352524614614302E-2</v>
      </c>
    </row>
    <row r="783" spans="1:11" x14ac:dyDescent="0.25">
      <c r="A783" t="s">
        <v>1562</v>
      </c>
      <c r="B783" t="s">
        <v>1563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 x14ac:dyDescent="0.25">
      <c r="A784" t="s">
        <v>1564</v>
      </c>
      <c r="B784" t="s">
        <v>1565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 x14ac:dyDescent="0.25">
      <c r="A785" t="s">
        <v>1566</v>
      </c>
      <c r="B785" t="s">
        <v>1567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 x14ac:dyDescent="0.25">
      <c r="A786" t="s">
        <v>1568</v>
      </c>
      <c r="B786" t="s">
        <v>1569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 x14ac:dyDescent="0.25">
      <c r="A787" t="s">
        <v>1570</v>
      </c>
      <c r="B787" t="s">
        <v>1571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 x14ac:dyDescent="0.25">
      <c r="A788" t="s">
        <v>1572</v>
      </c>
      <c r="B788" t="s">
        <v>1573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2.8645233402053299E-2</v>
      </c>
    </row>
    <row r="789" spans="1:11" x14ac:dyDescent="0.25">
      <c r="A789" t="s">
        <v>1574</v>
      </c>
      <c r="B789" t="s">
        <v>1575</v>
      </c>
      <c r="C789">
        <v>-0.58564202144938904</v>
      </c>
      <c r="D789">
        <v>-0.426010735858596</v>
      </c>
      <c r="E789">
        <v>-0.30850210876876</v>
      </c>
      <c r="F789">
        <v>-0.48590556162571902</v>
      </c>
      <c r="G789">
        <v>-0.53879335549907204</v>
      </c>
      <c r="H789">
        <v>-1.1283853806371301E-3</v>
      </c>
      <c r="I789" s="1">
        <v>-3.5624808853061001E-16</v>
      </c>
      <c r="J789">
        <v>-0.492545204289072</v>
      </c>
      <c r="K789">
        <v>-1.09952856182867E-3</v>
      </c>
    </row>
    <row r="790" spans="1:11" x14ac:dyDescent="0.25">
      <c r="A790" t="s">
        <v>1576</v>
      </c>
      <c r="B790" t="s">
        <v>1577</v>
      </c>
      <c r="C790">
        <v>1.17551420921026E-2</v>
      </c>
      <c r="D790">
        <v>1.1951432471572701E-2</v>
      </c>
      <c r="E790">
        <v>1.21979076779637E-2</v>
      </c>
      <c r="F790">
        <v>1.1508477835618E-2</v>
      </c>
      <c r="G790">
        <v>1.17775278261171E-2</v>
      </c>
      <c r="H790">
        <v>1.16575545668203E-2</v>
      </c>
      <c r="I790">
        <v>1.09951530962746E-2</v>
      </c>
      <c r="J790">
        <v>1.15415763930985E-2</v>
      </c>
      <c r="K790">
        <v>1.14625818432022E-2</v>
      </c>
    </row>
    <row r="791" spans="1:11" x14ac:dyDescent="0.25">
      <c r="A791" t="s">
        <v>1578</v>
      </c>
      <c r="B791" t="s">
        <v>1579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 x14ac:dyDescent="0.25">
      <c r="A792" t="s">
        <v>1580</v>
      </c>
      <c r="B792" t="s">
        <v>1581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 x14ac:dyDescent="0.25">
      <c r="A793" t="s">
        <v>1582</v>
      </c>
      <c r="B793" t="s">
        <v>1583</v>
      </c>
      <c r="C793" s="1">
        <v>1.12330158874619E-15</v>
      </c>
      <c r="D793">
        <v>0</v>
      </c>
      <c r="E793">
        <v>0</v>
      </c>
      <c r="F793" s="1">
        <v>1.0488302484227999E-15</v>
      </c>
      <c r="G793" s="1">
        <v>8.8425778030075204E-16</v>
      </c>
      <c r="H793">
        <v>0</v>
      </c>
      <c r="I793" s="1">
        <v>3.7869034098600798E-16</v>
      </c>
      <c r="J793" s="1">
        <v>-8.7240774535217396E-16</v>
      </c>
      <c r="K793" s="1">
        <v>5.0158337584065302E-16</v>
      </c>
    </row>
    <row r="794" spans="1:11" x14ac:dyDescent="0.25">
      <c r="A794" t="s">
        <v>1584</v>
      </c>
      <c r="B794" t="s">
        <v>1585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x14ac:dyDescent="0.25">
      <c r="A795" t="s">
        <v>1586</v>
      </c>
      <c r="B795" t="s">
        <v>1587</v>
      </c>
      <c r="C795">
        <v>7.5249173418649902E-4</v>
      </c>
      <c r="D795">
        <v>7.6505703427837395E-4</v>
      </c>
      <c r="E795">
        <v>7.8083485762864204E-4</v>
      </c>
      <c r="F795">
        <v>7.3670180900596203E-4</v>
      </c>
      <c r="G795">
        <v>7.5392473088511296E-4</v>
      </c>
      <c r="H795">
        <v>7.4624478238081797E-4</v>
      </c>
      <c r="I795">
        <v>7.03841923495956E-4</v>
      </c>
      <c r="J795">
        <v>7.3882057462681798E-4</v>
      </c>
      <c r="K795">
        <v>7.3376383049392495E-4</v>
      </c>
    </row>
    <row r="796" spans="1:11" x14ac:dyDescent="0.25">
      <c r="A796" t="s">
        <v>1588</v>
      </c>
      <c r="B796" t="s">
        <v>1589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 x14ac:dyDescent="0.25">
      <c r="A797" t="s">
        <v>1590</v>
      </c>
      <c r="B797" t="s">
        <v>1591</v>
      </c>
      <c r="C797">
        <v>7.5249173418638203E-4</v>
      </c>
      <c r="D797">
        <v>7.6505703428180003E-4</v>
      </c>
      <c r="E797">
        <v>7.80834857640973E-4</v>
      </c>
      <c r="F797">
        <v>7.3670180900559101E-4</v>
      </c>
      <c r="G797">
        <v>7.5392473088498502E-4</v>
      </c>
      <c r="H797">
        <v>7.4624478237931397E-4</v>
      </c>
      <c r="I797">
        <v>7.0384192349482605E-4</v>
      </c>
      <c r="J797">
        <v>7.3882057462513204E-4</v>
      </c>
      <c r="K797">
        <v>7.3376383048907802E-4</v>
      </c>
    </row>
    <row r="798" spans="1:11" x14ac:dyDescent="0.25">
      <c r="A798" t="s">
        <v>1592</v>
      </c>
      <c r="B798" t="s">
        <v>1593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 x14ac:dyDescent="0.25">
      <c r="A799" t="s">
        <v>1594</v>
      </c>
      <c r="B799" t="s">
        <v>1595</v>
      </c>
      <c r="C799">
        <v>4.2098864460130003E-3</v>
      </c>
      <c r="D799">
        <v>4.2801842103050601E-3</v>
      </c>
      <c r="E799">
        <v>4.3684547409769698E-3</v>
      </c>
      <c r="F799">
        <v>4.1215482105411696E-3</v>
      </c>
      <c r="G799">
        <v>4.2179034820878604E-3</v>
      </c>
      <c r="H799">
        <v>4.17493728106276E-3</v>
      </c>
      <c r="I799">
        <v>3.9377104614446504E-3</v>
      </c>
      <c r="J799">
        <v>4.1334018459486402E-3</v>
      </c>
      <c r="K799">
        <v>4.1051114108162498E-3</v>
      </c>
    </row>
    <row r="800" spans="1:11" x14ac:dyDescent="0.25">
      <c r="A800" t="s">
        <v>1596</v>
      </c>
      <c r="B800" t="s">
        <v>1597</v>
      </c>
      <c r="C800">
        <v>7.52491734185515E-4</v>
      </c>
      <c r="D800">
        <v>7.6505703428180101E-4</v>
      </c>
      <c r="E800">
        <v>7.8083485763985301E-4</v>
      </c>
      <c r="F800">
        <v>7.3670180900323396E-4</v>
      </c>
      <c r="G800">
        <v>7.5392473088358597E-4</v>
      </c>
      <c r="H800">
        <v>7.4624478237876298E-4</v>
      </c>
      <c r="I800">
        <v>7.0384192349344705E-4</v>
      </c>
      <c r="J800">
        <v>7.3882057462648003E-4</v>
      </c>
      <c r="K800">
        <v>7.33763830489025E-4</v>
      </c>
    </row>
    <row r="801" spans="1:11" x14ac:dyDescent="0.25">
      <c r="A801" t="s">
        <v>1598</v>
      </c>
      <c r="B801" t="s">
        <v>1599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 x14ac:dyDescent="0.25">
      <c r="A802" t="s">
        <v>1600</v>
      </c>
      <c r="B802" t="s">
        <v>1601</v>
      </c>
      <c r="C802">
        <v>7.5249173418638203E-4</v>
      </c>
      <c r="D802">
        <v>7.6505703428180003E-4</v>
      </c>
      <c r="E802">
        <v>7.80834857640973E-4</v>
      </c>
      <c r="F802">
        <v>7.3670180900559101E-4</v>
      </c>
      <c r="G802">
        <v>7.5392473088498502E-4</v>
      </c>
      <c r="H802">
        <v>7.4624478237931397E-4</v>
      </c>
      <c r="I802">
        <v>7.0384192349482605E-4</v>
      </c>
      <c r="J802">
        <v>7.3882057462513204E-4</v>
      </c>
      <c r="K802">
        <v>7.3376383048907802E-4</v>
      </c>
    </row>
    <row r="803" spans="1:11" x14ac:dyDescent="0.25">
      <c r="A803" t="s">
        <v>1602</v>
      </c>
      <c r="B803" t="s">
        <v>1603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x14ac:dyDescent="0.25">
      <c r="A804" t="s">
        <v>1604</v>
      </c>
      <c r="B804" t="s">
        <v>1605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25">
      <c r="A805" t="s">
        <v>1606</v>
      </c>
      <c r="B805" t="s">
        <v>1607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 x14ac:dyDescent="0.25">
      <c r="A806" t="s">
        <v>1608</v>
      </c>
      <c r="B806" t="s">
        <v>1609</v>
      </c>
      <c r="C806">
        <v>-1.5049834683740001E-3</v>
      </c>
      <c r="D806">
        <v>-1.5301140685601701E-3</v>
      </c>
      <c r="E806">
        <v>-1.56166971526983E-3</v>
      </c>
      <c r="F806">
        <v>-1.4734036180125999E-3</v>
      </c>
      <c r="G806">
        <v>-1.5078494617709801E-3</v>
      </c>
      <c r="H806">
        <v>-1.49248956476013E-3</v>
      </c>
      <c r="I806">
        <v>-1.40768384699116E-3</v>
      </c>
      <c r="J806">
        <v>-1.4776411492510701E-3</v>
      </c>
      <c r="K806">
        <v>-1.4675276609835001E-3</v>
      </c>
    </row>
    <row r="807" spans="1:11" x14ac:dyDescent="0.25">
      <c r="A807" t="s">
        <v>1610</v>
      </c>
      <c r="B807" t="s">
        <v>1611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x14ac:dyDescent="0.25">
      <c r="A808" t="s">
        <v>1612</v>
      </c>
      <c r="B808" t="s">
        <v>1613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 x14ac:dyDescent="0.25">
      <c r="A809" t="s">
        <v>1614</v>
      </c>
      <c r="B809" t="s">
        <v>1615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 x14ac:dyDescent="0.25">
      <c r="A810" t="s">
        <v>1616</v>
      </c>
      <c r="B810" t="s">
        <v>1617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 x14ac:dyDescent="0.25">
      <c r="A811" t="s">
        <v>1618</v>
      </c>
      <c r="B811" t="s">
        <v>1619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25">
      <c r="A812" t="s">
        <v>1620</v>
      </c>
      <c r="B812" t="s">
        <v>1621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 x14ac:dyDescent="0.25">
      <c r="A813" t="s">
        <v>1622</v>
      </c>
      <c r="B813" t="s">
        <v>1623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x14ac:dyDescent="0.25">
      <c r="A814" t="s">
        <v>1624</v>
      </c>
      <c r="B814" t="s">
        <v>1625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 x14ac:dyDescent="0.25">
      <c r="A815" t="s">
        <v>1626</v>
      </c>
      <c r="B815" t="s">
        <v>1627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 x14ac:dyDescent="0.25">
      <c r="A816" t="s">
        <v>1628</v>
      </c>
      <c r="B816" t="s">
        <v>1629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 x14ac:dyDescent="0.25">
      <c r="A817" t="s">
        <v>1630</v>
      </c>
      <c r="B817" t="s">
        <v>1631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 x14ac:dyDescent="0.25">
      <c r="A818" t="s">
        <v>1632</v>
      </c>
      <c r="B818" t="s">
        <v>1633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 x14ac:dyDescent="0.25">
      <c r="A819" t="s">
        <v>1634</v>
      </c>
      <c r="B819" t="s">
        <v>1635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 x14ac:dyDescent="0.25">
      <c r="A820" t="s">
        <v>1636</v>
      </c>
      <c r="B820" t="s">
        <v>1637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25">
      <c r="A821" t="s">
        <v>1638</v>
      </c>
      <c r="B821" t="s">
        <v>1639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25">
      <c r="A822" t="s">
        <v>1640</v>
      </c>
      <c r="B822" t="s">
        <v>1641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25">
      <c r="A823" t="s">
        <v>1642</v>
      </c>
      <c r="B823" t="s">
        <v>1643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 x14ac:dyDescent="0.25">
      <c r="A824" t="s">
        <v>1644</v>
      </c>
      <c r="B824" t="s">
        <v>1645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 x14ac:dyDescent="0.25">
      <c r="A825" t="s">
        <v>1646</v>
      </c>
      <c r="B825" t="s">
        <v>1647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25">
      <c r="A826" t="s">
        <v>1648</v>
      </c>
      <c r="B826" t="s">
        <v>1649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 x14ac:dyDescent="0.25">
      <c r="A827" t="s">
        <v>1650</v>
      </c>
      <c r="B827" t="s">
        <v>1651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 x14ac:dyDescent="0.25">
      <c r="A828" t="s">
        <v>1652</v>
      </c>
      <c r="B828" t="s">
        <v>1653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x14ac:dyDescent="0.25">
      <c r="A829" t="s">
        <v>1654</v>
      </c>
      <c r="B829" t="s">
        <v>1655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25">
      <c r="A830" t="s">
        <v>1656</v>
      </c>
      <c r="B830" t="s">
        <v>1657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 x14ac:dyDescent="0.25">
      <c r="A831" t="s">
        <v>1658</v>
      </c>
      <c r="B831" t="s">
        <v>1659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x14ac:dyDescent="0.25">
      <c r="A832" t="s">
        <v>1660</v>
      </c>
      <c r="B832" t="s">
        <v>1661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x14ac:dyDescent="0.25">
      <c r="A833" t="s">
        <v>1662</v>
      </c>
      <c r="B833" t="s">
        <v>1663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 x14ac:dyDescent="0.25">
      <c r="A834" t="s">
        <v>1664</v>
      </c>
      <c r="B834" t="s">
        <v>1665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25">
      <c r="A835" t="s">
        <v>1666</v>
      </c>
      <c r="B835" t="s">
        <v>1667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 x14ac:dyDescent="0.25">
      <c r="A836" t="s">
        <v>1668</v>
      </c>
      <c r="B836" t="s">
        <v>1669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 x14ac:dyDescent="0.25">
      <c r="A837" t="s">
        <v>1670</v>
      </c>
      <c r="B837" t="s">
        <v>1671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25">
      <c r="A838" t="s">
        <v>1672</v>
      </c>
      <c r="B838" t="s">
        <v>1673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 x14ac:dyDescent="0.25">
      <c r="A839" t="s">
        <v>1674</v>
      </c>
      <c r="B839" t="s">
        <v>1675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25">
      <c r="A840" t="s">
        <v>1676</v>
      </c>
      <c r="B840" t="s">
        <v>1677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 x14ac:dyDescent="0.25">
      <c r="A841" t="s">
        <v>1678</v>
      </c>
      <c r="B841" t="s">
        <v>1679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25">
      <c r="A842" t="s">
        <v>1680</v>
      </c>
      <c r="B842" t="s">
        <v>1681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 x14ac:dyDescent="0.25">
      <c r="A843" t="s">
        <v>1682</v>
      </c>
      <c r="B843" t="s">
        <v>1683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 x14ac:dyDescent="0.25">
      <c r="A844" t="s">
        <v>1684</v>
      </c>
      <c r="B844" t="s">
        <v>1685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x14ac:dyDescent="0.25">
      <c r="A845" t="s">
        <v>1686</v>
      </c>
      <c r="B845" t="s">
        <v>1687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25">
      <c r="A846" t="s">
        <v>1688</v>
      </c>
      <c r="B846" t="s">
        <v>1689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25">
      <c r="A847" t="s">
        <v>1690</v>
      </c>
      <c r="B847" t="s">
        <v>1691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 x14ac:dyDescent="0.25">
      <c r="A848" t="s">
        <v>1692</v>
      </c>
      <c r="B848" t="s">
        <v>1693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25">
      <c r="A849" t="s">
        <v>1694</v>
      </c>
      <c r="B849" t="s">
        <v>1695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x14ac:dyDescent="0.25">
      <c r="A850" t="s">
        <v>1696</v>
      </c>
      <c r="B850" t="s">
        <v>1697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 x14ac:dyDescent="0.25">
      <c r="A851" t="s">
        <v>1698</v>
      </c>
      <c r="B851" t="s">
        <v>1699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x14ac:dyDescent="0.25">
      <c r="A852" t="s">
        <v>1700</v>
      </c>
      <c r="B852" t="s">
        <v>1701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 x14ac:dyDescent="0.25">
      <c r="A853" t="s">
        <v>1702</v>
      </c>
      <c r="B853" t="s">
        <v>1703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 x14ac:dyDescent="0.25">
      <c r="A854" t="s">
        <v>1704</v>
      </c>
      <c r="B854" t="s">
        <v>1705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 x14ac:dyDescent="0.25">
      <c r="A855" t="s">
        <v>1706</v>
      </c>
      <c r="B855" t="s">
        <v>1707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 x14ac:dyDescent="0.25">
      <c r="A856" t="s">
        <v>1708</v>
      </c>
      <c r="B856" t="s">
        <v>1709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 x14ac:dyDescent="0.25">
      <c r="A857" t="s">
        <v>1710</v>
      </c>
      <c r="B857" t="s">
        <v>1711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 x14ac:dyDescent="0.25">
      <c r="A858" t="s">
        <v>1712</v>
      </c>
      <c r="B858" t="s">
        <v>1713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 x14ac:dyDescent="0.25">
      <c r="A859" t="s">
        <v>1714</v>
      </c>
      <c r="B859" t="s">
        <v>1715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 x14ac:dyDescent="0.25">
      <c r="A860" t="s">
        <v>1716</v>
      </c>
      <c r="B860" t="s">
        <v>1717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 x14ac:dyDescent="0.25">
      <c r="A861" t="s">
        <v>1718</v>
      </c>
      <c r="B861" t="s">
        <v>1719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x14ac:dyDescent="0.25">
      <c r="A862" t="s">
        <v>1720</v>
      </c>
      <c r="B862" t="s">
        <v>1721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 x14ac:dyDescent="0.25">
      <c r="A863" t="s">
        <v>1722</v>
      </c>
      <c r="B863" t="s">
        <v>1723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 x14ac:dyDescent="0.25">
      <c r="A864" t="s">
        <v>1724</v>
      </c>
      <c r="B864" t="s">
        <v>1725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 x14ac:dyDescent="0.25">
      <c r="A865" t="s">
        <v>1726</v>
      </c>
      <c r="B865" t="s">
        <v>1727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x14ac:dyDescent="0.25">
      <c r="A866" t="s">
        <v>1728</v>
      </c>
      <c r="B866" t="s">
        <v>1729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 x14ac:dyDescent="0.25">
      <c r="A867" t="s">
        <v>1730</v>
      </c>
      <c r="B867" t="s">
        <v>1731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x14ac:dyDescent="0.25">
      <c r="A868" t="s">
        <v>1732</v>
      </c>
      <c r="B868" t="s">
        <v>1733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25">
      <c r="A869" t="s">
        <v>1734</v>
      </c>
      <c r="B869" t="s">
        <v>1735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 x14ac:dyDescent="0.25">
      <c r="A870" t="s">
        <v>1736</v>
      </c>
      <c r="B870" t="s">
        <v>1737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 x14ac:dyDescent="0.25">
      <c r="A871" t="s">
        <v>1738</v>
      </c>
      <c r="B871" t="s">
        <v>1739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 x14ac:dyDescent="0.25">
      <c r="A872" t="s">
        <v>1740</v>
      </c>
      <c r="B872" t="s">
        <v>1741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 x14ac:dyDescent="0.25">
      <c r="A873" t="s">
        <v>1742</v>
      </c>
      <c r="B873" t="s">
        <v>1743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 x14ac:dyDescent="0.25">
      <c r="A874" t="s">
        <v>1744</v>
      </c>
      <c r="B874" t="s">
        <v>1745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 x14ac:dyDescent="0.25">
      <c r="A875" t="s">
        <v>1746</v>
      </c>
      <c r="B875" t="s">
        <v>1747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 x14ac:dyDescent="0.25">
      <c r="A876" t="s">
        <v>1748</v>
      </c>
      <c r="B876" t="s">
        <v>1749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 x14ac:dyDescent="0.25">
      <c r="A877" t="s">
        <v>1750</v>
      </c>
      <c r="B877" t="s">
        <v>1751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x14ac:dyDescent="0.25">
      <c r="A878" t="s">
        <v>1752</v>
      </c>
      <c r="B878" t="s">
        <v>1753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x14ac:dyDescent="0.25">
      <c r="A879" t="s">
        <v>1754</v>
      </c>
      <c r="B879" t="s">
        <v>1755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x14ac:dyDescent="0.25">
      <c r="A880" t="s">
        <v>1756</v>
      </c>
      <c r="B880" t="s">
        <v>1757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 x14ac:dyDescent="0.25">
      <c r="A881" t="s">
        <v>1758</v>
      </c>
      <c r="B881" t="s">
        <v>1759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25">
      <c r="A882" t="s">
        <v>1760</v>
      </c>
      <c r="B882" t="s">
        <v>1761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 x14ac:dyDescent="0.25">
      <c r="A883" t="s">
        <v>1762</v>
      </c>
      <c r="B883" t="s">
        <v>1763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x14ac:dyDescent="0.25">
      <c r="A884" t="s">
        <v>1764</v>
      </c>
      <c r="B884" t="s">
        <v>1765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x14ac:dyDescent="0.25">
      <c r="A885" t="s">
        <v>1766</v>
      </c>
      <c r="B885" t="s">
        <v>1767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x14ac:dyDescent="0.25">
      <c r="A886" t="s">
        <v>1768</v>
      </c>
      <c r="B886" t="s">
        <v>1769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x14ac:dyDescent="0.25">
      <c r="A887" t="s">
        <v>1770</v>
      </c>
      <c r="B887" t="s">
        <v>1771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x14ac:dyDescent="0.25">
      <c r="A888" t="s">
        <v>1772</v>
      </c>
      <c r="B888" t="s">
        <v>1773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25">
      <c r="A889" t="s">
        <v>1774</v>
      </c>
      <c r="B889" t="s">
        <v>1775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25">
      <c r="A890" t="s">
        <v>1776</v>
      </c>
      <c r="B890" t="s">
        <v>1777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 x14ac:dyDescent="0.25">
      <c r="A891" t="s">
        <v>1778</v>
      </c>
      <c r="B891" t="s">
        <v>1779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x14ac:dyDescent="0.25">
      <c r="A892" t="s">
        <v>1780</v>
      </c>
      <c r="B892" t="s">
        <v>1781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 x14ac:dyDescent="0.25">
      <c r="A893" t="s">
        <v>1782</v>
      </c>
      <c r="B893" t="s">
        <v>1783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25">
      <c r="A894" t="s">
        <v>2181</v>
      </c>
      <c r="B894" t="s">
        <v>2182</v>
      </c>
      <c r="C894">
        <v>4.9211946823175499E-2</v>
      </c>
      <c r="D894">
        <v>5.00337005408776E-2</v>
      </c>
      <c r="E894">
        <v>5.1065548957095398E-2</v>
      </c>
      <c r="F894">
        <v>4.8179306964106001E-2</v>
      </c>
      <c r="G894">
        <v>4.9305662878945201E-2</v>
      </c>
      <c r="H894">
        <v>4.88034045812182E-2</v>
      </c>
      <c r="I894">
        <v>4.60303146696995E-2</v>
      </c>
      <c r="J894">
        <v>4.83178713845012E-2</v>
      </c>
      <c r="K894">
        <v>4.7987167122627003E-2</v>
      </c>
    </row>
    <row r="895" spans="1:11" x14ac:dyDescent="0.25">
      <c r="A895" t="s">
        <v>2183</v>
      </c>
      <c r="B895" t="s">
        <v>2184</v>
      </c>
      <c r="C895">
        <v>4.9211946823175499E-2</v>
      </c>
      <c r="D895">
        <v>5.00337005408776E-2</v>
      </c>
      <c r="E895">
        <v>5.1065548957095398E-2</v>
      </c>
      <c r="F895">
        <v>4.8179306964106001E-2</v>
      </c>
      <c r="G895">
        <v>4.9305662878945201E-2</v>
      </c>
      <c r="H895">
        <v>4.88034045812182E-2</v>
      </c>
      <c r="I895">
        <v>4.6030314669699597E-2</v>
      </c>
      <c r="J895">
        <v>4.83178713845012E-2</v>
      </c>
      <c r="K895">
        <v>4.7987167122627003E-2</v>
      </c>
    </row>
    <row r="896" spans="1:11" x14ac:dyDescent="0.25">
      <c r="A896" t="s">
        <v>2185</v>
      </c>
      <c r="B896" t="s">
        <v>2186</v>
      </c>
      <c r="C896">
        <v>4.9211946823175499E-2</v>
      </c>
      <c r="D896">
        <v>5.00337005408776E-2</v>
      </c>
      <c r="E896">
        <v>5.1065548957095398E-2</v>
      </c>
      <c r="F896">
        <v>4.8179306964106001E-2</v>
      </c>
      <c r="G896">
        <v>4.9305662878945201E-2</v>
      </c>
      <c r="H896">
        <v>4.88034045812182E-2</v>
      </c>
      <c r="I896">
        <v>4.60303146696995E-2</v>
      </c>
      <c r="J896">
        <v>4.83178713845012E-2</v>
      </c>
      <c r="K896">
        <v>4.7987167122627003E-2</v>
      </c>
    </row>
    <row r="897" spans="1:11" x14ac:dyDescent="0.25">
      <c r="A897" t="s">
        <v>2187</v>
      </c>
      <c r="B897" t="s">
        <v>2188</v>
      </c>
      <c r="C897">
        <v>4.9211946823175402E-2</v>
      </c>
      <c r="D897">
        <v>5.00337005408776E-2</v>
      </c>
      <c r="E897">
        <v>5.1065548957095398E-2</v>
      </c>
      <c r="F897">
        <v>4.8179306964106001E-2</v>
      </c>
      <c r="G897">
        <v>4.9305662878945201E-2</v>
      </c>
      <c r="H897">
        <v>4.88034045812182E-2</v>
      </c>
      <c r="I897">
        <v>4.60303146696995E-2</v>
      </c>
      <c r="J897">
        <v>4.83178713845012E-2</v>
      </c>
      <c r="K897">
        <v>4.7987167122626899E-2</v>
      </c>
    </row>
    <row r="898" spans="1:11" x14ac:dyDescent="0.25">
      <c r="A898" t="s">
        <v>2189</v>
      </c>
      <c r="B898" t="s">
        <v>2190</v>
      </c>
      <c r="C898">
        <v>4.9211946823175402E-2</v>
      </c>
      <c r="D898">
        <v>5.00337005408776E-2</v>
      </c>
      <c r="E898">
        <v>5.1065548957095398E-2</v>
      </c>
      <c r="F898">
        <v>4.8179306964106001E-2</v>
      </c>
      <c r="G898">
        <v>4.9305662878945201E-2</v>
      </c>
      <c r="H898">
        <v>4.88034045812182E-2</v>
      </c>
      <c r="I898">
        <v>4.60303146696995E-2</v>
      </c>
      <c r="J898">
        <v>4.83178713845012E-2</v>
      </c>
      <c r="K898">
        <v>4.7987167122626899E-2</v>
      </c>
    </row>
    <row r="899" spans="1:11" x14ac:dyDescent="0.25">
      <c r="A899" t="s">
        <v>2191</v>
      </c>
      <c r="B899" t="s">
        <v>2192</v>
      </c>
      <c r="C899">
        <v>4.9211946823175402E-2</v>
      </c>
      <c r="D899">
        <v>5.00337005408776E-2</v>
      </c>
      <c r="E899">
        <v>5.1065548957095398E-2</v>
      </c>
      <c r="F899">
        <v>4.8179306964106001E-2</v>
      </c>
      <c r="G899">
        <v>4.9305662878945201E-2</v>
      </c>
      <c r="H899">
        <v>4.88034045812182E-2</v>
      </c>
      <c r="I899">
        <v>4.60303146696995E-2</v>
      </c>
      <c r="J899">
        <v>4.83178713845012E-2</v>
      </c>
      <c r="K899">
        <v>4.7987167122626899E-2</v>
      </c>
    </row>
    <row r="900" spans="1:11" x14ac:dyDescent="0.25">
      <c r="A900" t="s">
        <v>2193</v>
      </c>
      <c r="B900" t="s">
        <v>2194</v>
      </c>
      <c r="C900">
        <v>9.8423893646350902E-2</v>
      </c>
      <c r="D900">
        <v>0.10006740108175501</v>
      </c>
      <c r="E900">
        <v>0.10213109791419001</v>
      </c>
      <c r="F900">
        <v>9.63586139282121E-2</v>
      </c>
      <c r="G900">
        <v>9.86113257578905E-2</v>
      </c>
      <c r="H900">
        <v>9.76068091624364E-2</v>
      </c>
      <c r="I900">
        <v>9.2060629339399097E-2</v>
      </c>
      <c r="J900">
        <v>9.66357427690024E-2</v>
      </c>
      <c r="K900">
        <v>9.5974334245253895E-2</v>
      </c>
    </row>
    <row r="901" spans="1:11" x14ac:dyDescent="0.25">
      <c r="A901" t="s">
        <v>2195</v>
      </c>
      <c r="B901" t="s">
        <v>2196</v>
      </c>
      <c r="C901">
        <v>4.9211946823175499E-2</v>
      </c>
      <c r="D901">
        <v>5.00337005408776E-2</v>
      </c>
      <c r="E901">
        <v>5.1065548957095398E-2</v>
      </c>
      <c r="F901">
        <v>4.8179306964106001E-2</v>
      </c>
      <c r="G901">
        <v>4.9305662878945201E-2</v>
      </c>
      <c r="H901">
        <v>4.88034045812182E-2</v>
      </c>
      <c r="I901">
        <v>4.6030314669699597E-2</v>
      </c>
      <c r="J901">
        <v>4.83178713845012E-2</v>
      </c>
      <c r="K901">
        <v>4.7987167122626899E-2</v>
      </c>
    </row>
    <row r="902" spans="1:11" x14ac:dyDescent="0.25">
      <c r="A902" t="s">
        <v>2197</v>
      </c>
      <c r="B902" t="s">
        <v>2198</v>
      </c>
      <c r="C902">
        <v>0.196847787292702</v>
      </c>
      <c r="D902">
        <v>0.20013480216351001</v>
      </c>
      <c r="E902">
        <v>0.20426219582838101</v>
      </c>
      <c r="F902">
        <v>0.19271722785642401</v>
      </c>
      <c r="G902">
        <v>0.197222651515781</v>
      </c>
      <c r="H902">
        <v>0.195213618324872</v>
      </c>
      <c r="I902">
        <v>0.184121258678798</v>
      </c>
      <c r="J902">
        <v>0.193271485538004</v>
      </c>
      <c r="K902">
        <v>0.19194866849050701</v>
      </c>
    </row>
    <row r="903" spans="1:11" x14ac:dyDescent="0.25">
      <c r="A903" t="s">
        <v>2199</v>
      </c>
      <c r="B903" t="s">
        <v>2200</v>
      </c>
      <c r="C903">
        <v>-0.158462468770625</v>
      </c>
      <c r="D903">
        <v>-0.16110851574162499</v>
      </c>
      <c r="E903">
        <v>-0.16443106764184701</v>
      </c>
      <c r="F903">
        <v>-0.155137368424421</v>
      </c>
      <c r="G903">
        <v>-0.15876423447020299</v>
      </c>
      <c r="H903">
        <v>-0.15714696275152201</v>
      </c>
      <c r="I903">
        <v>-0.14821761323643201</v>
      </c>
      <c r="J903">
        <v>-0.155583545858093</v>
      </c>
      <c r="K903">
        <v>-0.15451867813485801</v>
      </c>
    </row>
    <row r="904" spans="1:11" x14ac:dyDescent="0.25">
      <c r="A904" t="s">
        <v>2201</v>
      </c>
      <c r="B904" t="s">
        <v>2202</v>
      </c>
      <c r="C904">
        <v>-0.196847787292702</v>
      </c>
      <c r="D904">
        <v>-0.20013480216351001</v>
      </c>
      <c r="E904">
        <v>-0.20426219582838101</v>
      </c>
      <c r="F904">
        <v>-0.19271722785642401</v>
      </c>
      <c r="G904">
        <v>-0.197222651515781</v>
      </c>
      <c r="H904">
        <v>-0.195213618324872</v>
      </c>
      <c r="I904">
        <v>-0.184121258678798</v>
      </c>
      <c r="J904">
        <v>-0.193271485538004</v>
      </c>
      <c r="K904">
        <v>-0.19194866849050701</v>
      </c>
    </row>
    <row r="905" spans="1:11" x14ac:dyDescent="0.25">
      <c r="A905" t="s">
        <v>1784</v>
      </c>
      <c r="B905" t="s">
        <v>1785</v>
      </c>
      <c r="C905">
        <v>6.6954000000000002</v>
      </c>
      <c r="D905">
        <v>6.6882999999999999</v>
      </c>
      <c r="E905">
        <v>6.6866000000000003</v>
      </c>
      <c r="F905">
        <v>6.6909999999999998</v>
      </c>
      <c r="G905">
        <v>6.7005999999999997</v>
      </c>
      <c r="H905">
        <v>6.6699000000000002</v>
      </c>
      <c r="I905">
        <v>6.6593999999999998</v>
      </c>
      <c r="J905">
        <v>6.6885000000000003</v>
      </c>
      <c r="K905">
        <v>6.6669</v>
      </c>
    </row>
    <row r="906" spans="1:11" x14ac:dyDescent="0.25">
      <c r="A906" t="s">
        <v>1786</v>
      </c>
      <c r="B906" t="s">
        <v>1787</v>
      </c>
      <c r="C906">
        <v>1.8511E-2</v>
      </c>
      <c r="D906">
        <v>1.8463999999999901E-2</v>
      </c>
      <c r="E906">
        <v>1.8452E-2</v>
      </c>
      <c r="F906">
        <v>1.8481000000000001E-2</v>
      </c>
      <c r="G906">
        <v>1.8544999999999999E-2</v>
      </c>
      <c r="H906">
        <v>1.8343000000000002E-2</v>
      </c>
      <c r="I906">
        <v>1.82729999999999E-2</v>
      </c>
      <c r="J906">
        <v>1.8464999999999999E-2</v>
      </c>
      <c r="K906">
        <v>1.8322999999999999E-2</v>
      </c>
    </row>
    <row r="907" spans="1:11" x14ac:dyDescent="0.25">
      <c r="A907" t="s">
        <v>1788</v>
      </c>
      <c r="B907" t="s">
        <v>1789</v>
      </c>
      <c r="C907">
        <v>6.2931999999999997</v>
      </c>
      <c r="D907">
        <v>6.2941000000000003</v>
      </c>
      <c r="E907">
        <v>6.2944000000000004</v>
      </c>
      <c r="F907">
        <v>6.2937000000000003</v>
      </c>
      <c r="G907">
        <v>6.2922000000000002</v>
      </c>
      <c r="H907">
        <v>6.2971000000000004</v>
      </c>
      <c r="I907">
        <v>6.2988</v>
      </c>
      <c r="J907">
        <v>6.2941000000000003</v>
      </c>
      <c r="K907">
        <v>6.2976000000000001</v>
      </c>
    </row>
    <row r="908" spans="1:11" x14ac:dyDescent="0.25">
      <c r="A908" t="s">
        <v>1790</v>
      </c>
      <c r="B908" t="s">
        <v>1791</v>
      </c>
      <c r="C908">
        <v>3.1465999999999998</v>
      </c>
      <c r="D908">
        <v>3.1469999999999998</v>
      </c>
      <c r="E908">
        <v>3.1472000000000002</v>
      </c>
      <c r="F908">
        <v>3.1469</v>
      </c>
      <c r="G908">
        <v>3.1461000000000001</v>
      </c>
      <c r="H908">
        <v>3.1484999999999999</v>
      </c>
      <c r="I908">
        <v>3.1494</v>
      </c>
      <c r="J908">
        <v>3.1471</v>
      </c>
      <c r="K908">
        <v>3.1488</v>
      </c>
    </row>
    <row r="909" spans="1:11" x14ac:dyDescent="0.25">
      <c r="A909" t="s">
        <v>1792</v>
      </c>
      <c r="B909" t="s">
        <v>1793</v>
      </c>
      <c r="C909">
        <v>8.1565531483946005E-2</v>
      </c>
      <c r="D909">
        <v>8.1719290251149296E-2</v>
      </c>
      <c r="E909">
        <v>8.1761224460386597E-2</v>
      </c>
      <c r="F909">
        <v>0.16331976690945901</v>
      </c>
      <c r="G909">
        <v>0.16288644674734101</v>
      </c>
      <c r="H909">
        <v>0.16427726468704401</v>
      </c>
      <c r="I909">
        <v>0.24712877858759999</v>
      </c>
      <c r="J909">
        <v>0.24514738720113799</v>
      </c>
      <c r="K909">
        <v>0.24662556807675301</v>
      </c>
    </row>
    <row r="910" spans="1:11" x14ac:dyDescent="0.25">
      <c r="A910" t="s">
        <v>1794</v>
      </c>
      <c r="B910" t="s">
        <v>1795</v>
      </c>
      <c r="C910">
        <v>-6.6386775491786898E-2</v>
      </c>
      <c r="D910">
        <v>-0.13302384172704099</v>
      </c>
      <c r="E910">
        <v>-0.199638154258344</v>
      </c>
      <c r="F910">
        <v>-6.6463569242623602E-2</v>
      </c>
      <c r="G910">
        <v>-0.13257445607399701</v>
      </c>
      <c r="H910">
        <v>-0.200559679268384</v>
      </c>
      <c r="I910">
        <v>-6.7046632906383297E-2</v>
      </c>
      <c r="J910">
        <v>-0.13301815330105299</v>
      </c>
      <c r="K910">
        <v>-0.20073033204802099</v>
      </c>
    </row>
    <row r="911" spans="1:11" x14ac:dyDescent="0.25">
      <c r="A911" t="s">
        <v>1796</v>
      </c>
      <c r="B911" t="s">
        <v>1797</v>
      </c>
      <c r="C911">
        <v>3.32</v>
      </c>
      <c r="D911">
        <v>3.12</v>
      </c>
      <c r="E911">
        <v>3.13</v>
      </c>
      <c r="F911">
        <v>3.09</v>
      </c>
      <c r="G911">
        <v>3.28</v>
      </c>
      <c r="H911">
        <v>2.56</v>
      </c>
      <c r="I911">
        <v>2.2200000000000002</v>
      </c>
      <c r="J911">
        <v>3.11</v>
      </c>
      <c r="K911">
        <v>2.46</v>
      </c>
    </row>
    <row r="912" spans="1:11" x14ac:dyDescent="0.25">
      <c r="A912" t="s">
        <v>1798</v>
      </c>
      <c r="B912" t="s">
        <v>1799</v>
      </c>
      <c r="C912">
        <v>4.13</v>
      </c>
      <c r="D912">
        <v>4.3</v>
      </c>
      <c r="E912">
        <v>4.54</v>
      </c>
      <c r="F912">
        <v>3.9</v>
      </c>
      <c r="G912">
        <v>4.08</v>
      </c>
      <c r="H912">
        <v>3.48</v>
      </c>
      <c r="I912">
        <v>3.15</v>
      </c>
      <c r="J912">
        <v>3.92</v>
      </c>
      <c r="K912">
        <v>3.38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8CE1A-5B51-42F4-A627-38D5A2FC38E6}">
  <dimension ref="A1:K907"/>
  <sheetViews>
    <sheetView topLeftCell="A277" workbookViewId="0">
      <selection sqref="A1:XFD1"/>
    </sheetView>
  </sheetViews>
  <sheetFormatPr defaultRowHeight="15" x14ac:dyDescent="0.25"/>
  <cols>
    <col min="3" max="3" width="15.5703125" bestFit="1" customWidth="1"/>
    <col min="4" max="6" width="16.5703125" bestFit="1" customWidth="1"/>
    <col min="7" max="8" width="17.7109375" bestFit="1" customWidth="1"/>
    <col min="9" max="9" width="16.5703125" bestFit="1" customWidth="1"/>
    <col min="10" max="11" width="17.7109375" bestFit="1" customWidth="1"/>
  </cols>
  <sheetData>
    <row r="1" spans="1:11" x14ac:dyDescent="0.25">
      <c r="A1" s="2" t="s">
        <v>1800</v>
      </c>
      <c r="B1" s="2" t="s">
        <v>1801</v>
      </c>
      <c r="C1" s="2" t="s">
        <v>2166</v>
      </c>
      <c r="D1" s="2" t="s">
        <v>2167</v>
      </c>
      <c r="E1" s="2" t="s">
        <v>2168</v>
      </c>
      <c r="F1" s="2" t="s">
        <v>2169</v>
      </c>
      <c r="G1" s="2" t="s">
        <v>2170</v>
      </c>
      <c r="H1" s="2" t="s">
        <v>2171</v>
      </c>
      <c r="I1" s="2" t="s">
        <v>2172</v>
      </c>
      <c r="J1" s="2" t="s">
        <v>2173</v>
      </c>
      <c r="K1" s="2" t="s">
        <v>2174</v>
      </c>
    </row>
    <row r="2" spans="1:11" x14ac:dyDescent="0.25">
      <c r="A2" t="s">
        <v>0</v>
      </c>
      <c r="B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2</v>
      </c>
      <c r="B3" t="s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4</v>
      </c>
      <c r="B4" t="s">
        <v>5</v>
      </c>
      <c r="C4">
        <v>-8.5243819978499298E-4</v>
      </c>
      <c r="D4">
        <v>-5.7069375511644099E-4</v>
      </c>
      <c r="E4" s="1">
        <v>-3.95396102998851E-20</v>
      </c>
      <c r="F4">
        <v>-1.0604303531075001E-3</v>
      </c>
      <c r="G4">
        <v>-8.06263861208017E-4</v>
      </c>
      <c r="H4" s="1">
        <v>-1.10717430110121E-13</v>
      </c>
      <c r="I4">
        <v>-1.2655924753884899E-3</v>
      </c>
      <c r="J4">
        <v>-1.0177716865686799E-3</v>
      </c>
      <c r="K4" s="1">
        <v>-2.8600817103909198E-14</v>
      </c>
    </row>
    <row r="5" spans="1:11" x14ac:dyDescent="0.25">
      <c r="A5" t="s">
        <v>6</v>
      </c>
      <c r="B5" t="s">
        <v>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8</v>
      </c>
      <c r="B6" t="s">
        <v>9</v>
      </c>
      <c r="C6">
        <v>2.13109549946275E-4</v>
      </c>
      <c r="D6">
        <v>1.4267343877990199E-4</v>
      </c>
      <c r="E6" s="1">
        <v>6.8190942375295795E-5</v>
      </c>
      <c r="F6">
        <v>2.6510758827534098E-4</v>
      </c>
      <c r="G6">
        <v>2.0156596530225001E-4</v>
      </c>
      <c r="H6">
        <v>1.2888772238765501E-4</v>
      </c>
      <c r="I6">
        <v>3.1639811885302E-4</v>
      </c>
      <c r="J6">
        <v>2.5444292164128501E-4</v>
      </c>
      <c r="K6">
        <v>1.8844988757281501E-4</v>
      </c>
    </row>
    <row r="7" spans="1:11" x14ac:dyDescent="0.25">
      <c r="A7" t="s">
        <v>10</v>
      </c>
      <c r="B7" t="s">
        <v>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12</v>
      </c>
      <c r="B8" t="s">
        <v>13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14</v>
      </c>
      <c r="B9" t="s">
        <v>15</v>
      </c>
      <c r="C9">
        <v>1.1289047557673901E-3</v>
      </c>
      <c r="D9">
        <v>7.5578369716758896E-4</v>
      </c>
      <c r="E9">
        <v>3.6122773084143201E-4</v>
      </c>
      <c r="F9">
        <v>1.4043538511976799E-3</v>
      </c>
      <c r="G9">
        <v>1.0677549499209301E-3</v>
      </c>
      <c r="H9">
        <v>6.8275665168516804E-4</v>
      </c>
      <c r="I9">
        <v>1.6760550673542199E-3</v>
      </c>
      <c r="J9">
        <v>1.3478599358152201E-3</v>
      </c>
      <c r="K9">
        <v>9.9827517987070109E-4</v>
      </c>
    </row>
    <row r="10" spans="1:11" x14ac:dyDescent="0.25">
      <c r="A10" t="s">
        <v>16</v>
      </c>
      <c r="B10" t="s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18</v>
      </c>
      <c r="B11" t="s">
        <v>19</v>
      </c>
      <c r="C11">
        <v>0</v>
      </c>
      <c r="D11">
        <v>0</v>
      </c>
      <c r="E11">
        <v>0</v>
      </c>
      <c r="F11">
        <v>0</v>
      </c>
      <c r="G11">
        <v>0</v>
      </c>
      <c r="H11" s="1">
        <v>-8.0990077569462708E-15</v>
      </c>
      <c r="I11">
        <v>0</v>
      </c>
      <c r="J11">
        <v>0</v>
      </c>
      <c r="K11">
        <v>0</v>
      </c>
    </row>
    <row r="12" spans="1:11" x14ac:dyDescent="0.25">
      <c r="A12" t="s">
        <v>20</v>
      </c>
      <c r="B12" t="s">
        <v>21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22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t="s">
        <v>24</v>
      </c>
      <c r="B14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t="s">
        <v>26</v>
      </c>
      <c r="B15" t="s">
        <v>27</v>
      </c>
      <c r="C15">
        <v>0.132525025982001</v>
      </c>
      <c r="D15">
        <v>0.35278300313753302</v>
      </c>
      <c r="E15">
        <v>0.71211481496433904</v>
      </c>
      <c r="F15">
        <v>3.7431871241258102E-2</v>
      </c>
      <c r="G15">
        <v>0.160594109639209</v>
      </c>
      <c r="H15">
        <v>0.497034682205101</v>
      </c>
      <c r="I15">
        <v>-5.34329405360199E-2</v>
      </c>
      <c r="J15">
        <v>6.1276078415246397E-2</v>
      </c>
      <c r="K15">
        <v>0.27624538299970403</v>
      </c>
    </row>
    <row r="16" spans="1:11" x14ac:dyDescent="0.25">
      <c r="A16" t="s">
        <v>28</v>
      </c>
      <c r="B16" t="s">
        <v>29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s="1">
        <v>-2.8913320131964699E-15</v>
      </c>
      <c r="J16">
        <v>0</v>
      </c>
      <c r="K16">
        <v>0</v>
      </c>
    </row>
    <row r="17" spans="1:11" x14ac:dyDescent="0.25">
      <c r="A17" t="s">
        <v>30</v>
      </c>
      <c r="B17" t="s">
        <v>31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t="s">
        <v>32</v>
      </c>
      <c r="B18" t="s">
        <v>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t="s">
        <v>34</v>
      </c>
      <c r="B19" t="s">
        <v>35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t="s">
        <v>36</v>
      </c>
      <c r="B20" t="s">
        <v>37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t="s">
        <v>38</v>
      </c>
      <c r="B21" t="s">
        <v>39</v>
      </c>
      <c r="C21">
        <v>-0.68534226292716205</v>
      </c>
      <c r="D21">
        <v>-0.82075772625063403</v>
      </c>
      <c r="E21">
        <v>-1.1133100580678801</v>
      </c>
      <c r="F21">
        <v>-0.85015148884588798</v>
      </c>
      <c r="G21">
        <v>-0.858631775997721</v>
      </c>
      <c r="H21">
        <v>-1.1198749044792899</v>
      </c>
      <c r="I21">
        <v>-1.0231670747903301</v>
      </c>
      <c r="J21">
        <v>-1.01627922045828</v>
      </c>
      <c r="K21">
        <v>-1.12708716517542</v>
      </c>
    </row>
    <row r="22" spans="1:11" x14ac:dyDescent="0.25">
      <c r="A22" t="s">
        <v>40</v>
      </c>
      <c r="B22" t="s">
        <v>41</v>
      </c>
      <c r="C22">
        <v>2.2535715773312099</v>
      </c>
      <c r="D22">
        <v>2.5122095403033899</v>
      </c>
      <c r="E22">
        <v>2.8223087923969499</v>
      </c>
      <c r="F22">
        <v>2.4380316546607701</v>
      </c>
      <c r="G22">
        <v>2.4793671228488701</v>
      </c>
      <c r="H22">
        <v>2.7251176402207502</v>
      </c>
      <c r="I22">
        <v>2.6542084634113801</v>
      </c>
      <c r="J22">
        <v>2.6341790703644601</v>
      </c>
      <c r="K22">
        <v>2.6959328043942201</v>
      </c>
    </row>
    <row r="23" spans="1:11" x14ac:dyDescent="0.25">
      <c r="A23" t="s">
        <v>42</v>
      </c>
      <c r="B23" t="s">
        <v>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t="s">
        <v>44</v>
      </c>
      <c r="B24" t="s">
        <v>45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t="s">
        <v>46</v>
      </c>
      <c r="B25" t="s">
        <v>47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t="s">
        <v>48</v>
      </c>
      <c r="B26" t="s">
        <v>49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50</v>
      </c>
      <c r="B27" t="s">
        <v>51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t="s">
        <v>52</v>
      </c>
      <c r="B28" t="s">
        <v>53</v>
      </c>
      <c r="C28">
        <v>0</v>
      </c>
      <c r="D28" s="1">
        <v>-1.3431868760653899E-16</v>
      </c>
      <c r="E28">
        <v>0</v>
      </c>
      <c r="F28">
        <v>0</v>
      </c>
      <c r="G28" s="1">
        <v>-1.9308311343440099E-16</v>
      </c>
      <c r="H28">
        <v>0</v>
      </c>
      <c r="I28">
        <v>0</v>
      </c>
      <c r="J28" s="1">
        <v>2.6863737521307901E-16</v>
      </c>
      <c r="K28">
        <v>0</v>
      </c>
    </row>
    <row r="29" spans="1:11" x14ac:dyDescent="0.25">
      <c r="A29" t="s">
        <v>54</v>
      </c>
      <c r="B29" t="s">
        <v>55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t="s">
        <v>56</v>
      </c>
      <c r="B30" t="s">
        <v>57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s="1">
        <v>-2.8913320131964699E-15</v>
      </c>
      <c r="J30">
        <v>0</v>
      </c>
      <c r="K30">
        <v>0</v>
      </c>
    </row>
    <row r="31" spans="1:11" x14ac:dyDescent="0.25">
      <c r="A31" t="s">
        <v>58</v>
      </c>
      <c r="B31" t="s">
        <v>59</v>
      </c>
      <c r="C31">
        <v>3.9024249861523898E-2</v>
      </c>
      <c r="D31">
        <v>2.6126111781220401E-2</v>
      </c>
      <c r="E31">
        <v>1.26915795062198E-2</v>
      </c>
      <c r="F31">
        <v>4.8546040135932202E-2</v>
      </c>
      <c r="G31">
        <v>3.6910408733527099E-2</v>
      </c>
      <c r="H31">
        <v>2.39883585571023E-2</v>
      </c>
      <c r="I31">
        <v>6.0950015108359401E-2</v>
      </c>
      <c r="J31">
        <v>4.6593144944130797E-2</v>
      </c>
      <c r="K31">
        <v>3.5073965071402202E-2</v>
      </c>
    </row>
    <row r="32" spans="1:11" x14ac:dyDescent="0.25">
      <c r="A32" t="s">
        <v>60</v>
      </c>
      <c r="B32" t="s">
        <v>61</v>
      </c>
      <c r="C32">
        <v>6.7871077742283599E-3</v>
      </c>
      <c r="D32">
        <v>4.5438602153876099E-3</v>
      </c>
      <c r="E32">
        <v>2.2399344201022098E-3</v>
      </c>
      <c r="F32">
        <v>8.4431400368687008E-3</v>
      </c>
      <c r="G32">
        <v>6.4194679706683702E-3</v>
      </c>
      <c r="H32">
        <v>4.2337007766710504E-3</v>
      </c>
      <c r="I32">
        <v>1.00766396098256E-2</v>
      </c>
      <c r="J32">
        <v>8.1034919927497999E-3</v>
      </c>
      <c r="K32">
        <v>6.1901973330413997E-3</v>
      </c>
    </row>
    <row r="33" spans="1:11" x14ac:dyDescent="0.25">
      <c r="A33" t="s">
        <v>62</v>
      </c>
      <c r="B33" t="s">
        <v>63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t="s">
        <v>64</v>
      </c>
      <c r="B34" t="s">
        <v>65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 t="s">
        <v>66</v>
      </c>
      <c r="B35" t="s">
        <v>67</v>
      </c>
      <c r="C35">
        <v>2.13109549946275E-4</v>
      </c>
      <c r="D35">
        <v>1.4267343877972201E-4</v>
      </c>
      <c r="E35" s="1">
        <v>6.8190942375295795E-5</v>
      </c>
      <c r="F35">
        <v>2.6510758827534098E-4</v>
      </c>
      <c r="G35">
        <v>2.0156596530225099E-4</v>
      </c>
      <c r="H35">
        <v>1.2888772238765501E-4</v>
      </c>
      <c r="I35">
        <v>3.1639811885302E-4</v>
      </c>
      <c r="J35">
        <v>2.5444292164128501E-4</v>
      </c>
      <c r="K35">
        <v>1.8844988757281501E-4</v>
      </c>
    </row>
    <row r="36" spans="1:11" x14ac:dyDescent="0.25">
      <c r="A36" t="s">
        <v>68</v>
      </c>
      <c r="B36" t="s">
        <v>69</v>
      </c>
      <c r="C36">
        <v>0</v>
      </c>
      <c r="D36">
        <v>0</v>
      </c>
      <c r="E36" s="1">
        <v>-4.31303840488282E-19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 t="s">
        <v>70</v>
      </c>
      <c r="B37" t="s">
        <v>71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 t="s">
        <v>72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5">
      <c r="A39" t="s">
        <v>74</v>
      </c>
      <c r="B39" t="s">
        <v>75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 s="1">
        <v>-2.8913320131964699E-15</v>
      </c>
      <c r="J39">
        <v>0</v>
      </c>
      <c r="K39">
        <v>0</v>
      </c>
    </row>
    <row r="40" spans="1:11" x14ac:dyDescent="0.25">
      <c r="A40" t="s">
        <v>76</v>
      </c>
      <c r="B40" t="s">
        <v>77</v>
      </c>
      <c r="C40">
        <v>0.29512310120409901</v>
      </c>
      <c r="D40">
        <v>6.8860838213654296E-2</v>
      </c>
      <c r="E40">
        <v>1.3638188475075601E-4</v>
      </c>
      <c r="F40">
        <v>0.45445197387506697</v>
      </c>
      <c r="G40">
        <v>0.100488498553235</v>
      </c>
      <c r="H40">
        <v>2.5777544477531002E-4</v>
      </c>
      <c r="I40">
        <v>0.62208291698178997</v>
      </c>
      <c r="J40">
        <v>0.251893228842199</v>
      </c>
      <c r="K40">
        <v>3.7689977514563001E-4</v>
      </c>
    </row>
    <row r="41" spans="1:11" x14ac:dyDescent="0.25">
      <c r="A41" t="s">
        <v>78</v>
      </c>
      <c r="B41" t="s">
        <v>79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 t="s">
        <v>80</v>
      </c>
      <c r="B42" t="s">
        <v>81</v>
      </c>
      <c r="C42">
        <v>2.13109549946275E-4</v>
      </c>
      <c r="D42">
        <v>1.4267343877972201E-4</v>
      </c>
      <c r="E42" s="1">
        <v>6.8190942375295795E-5</v>
      </c>
      <c r="F42">
        <v>2.6510758827534098E-4</v>
      </c>
      <c r="G42">
        <v>2.0156596530225001E-4</v>
      </c>
      <c r="H42">
        <v>1.2888772238765501E-4</v>
      </c>
      <c r="I42">
        <v>3.1639811885302E-4</v>
      </c>
      <c r="J42">
        <v>2.5444292164128501E-4</v>
      </c>
      <c r="K42">
        <v>1.8844988757281501E-4</v>
      </c>
    </row>
    <row r="43" spans="1:11" x14ac:dyDescent="0.25">
      <c r="A43" t="s">
        <v>82</v>
      </c>
      <c r="B43" t="s">
        <v>83</v>
      </c>
      <c r="C43">
        <v>4.2621909989254999E-4</v>
      </c>
      <c r="D43">
        <v>0</v>
      </c>
      <c r="E43">
        <v>0</v>
      </c>
      <c r="F43">
        <v>5.3021517655068304E-4</v>
      </c>
      <c r="G43">
        <v>0</v>
      </c>
      <c r="H43">
        <v>0</v>
      </c>
      <c r="I43">
        <v>6.3279623770604097E-4</v>
      </c>
      <c r="J43">
        <v>0</v>
      </c>
      <c r="K43">
        <v>0</v>
      </c>
    </row>
    <row r="44" spans="1:11" x14ac:dyDescent="0.25">
      <c r="A44" t="s">
        <v>84</v>
      </c>
      <c r="B44" t="s">
        <v>85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 t="s">
        <v>86</v>
      </c>
      <c r="B45" t="s">
        <v>87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 t="s">
        <v>88</v>
      </c>
      <c r="B46" t="s">
        <v>89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5">
      <c r="A47" t="s">
        <v>90</v>
      </c>
      <c r="B47" t="s">
        <v>91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5">
      <c r="A48" t="s">
        <v>92</v>
      </c>
      <c r="B48" t="s">
        <v>93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5">
      <c r="A49" t="s">
        <v>94</v>
      </c>
      <c r="B49" t="s">
        <v>95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96</v>
      </c>
      <c r="B50" t="s">
        <v>97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5">
      <c r="A51" t="s">
        <v>98</v>
      </c>
      <c r="B51" t="s">
        <v>99</v>
      </c>
      <c r="C51">
        <v>4.26219099892496E-4</v>
      </c>
      <c r="D51">
        <v>2.8534687755876E-4</v>
      </c>
      <c r="E51" s="1">
        <v>-1.06126279577497E-13</v>
      </c>
      <c r="F51">
        <v>5.3021517655375101E-4</v>
      </c>
      <c r="G51">
        <v>4.0313193060400801E-4</v>
      </c>
      <c r="H51" s="1">
        <v>5.5358715055060498E-14</v>
      </c>
      <c r="I51">
        <v>6.3279623768412697E-4</v>
      </c>
      <c r="J51">
        <v>5.0888584328434095E-4</v>
      </c>
      <c r="K51" s="1">
        <v>1.4300408551954599E-14</v>
      </c>
    </row>
    <row r="52" spans="1:11" x14ac:dyDescent="0.25">
      <c r="A52" t="s">
        <v>100</v>
      </c>
      <c r="B52" t="s">
        <v>101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5">
      <c r="A53" t="s">
        <v>102</v>
      </c>
      <c r="B53" t="s">
        <v>103</v>
      </c>
      <c r="C53">
        <v>0</v>
      </c>
      <c r="D53" s="1">
        <v>1.7974020791913999E-16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5">
      <c r="A54" t="s">
        <v>104</v>
      </c>
      <c r="B54" t="s">
        <v>105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 t="s">
        <v>106</v>
      </c>
      <c r="B55" t="s">
        <v>107</v>
      </c>
      <c r="C55">
        <v>-9.80519998385662E-3</v>
      </c>
      <c r="D55">
        <v>-6.5644247288455804E-3</v>
      </c>
      <c r="E55">
        <v>-3.2056656696126699E-3</v>
      </c>
      <c r="F55">
        <v>-1.21976369474449E-2</v>
      </c>
      <c r="G55">
        <v>-9.2740780515273204E-3</v>
      </c>
      <c r="H55">
        <v>-6.0590297258194901E-3</v>
      </c>
      <c r="I55">
        <v>-1.45575213811612E-2</v>
      </c>
      <c r="J55">
        <v>-1.17069541547939E-2</v>
      </c>
      <c r="K55">
        <v>-8.8590553815597693E-3</v>
      </c>
    </row>
    <row r="56" spans="1:11" x14ac:dyDescent="0.25">
      <c r="A56" t="s">
        <v>108</v>
      </c>
      <c r="B56" t="s">
        <v>109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 t="s">
        <v>110</v>
      </c>
      <c r="B57" t="s">
        <v>111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112</v>
      </c>
      <c r="B58" t="s">
        <v>113</v>
      </c>
      <c r="C58">
        <v>-1.9755832971421802E-3</v>
      </c>
      <c r="D58">
        <v>-1.3226214530044E-3</v>
      </c>
      <c r="E58">
        <v>-6.3214852082875699E-4</v>
      </c>
      <c r="F58">
        <v>-2.4576192079352999E-3</v>
      </c>
      <c r="G58">
        <v>-1.86857113828947E-3</v>
      </c>
      <c r="H58">
        <v>-1.1948241250565299E-3</v>
      </c>
      <c r="I58">
        <v>-2.9330963300838301E-3</v>
      </c>
      <c r="J58">
        <v>-2.3587548572896202E-3</v>
      </c>
      <c r="K58">
        <v>-1.74698154226796E-3</v>
      </c>
    </row>
    <row r="59" spans="1:11" x14ac:dyDescent="0.25">
      <c r="A59" t="s">
        <v>114</v>
      </c>
      <c r="B59" t="s">
        <v>115</v>
      </c>
      <c r="C59">
        <v>1.1289047557673901E-3</v>
      </c>
      <c r="D59">
        <v>7.5578369716758896E-4</v>
      </c>
      <c r="E59">
        <v>3.6122773084143201E-4</v>
      </c>
      <c r="F59">
        <v>1.4043538511976799E-3</v>
      </c>
      <c r="G59">
        <v>1.0677549499209301E-3</v>
      </c>
      <c r="H59">
        <v>6.8275665168516804E-4</v>
      </c>
      <c r="I59">
        <v>1.6760550673542199E-3</v>
      </c>
      <c r="J59">
        <v>1.3478599358152201E-3</v>
      </c>
      <c r="K59">
        <v>9.9827517987070109E-4</v>
      </c>
    </row>
    <row r="60" spans="1:11" x14ac:dyDescent="0.25">
      <c r="A60" t="s">
        <v>116</v>
      </c>
      <c r="B60" t="s">
        <v>117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118</v>
      </c>
      <c r="B61" t="s">
        <v>119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120</v>
      </c>
      <c r="B62" t="s">
        <v>121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5">
      <c r="A63" t="s">
        <v>122</v>
      </c>
      <c r="B63" t="s">
        <v>123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25">
      <c r="A64" t="s">
        <v>124</v>
      </c>
      <c r="B64" t="s">
        <v>125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5">
      <c r="A65" t="s">
        <v>126</v>
      </c>
      <c r="B65" t="s">
        <v>127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25">
      <c r="A66" t="s">
        <v>128</v>
      </c>
      <c r="B66" t="s">
        <v>129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5">
      <c r="A67" t="s">
        <v>130</v>
      </c>
      <c r="B67" t="s">
        <v>131</v>
      </c>
      <c r="C67">
        <v>8.8699660836052702E-4</v>
      </c>
      <c r="D67">
        <v>0</v>
      </c>
      <c r="E67">
        <v>2.8382179317184002E-4</v>
      </c>
      <c r="F67">
        <v>1.1034209011757E-3</v>
      </c>
      <c r="G67">
        <v>0</v>
      </c>
      <c r="H67">
        <v>5.3645166369120601E-4</v>
      </c>
      <c r="I67">
        <v>1.31690043165607E-3</v>
      </c>
      <c r="J67">
        <v>0</v>
      </c>
      <c r="K67">
        <v>7.8435908275884003E-4</v>
      </c>
    </row>
    <row r="68" spans="1:11" x14ac:dyDescent="0.25">
      <c r="A68" t="s">
        <v>132</v>
      </c>
      <c r="B68" t="s">
        <v>133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 t="s">
        <v>134</v>
      </c>
      <c r="B69" t="s">
        <v>135</v>
      </c>
      <c r="C69" s="1">
        <v>-1.7819831336335299E-16</v>
      </c>
      <c r="D69" s="1">
        <v>8.5499541247346493E-15</v>
      </c>
      <c r="E69" s="1">
        <v>-6.6120554756703697E-16</v>
      </c>
      <c r="F69" s="1">
        <v>-1.6112097499936499E-15</v>
      </c>
      <c r="G69" s="1">
        <v>-7.42492972347308E-16</v>
      </c>
      <c r="H69" s="1">
        <v>2.3930985259325699E-14</v>
      </c>
      <c r="I69" s="1">
        <v>3.9520280354615302E-15</v>
      </c>
      <c r="J69" s="1">
        <v>-1.38811511058314E-16</v>
      </c>
      <c r="K69" s="1">
        <v>6.9321546081490503E-15</v>
      </c>
    </row>
    <row r="70" spans="1:11" x14ac:dyDescent="0.25">
      <c r="A70" t="s">
        <v>136</v>
      </c>
      <c r="B70" t="s">
        <v>137</v>
      </c>
      <c r="C70">
        <v>0</v>
      </c>
      <c r="D70" s="1">
        <v>-3.5948041583827998E-16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25">
      <c r="A71" t="s">
        <v>138</v>
      </c>
      <c r="B71" t="s">
        <v>139</v>
      </c>
      <c r="C71">
        <v>0</v>
      </c>
      <c r="D71">
        <v>0</v>
      </c>
      <c r="E71" s="1">
        <v>1.3431868760653899E-16</v>
      </c>
      <c r="F71">
        <v>0</v>
      </c>
      <c r="G71">
        <v>0</v>
      </c>
      <c r="H71" s="1">
        <v>3.2333696923177402E-16</v>
      </c>
      <c r="I71" s="1">
        <v>-1.8049073647128701E-16</v>
      </c>
      <c r="J71">
        <v>0</v>
      </c>
      <c r="K71" s="1">
        <v>5.1733915077083799E-16</v>
      </c>
    </row>
    <row r="72" spans="1:11" x14ac:dyDescent="0.25">
      <c r="A72" t="s">
        <v>140</v>
      </c>
      <c r="B72" t="s">
        <v>141</v>
      </c>
      <c r="C72">
        <v>2.13109549946275E-4</v>
      </c>
      <c r="D72">
        <v>1.4267343877972201E-4</v>
      </c>
      <c r="E72" s="1">
        <v>6.8190942375295795E-5</v>
      </c>
      <c r="F72">
        <v>2.6510758827534098E-4</v>
      </c>
      <c r="G72">
        <v>2.0156596530225001E-4</v>
      </c>
      <c r="H72">
        <v>1.2888772238765501E-4</v>
      </c>
      <c r="I72">
        <v>3.1639811885302E-4</v>
      </c>
      <c r="J72">
        <v>2.5444292164128501E-4</v>
      </c>
      <c r="K72">
        <v>1.8844988757281501E-4</v>
      </c>
    </row>
    <row r="73" spans="1:11" x14ac:dyDescent="0.25">
      <c r="A73" t="s">
        <v>142</v>
      </c>
      <c r="B73" t="s">
        <v>143</v>
      </c>
      <c r="C73">
        <v>8.8699660836052702E-4</v>
      </c>
      <c r="D73">
        <v>5.9383005751103299E-4</v>
      </c>
      <c r="E73">
        <v>2.8382179317183899E-4</v>
      </c>
      <c r="F73">
        <v>1.1034209011757E-3</v>
      </c>
      <c r="G73">
        <v>8.3895033155053202E-4</v>
      </c>
      <c r="H73">
        <v>5.3645166369120601E-4</v>
      </c>
      <c r="I73">
        <v>1.31690043165607E-3</v>
      </c>
      <c r="J73">
        <v>1.0590328240759699E-3</v>
      </c>
      <c r="K73">
        <v>7.8435908275884003E-4</v>
      </c>
    </row>
    <row r="74" spans="1:11" x14ac:dyDescent="0.25">
      <c r="A74" t="s">
        <v>144</v>
      </c>
      <c r="B74" t="s">
        <v>145</v>
      </c>
      <c r="C74">
        <v>1.0482686726974301E-3</v>
      </c>
      <c r="D74">
        <v>7.0179912789690598E-4</v>
      </c>
      <c r="E74">
        <v>3.3542574075990099E-4</v>
      </c>
      <c r="F74">
        <v>1.30404282564281E-3</v>
      </c>
      <c r="G74">
        <v>9.914867117012591E-4</v>
      </c>
      <c r="H74">
        <v>6.3398830183050703E-4</v>
      </c>
      <c r="I74">
        <v>1.55633680507342E-3</v>
      </c>
      <c r="J74">
        <v>1.2515841913861099E-3</v>
      </c>
      <c r="K74">
        <v>9.2696978415907105E-4</v>
      </c>
    </row>
    <row r="75" spans="1:11" x14ac:dyDescent="0.25">
      <c r="A75" t="s">
        <v>146</v>
      </c>
      <c r="B75" t="s">
        <v>147</v>
      </c>
      <c r="C75">
        <v>1.0482686726974301E-3</v>
      </c>
      <c r="D75">
        <v>7.0179912789690598E-4</v>
      </c>
      <c r="E75">
        <v>3.3542574075990099E-4</v>
      </c>
      <c r="F75">
        <v>1.30404282564281E-3</v>
      </c>
      <c r="G75">
        <v>9.914867117012591E-4</v>
      </c>
      <c r="H75">
        <v>6.33988301830508E-4</v>
      </c>
      <c r="I75">
        <v>1.55633680507342E-3</v>
      </c>
      <c r="J75">
        <v>1.2515841913861099E-3</v>
      </c>
      <c r="K75">
        <v>9.2696978415907105E-4</v>
      </c>
    </row>
    <row r="76" spans="1:11" x14ac:dyDescent="0.25">
      <c r="A76" t="s">
        <v>148</v>
      </c>
      <c r="B76" t="s">
        <v>149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5">
      <c r="A77" t="s">
        <v>150</v>
      </c>
      <c r="B77" t="s">
        <v>151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5">
      <c r="A78" t="s">
        <v>152</v>
      </c>
      <c r="B78" t="s">
        <v>153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 t="s">
        <v>154</v>
      </c>
      <c r="B79" t="s">
        <v>155</v>
      </c>
      <c r="C79">
        <v>5.6065618405048798E-2</v>
      </c>
      <c r="D79">
        <v>0.18463199999999999</v>
      </c>
      <c r="E79">
        <v>0.276696</v>
      </c>
      <c r="F79">
        <v>0.36226259737483102</v>
      </c>
      <c r="G79">
        <v>0.25669129498042897</v>
      </c>
      <c r="H79">
        <v>0.27688499999999999</v>
      </c>
      <c r="I79">
        <v>0.67220666376756599</v>
      </c>
      <c r="J79">
        <v>0.56031935270212396</v>
      </c>
      <c r="K79">
        <v>0.50266069922141499</v>
      </c>
    </row>
    <row r="80" spans="1:11" x14ac:dyDescent="0.25">
      <c r="A80" t="s">
        <v>156</v>
      </c>
      <c r="B80" t="s">
        <v>157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5">
      <c r="A81" t="s">
        <v>158</v>
      </c>
      <c r="B81" t="s">
        <v>159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25">
      <c r="A82" t="s">
        <v>160</v>
      </c>
      <c r="B82" t="s">
        <v>161</v>
      </c>
      <c r="C82">
        <v>8.8699660836052702E-4</v>
      </c>
      <c r="D82">
        <v>5.9383005751103299E-4</v>
      </c>
      <c r="E82">
        <v>2.8382179317183899E-4</v>
      </c>
      <c r="F82">
        <v>1.1034209011757E-3</v>
      </c>
      <c r="G82">
        <v>8.3895033155053202E-4</v>
      </c>
      <c r="H82">
        <v>5.3645166369120601E-4</v>
      </c>
      <c r="I82">
        <v>1.31690043165607E-3</v>
      </c>
      <c r="J82">
        <v>1.0590328240759699E-3</v>
      </c>
      <c r="K82">
        <v>7.8435908275884003E-4</v>
      </c>
    </row>
    <row r="83" spans="1:11" x14ac:dyDescent="0.25">
      <c r="A83" t="s">
        <v>162</v>
      </c>
      <c r="B83" t="s">
        <v>163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25">
      <c r="A84" t="s">
        <v>164</v>
      </c>
      <c r="B84" t="s">
        <v>165</v>
      </c>
      <c r="C84">
        <v>2.13109549946221E-4</v>
      </c>
      <c r="D84">
        <v>1.42673438778678E-4</v>
      </c>
      <c r="E84" s="1">
        <v>6.8190942377974995E-5</v>
      </c>
      <c r="F84">
        <v>2.6510758827840998E-4</v>
      </c>
      <c r="G84">
        <v>2.01565965301757E-4</v>
      </c>
      <c r="H84">
        <v>1.28887722387652E-4</v>
      </c>
      <c r="I84">
        <v>3.1639811885423701E-4</v>
      </c>
      <c r="J84">
        <v>2.54442921643056E-4</v>
      </c>
      <c r="K84">
        <v>1.8844988757280899E-4</v>
      </c>
    </row>
    <row r="85" spans="1:11" x14ac:dyDescent="0.25">
      <c r="A85" t="s">
        <v>166</v>
      </c>
      <c r="B85" t="s">
        <v>167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 s="1">
        <v>-2.8913320131964699E-15</v>
      </c>
      <c r="J85">
        <v>0</v>
      </c>
      <c r="K85">
        <v>0</v>
      </c>
    </row>
    <row r="86" spans="1:11" x14ac:dyDescent="0.25">
      <c r="A86" t="s">
        <v>168</v>
      </c>
      <c r="B86" t="s">
        <v>169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 s="1">
        <v>-2.8913320131964699E-15</v>
      </c>
      <c r="J86">
        <v>0</v>
      </c>
      <c r="K86">
        <v>0</v>
      </c>
    </row>
    <row r="87" spans="1:11" x14ac:dyDescent="0.25">
      <c r="A87" t="s">
        <v>170</v>
      </c>
      <c r="B87" t="s">
        <v>171</v>
      </c>
      <c r="C87">
        <v>0.31530515337721599</v>
      </c>
      <c r="D87">
        <v>8.2087052811854105E-2</v>
      </c>
      <c r="E87">
        <v>6.4578671256132697E-3</v>
      </c>
      <c r="F87">
        <v>0.47955838125761302</v>
      </c>
      <c r="G87">
        <v>0.119174210032418</v>
      </c>
      <c r="H87">
        <v>1.2206016756910401E-2</v>
      </c>
      <c r="I87">
        <v>0.65204667667147898</v>
      </c>
      <c r="J87">
        <v>0.27548077753664302</v>
      </c>
      <c r="K87">
        <v>1.78467152878478E-2</v>
      </c>
    </row>
    <row r="88" spans="1:11" x14ac:dyDescent="0.25">
      <c r="A88" t="s">
        <v>172</v>
      </c>
      <c r="B88" t="s">
        <v>173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 t="s">
        <v>174</v>
      </c>
      <c r="B89" t="s">
        <v>175</v>
      </c>
      <c r="C89">
        <v>0.131590690621394</v>
      </c>
      <c r="D89">
        <v>1.0531915059291299</v>
      </c>
      <c r="E89">
        <v>1.9731110372109799</v>
      </c>
      <c r="F89">
        <v>0</v>
      </c>
      <c r="G89">
        <v>0.258688890289968</v>
      </c>
      <c r="H89">
        <v>1.1799204170231099</v>
      </c>
      <c r="I89">
        <v>0</v>
      </c>
      <c r="J89">
        <v>0</v>
      </c>
      <c r="K89">
        <v>0.38588203975137497</v>
      </c>
    </row>
    <row r="90" spans="1:11" x14ac:dyDescent="0.25">
      <c r="A90" t="s">
        <v>176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5">
      <c r="A91" t="s">
        <v>178</v>
      </c>
      <c r="B91" t="s">
        <v>179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5">
      <c r="A92" t="s">
        <v>180</v>
      </c>
      <c r="B92" t="s">
        <v>181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5">
      <c r="A93" t="s">
        <v>182</v>
      </c>
      <c r="B93" t="s">
        <v>183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5">
      <c r="A94" t="s">
        <v>184</v>
      </c>
      <c r="B94" t="s">
        <v>185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5">
      <c r="A95" t="s">
        <v>186</v>
      </c>
      <c r="B95" t="s">
        <v>187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5">
      <c r="A96" t="s">
        <v>188</v>
      </c>
      <c r="B96" t="s">
        <v>189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 s="1">
        <v>-2.8913320131964699E-15</v>
      </c>
      <c r="J96">
        <v>0</v>
      </c>
      <c r="K96">
        <v>0</v>
      </c>
    </row>
    <row r="97" spans="1:11" x14ac:dyDescent="0.25">
      <c r="A97" t="s">
        <v>190</v>
      </c>
      <c r="B97" t="s">
        <v>191</v>
      </c>
      <c r="C97">
        <v>0</v>
      </c>
      <c r="D97" s="1">
        <v>2.9762937364234397E-17</v>
      </c>
      <c r="E97">
        <v>0</v>
      </c>
      <c r="F97">
        <v>0</v>
      </c>
      <c r="G97">
        <v>0</v>
      </c>
      <c r="H97" s="1">
        <v>-8.0990077569462708E-15</v>
      </c>
      <c r="I97">
        <v>0</v>
      </c>
      <c r="J97">
        <v>0</v>
      </c>
      <c r="K97">
        <v>0</v>
      </c>
    </row>
    <row r="98" spans="1:11" x14ac:dyDescent="0.25">
      <c r="A98" t="s">
        <v>192</v>
      </c>
      <c r="B98" t="s">
        <v>193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5">
      <c r="A99" t="s">
        <v>194</v>
      </c>
      <c r="B99" t="s">
        <v>195</v>
      </c>
      <c r="C99">
        <v>0</v>
      </c>
      <c r="D99" s="1">
        <v>-1.19606673335801E-14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25">
      <c r="A100" t="s">
        <v>196</v>
      </c>
      <c r="B100" t="s">
        <v>197</v>
      </c>
      <c r="C100">
        <v>0.42331065333040901</v>
      </c>
      <c r="D100">
        <v>0.42460348934534597</v>
      </c>
      <c r="E100">
        <v>0.42603878662344202</v>
      </c>
      <c r="F100">
        <v>0.42235624321967502</v>
      </c>
      <c r="G100">
        <v>0.42352253274456297</v>
      </c>
      <c r="H100">
        <v>0.42498541021149699</v>
      </c>
      <c r="I100">
        <v>0.41840307693884798</v>
      </c>
      <c r="J100">
        <v>0.422551990328417</v>
      </c>
      <c r="K100">
        <v>0.42395172473703402</v>
      </c>
    </row>
    <row r="101" spans="1:11" x14ac:dyDescent="0.25">
      <c r="A101" t="s">
        <v>198</v>
      </c>
      <c r="B101" t="s">
        <v>199</v>
      </c>
      <c r="C101" s="1">
        <v>-1.07153355646955E-16</v>
      </c>
      <c r="D101" s="1">
        <v>-1.17879155406538E-16</v>
      </c>
      <c r="E101" s="1">
        <v>-4.2861342258782201E-16</v>
      </c>
      <c r="F101" s="1">
        <v>4.3897297552634601E-17</v>
      </c>
      <c r="G101" s="1">
        <v>-3.4427201179539398E-17</v>
      </c>
      <c r="H101">
        <v>0</v>
      </c>
      <c r="I101" s="1">
        <v>-4.40542604759456E-17</v>
      </c>
      <c r="J101" s="1">
        <v>1.07153355646955E-16</v>
      </c>
      <c r="K101">
        <v>0</v>
      </c>
    </row>
    <row r="102" spans="1:11" x14ac:dyDescent="0.25">
      <c r="A102" t="s">
        <v>200</v>
      </c>
      <c r="B102" t="s">
        <v>201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5">
      <c r="A103" t="s">
        <v>202</v>
      </c>
      <c r="B103" t="s">
        <v>203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5">
      <c r="A104" t="s">
        <v>204</v>
      </c>
      <c r="B104" t="s">
        <v>205</v>
      </c>
      <c r="C104">
        <v>3.6703083140346399E-2</v>
      </c>
      <c r="D104">
        <v>2.4572127747298E-2</v>
      </c>
      <c r="E104">
        <v>1.1948850960431299E-2</v>
      </c>
      <c r="F104">
        <v>4.5658516270439299E-2</v>
      </c>
      <c r="G104">
        <v>3.47149735176926E-2</v>
      </c>
      <c r="H104">
        <v>2.2584527090861499E-2</v>
      </c>
      <c r="I104">
        <v>5.1480355626285897E-2</v>
      </c>
      <c r="J104">
        <v>4.3821779501800801E-2</v>
      </c>
      <c r="K104">
        <v>3.3021388789601397E-2</v>
      </c>
    </row>
    <row r="105" spans="1:11" x14ac:dyDescent="0.25">
      <c r="A105" t="s">
        <v>206</v>
      </c>
      <c r="B105" t="s">
        <v>207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25">
      <c r="A106" t="s">
        <v>208</v>
      </c>
      <c r="B106" t="s">
        <v>209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25">
      <c r="A107" t="s">
        <v>210</v>
      </c>
      <c r="B107" t="s">
        <v>211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25">
      <c r="A108" t="s">
        <v>212</v>
      </c>
      <c r="B108" t="s">
        <v>213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25">
      <c r="A109" t="s">
        <v>214</v>
      </c>
      <c r="B109" t="s">
        <v>215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25">
      <c r="A110" t="s">
        <v>216</v>
      </c>
      <c r="B110" t="s">
        <v>217</v>
      </c>
      <c r="C110">
        <v>-0.36636896158319898</v>
      </c>
      <c r="D110">
        <v>-0.415764053353532</v>
      </c>
      <c r="E110">
        <v>-0.34249112613036897</v>
      </c>
      <c r="F110">
        <v>-0.26271971759873602</v>
      </c>
      <c r="G110">
        <v>-0.38212036809813599</v>
      </c>
      <c r="H110">
        <v>-0.32438016142277099</v>
      </c>
      <c r="I110">
        <v>-0.157470797080148</v>
      </c>
      <c r="J110">
        <v>-0.27980625106661</v>
      </c>
      <c r="K110">
        <v>-0.31725426629895198</v>
      </c>
    </row>
    <row r="111" spans="1:11" x14ac:dyDescent="0.25">
      <c r="A111" t="s">
        <v>218</v>
      </c>
      <c r="B111" t="s">
        <v>219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5">
      <c r="A112" t="s">
        <v>220</v>
      </c>
      <c r="B112" t="s">
        <v>221</v>
      </c>
      <c r="C112" s="1">
        <v>1.87126022004576E-16</v>
      </c>
      <c r="D112" s="1">
        <v>-1.1746182561648901E-14</v>
      </c>
      <c r="E112" s="1">
        <v>6.6835667988868501E-16</v>
      </c>
      <c r="F112" s="1">
        <v>4.2749770623673302E-15</v>
      </c>
      <c r="G112" s="1">
        <v>7.4365716052882499E-16</v>
      </c>
      <c r="H112" s="1">
        <v>-2.39188947423722E-14</v>
      </c>
      <c r="I112" s="1">
        <v>-1.42499235412244E-15</v>
      </c>
      <c r="J112" s="1">
        <v>2.5382676307806001E-15</v>
      </c>
      <c r="K112" s="1">
        <v>-6.9137093023605702E-15</v>
      </c>
    </row>
    <row r="113" spans="1:11" x14ac:dyDescent="0.25">
      <c r="A113" t="s">
        <v>222</v>
      </c>
      <c r="B113" t="s">
        <v>223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 s="1">
        <v>-2.8913320131964699E-15</v>
      </c>
      <c r="J113">
        <v>0</v>
      </c>
      <c r="K113">
        <v>0</v>
      </c>
    </row>
    <row r="114" spans="1:11" x14ac:dyDescent="0.25">
      <c r="A114" t="s">
        <v>224</v>
      </c>
      <c r="B114" t="s">
        <v>225</v>
      </c>
      <c r="C114">
        <v>0.31006555747014503</v>
      </c>
      <c r="D114">
        <v>0.37806982387465898</v>
      </c>
      <c r="E114">
        <v>0.32427055079942602</v>
      </c>
      <c r="F114">
        <v>0.192678465670477</v>
      </c>
      <c r="G114">
        <v>0.32886677151970301</v>
      </c>
      <c r="H114">
        <v>0.28994144605701599</v>
      </c>
      <c r="I114">
        <v>0.106865881072039</v>
      </c>
      <c r="J114">
        <v>0.212582597107941</v>
      </c>
      <c r="K114">
        <v>0.26690057924007199</v>
      </c>
    </row>
    <row r="115" spans="1:11" x14ac:dyDescent="0.25">
      <c r="A115" t="s">
        <v>226</v>
      </c>
      <c r="B115" t="s">
        <v>227</v>
      </c>
      <c r="C115">
        <v>0</v>
      </c>
      <c r="D115" s="1">
        <v>-3.5948041583827998E-16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25">
      <c r="A116" t="s">
        <v>228</v>
      </c>
      <c r="B116" t="s">
        <v>229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25">
      <c r="A117" t="s">
        <v>230</v>
      </c>
      <c r="B117" t="s">
        <v>231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25">
      <c r="A118" t="s">
        <v>232</v>
      </c>
      <c r="B118" t="s">
        <v>233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 t="s">
        <v>234</v>
      </c>
      <c r="B119" t="s">
        <v>235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25">
      <c r="A120" t="s">
        <v>236</v>
      </c>
      <c r="B120" t="s">
        <v>237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25">
      <c r="A121" t="s">
        <v>238</v>
      </c>
      <c r="B121" t="s">
        <v>239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25">
      <c r="A122" t="s">
        <v>240</v>
      </c>
      <c r="B122" t="s">
        <v>241</v>
      </c>
      <c r="C122">
        <v>2.13109549946275E-4</v>
      </c>
      <c r="D122">
        <v>1.4267343877972201E-4</v>
      </c>
      <c r="E122" s="1">
        <v>6.8190942375295795E-5</v>
      </c>
      <c r="F122">
        <v>2.6510758827534098E-4</v>
      </c>
      <c r="G122">
        <v>2.0156596530225099E-4</v>
      </c>
      <c r="H122">
        <v>1.2888772238765501E-4</v>
      </c>
      <c r="I122">
        <v>3.1639811885302E-4</v>
      </c>
      <c r="J122">
        <v>2.5444292164128501E-4</v>
      </c>
      <c r="K122">
        <v>1.8844988757281501E-4</v>
      </c>
    </row>
    <row r="123" spans="1:11" x14ac:dyDescent="0.25">
      <c r="A123" t="s">
        <v>242</v>
      </c>
      <c r="B123" t="s">
        <v>243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25">
      <c r="A124" t="s">
        <v>244</v>
      </c>
      <c r="B124" t="s">
        <v>245</v>
      </c>
      <c r="C124">
        <v>5.73667922962901E-3</v>
      </c>
      <c r="D124">
        <v>3.8406150877494699E-3</v>
      </c>
      <c r="E124">
        <v>1.8356266196065899E-3</v>
      </c>
      <c r="F124">
        <v>7.1364103375952002E-3</v>
      </c>
      <c r="G124">
        <v>5.4259383816490396E-3</v>
      </c>
      <c r="H124">
        <v>3.4695184714240001E-3</v>
      </c>
      <c r="I124">
        <v>8.5170960999902297E-3</v>
      </c>
      <c r="J124">
        <v>6.8493290144625201E-3</v>
      </c>
      <c r="K124">
        <v>5.0728677158646202E-3</v>
      </c>
    </row>
    <row r="125" spans="1:11" x14ac:dyDescent="0.25">
      <c r="A125" t="s">
        <v>246</v>
      </c>
      <c r="B125" t="s">
        <v>247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25">
      <c r="A126" t="s">
        <v>248</v>
      </c>
      <c r="B126" t="s">
        <v>249</v>
      </c>
      <c r="C126">
        <v>3.5278273337772802E-2</v>
      </c>
      <c r="D126">
        <v>2.3618240349059499E-2</v>
      </c>
      <c r="E126">
        <v>1.12883664992135E-2</v>
      </c>
      <c r="F126">
        <v>4.3886057501660601E-2</v>
      </c>
      <c r="G126">
        <v>3.3367341920235299E-2</v>
      </c>
      <c r="H126">
        <v>2.13361451958437E-2</v>
      </c>
      <c r="I126">
        <v>5.2376720439172901E-2</v>
      </c>
      <c r="J126">
        <v>4.21206226599685E-2</v>
      </c>
      <c r="K126">
        <v>3.11960991233961E-2</v>
      </c>
    </row>
    <row r="127" spans="1:11" x14ac:dyDescent="0.25">
      <c r="A127" t="s">
        <v>250</v>
      </c>
      <c r="B127" t="s">
        <v>251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25">
      <c r="A128" t="s">
        <v>252</v>
      </c>
      <c r="B128" t="s">
        <v>253</v>
      </c>
      <c r="C128">
        <v>3.32911702147949E-3</v>
      </c>
      <c r="D128">
        <v>2.2287906556713501E-3</v>
      </c>
      <c r="E128">
        <v>1.0652531856482001E-3</v>
      </c>
      <c r="F128">
        <v>4.1414107667784601E-3</v>
      </c>
      <c r="G128">
        <v>3.1487874954821801E-3</v>
      </c>
      <c r="H128">
        <v>2.0134353930578801E-3</v>
      </c>
      <c r="I128">
        <v>4.9426520928002801E-3</v>
      </c>
      <c r="J128">
        <v>3.97481136647569E-3</v>
      </c>
      <c r="K128">
        <v>2.9438930755224901E-3</v>
      </c>
    </row>
    <row r="129" spans="1:11" x14ac:dyDescent="0.25">
      <c r="A129" t="s">
        <v>254</v>
      </c>
      <c r="B129" t="s">
        <v>255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25">
      <c r="A130" t="s">
        <v>256</v>
      </c>
      <c r="B130" t="s">
        <v>257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25">
      <c r="A131" t="s">
        <v>258</v>
      </c>
      <c r="B131" t="s">
        <v>259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25">
      <c r="A132" t="s">
        <v>260</v>
      </c>
      <c r="B132" t="s">
        <v>261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25">
      <c r="A133" t="s">
        <v>262</v>
      </c>
      <c r="B133" t="s">
        <v>263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25">
      <c r="A134" t="s">
        <v>264</v>
      </c>
      <c r="B134" t="s">
        <v>265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25">
      <c r="A135" t="s">
        <v>266</v>
      </c>
      <c r="B135" t="s">
        <v>267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25">
      <c r="A136" t="s">
        <v>268</v>
      </c>
      <c r="B136" t="s">
        <v>269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25">
      <c r="A137" t="s">
        <v>270</v>
      </c>
      <c r="B137" t="s">
        <v>271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25">
      <c r="A138" t="s">
        <v>272</v>
      </c>
      <c r="B138" t="s">
        <v>273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25">
      <c r="A139" t="s">
        <v>274</v>
      </c>
      <c r="B139" t="s">
        <v>275</v>
      </c>
      <c r="C139">
        <v>1.2743473392676501</v>
      </c>
      <c r="D139">
        <v>1.29039251581974</v>
      </c>
      <c r="E139">
        <v>1.4111543961984701</v>
      </c>
      <c r="F139">
        <v>1.4462418142679201</v>
      </c>
      <c r="G139">
        <v>1.28972624473575</v>
      </c>
      <c r="H139">
        <v>1.36255882011037</v>
      </c>
      <c r="I139">
        <v>1.6381456901965801</v>
      </c>
      <c r="J139">
        <v>1.4427817066816899</v>
      </c>
      <c r="K139">
        <v>1.3479664021971101</v>
      </c>
    </row>
    <row r="140" spans="1:11" x14ac:dyDescent="0.25">
      <c r="A140" t="s">
        <v>276</v>
      </c>
      <c r="B140" t="s">
        <v>277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-2.4285242760904401E-2</v>
      </c>
      <c r="J140">
        <v>0</v>
      </c>
      <c r="K140">
        <v>0</v>
      </c>
    </row>
    <row r="141" spans="1:11" x14ac:dyDescent="0.25">
      <c r="A141" t="s">
        <v>278</v>
      </c>
      <c r="B141" t="s">
        <v>279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25">
      <c r="A142" t="s">
        <v>280</v>
      </c>
      <c r="B142" t="s">
        <v>281</v>
      </c>
      <c r="C142">
        <v>2.13109549946275E-4</v>
      </c>
      <c r="D142">
        <v>0</v>
      </c>
      <c r="E142">
        <v>0</v>
      </c>
      <c r="F142">
        <v>2.6510758827534098E-4</v>
      </c>
      <c r="G142">
        <v>0</v>
      </c>
      <c r="H142">
        <v>0</v>
      </c>
      <c r="I142">
        <v>3.1639811885302E-4</v>
      </c>
      <c r="J142">
        <v>0</v>
      </c>
      <c r="K142">
        <v>0</v>
      </c>
    </row>
    <row r="143" spans="1:11" x14ac:dyDescent="0.25">
      <c r="A143" t="s">
        <v>282</v>
      </c>
      <c r="B143" t="s">
        <v>283</v>
      </c>
      <c r="C143">
        <v>6.74855759646278E-2</v>
      </c>
      <c r="D143">
        <v>1.5898398012871101E-2</v>
      </c>
      <c r="E143">
        <v>8.6853308973905696E-2</v>
      </c>
      <c r="F143">
        <v>0.172753083356806</v>
      </c>
      <c r="G143">
        <v>5.1374914346546299E-2</v>
      </c>
      <c r="H143">
        <v>0.10685325605885899</v>
      </c>
      <c r="I143">
        <v>0.27959824849274001</v>
      </c>
      <c r="J143">
        <v>0.15533464814178899</v>
      </c>
      <c r="K143">
        <v>0.11583282250374</v>
      </c>
    </row>
    <row r="144" spans="1:11" x14ac:dyDescent="0.25">
      <c r="A144" t="s">
        <v>284</v>
      </c>
      <c r="B144" t="s">
        <v>285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 s="1">
        <v>-2.8913320131964699E-15</v>
      </c>
      <c r="J144">
        <v>0</v>
      </c>
      <c r="K144">
        <v>0</v>
      </c>
    </row>
    <row r="145" spans="1:11" x14ac:dyDescent="0.25">
      <c r="A145" t="s">
        <v>286</v>
      </c>
      <c r="B145" t="s">
        <v>287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25">
      <c r="A146" t="s">
        <v>288</v>
      </c>
      <c r="B146" t="s">
        <v>289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25">
      <c r="A147" t="s">
        <v>290</v>
      </c>
      <c r="B147" t="s">
        <v>291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25">
      <c r="A148" t="s">
        <v>292</v>
      </c>
      <c r="B148" t="s">
        <v>293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25">
      <c r="A149" t="s">
        <v>294</v>
      </c>
      <c r="B149" t="s">
        <v>295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25">
      <c r="A150" t="s">
        <v>296</v>
      </c>
      <c r="B150" t="s">
        <v>297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25">
      <c r="A151" t="s">
        <v>298</v>
      </c>
      <c r="B151" t="s">
        <v>299</v>
      </c>
      <c r="C151">
        <v>4.6077744738616099E-3</v>
      </c>
      <c r="D151">
        <v>3.0848313905818799E-3</v>
      </c>
      <c r="E151">
        <v>1.47439888876515E-3</v>
      </c>
      <c r="F151">
        <v>5.7320564863975101E-3</v>
      </c>
      <c r="G151">
        <v>4.3581834317281097E-3</v>
      </c>
      <c r="H151">
        <v>2.7867618197388302E-3</v>
      </c>
      <c r="I151">
        <v>6.8410410326360102E-3</v>
      </c>
      <c r="J151">
        <v>5.5014690786472998E-3</v>
      </c>
      <c r="K151">
        <v>4.0745925359939204E-3</v>
      </c>
    </row>
    <row r="152" spans="1:11" x14ac:dyDescent="0.25">
      <c r="A152" t="s">
        <v>300</v>
      </c>
      <c r="B152" t="s">
        <v>301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25">
      <c r="A153" t="s">
        <v>302</v>
      </c>
      <c r="B153" t="s">
        <v>303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25">
      <c r="A154" t="s">
        <v>304</v>
      </c>
      <c r="B154" t="s">
        <v>305</v>
      </c>
      <c r="C154">
        <v>-1.8261890111071499</v>
      </c>
      <c r="D154">
        <v>-1.89437587667042</v>
      </c>
      <c r="E154">
        <v>-2.0585453863741598</v>
      </c>
      <c r="F154">
        <v>-2.0956135410904899</v>
      </c>
      <c r="G154">
        <v>-2.0049885500034499</v>
      </c>
      <c r="H154">
        <v>-2.1250806137495601</v>
      </c>
      <c r="I154">
        <v>-2.3837853732249199</v>
      </c>
      <c r="J154">
        <v>-2.2571407740890299</v>
      </c>
      <c r="K154">
        <v>-2.2229350825458898</v>
      </c>
    </row>
    <row r="155" spans="1:11" x14ac:dyDescent="0.25">
      <c r="A155" t="s">
        <v>306</v>
      </c>
      <c r="B155" t="s">
        <v>307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25">
      <c r="A156" t="s">
        <v>308</v>
      </c>
      <c r="B156" t="s">
        <v>309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25">
      <c r="A157" t="s">
        <v>310</v>
      </c>
      <c r="B157" t="s">
        <v>311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25">
      <c r="A158" t="s">
        <v>312</v>
      </c>
      <c r="B158" t="s">
        <v>313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25">
      <c r="A159" t="s">
        <v>314</v>
      </c>
      <c r="B159" t="s">
        <v>315</v>
      </c>
      <c r="C159">
        <v>-3.7056587112726399E-3</v>
      </c>
      <c r="D159">
        <v>-2.4808793008724902E-3</v>
      </c>
      <c r="E159">
        <v>-1.25393020050527E-3</v>
      </c>
      <c r="F159">
        <v>-4.6098274064383304E-3</v>
      </c>
      <c r="G159">
        <v>-3.5049329108282402E-3</v>
      </c>
      <c r="H159">
        <v>-2.3700538801520702E-3</v>
      </c>
      <c r="I159">
        <v>-5.5016935921249699E-3</v>
      </c>
      <c r="J159">
        <v>-4.4243846854299003E-3</v>
      </c>
      <c r="K159">
        <v>-3.4653136775673801E-3</v>
      </c>
    </row>
    <row r="160" spans="1:11" x14ac:dyDescent="0.25">
      <c r="A160" t="s">
        <v>316</v>
      </c>
      <c r="B160" t="s">
        <v>317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25">
      <c r="A161" t="s">
        <v>318</v>
      </c>
      <c r="B161" t="s">
        <v>319</v>
      </c>
      <c r="C161">
        <v>2.0189972212447001E-2</v>
      </c>
      <c r="D161">
        <v>1.3516863815556401E-2</v>
      </c>
      <c r="E161">
        <v>6.5285923277437199E-3</v>
      </c>
      <c r="F161">
        <v>2.5116259885753601E-2</v>
      </c>
      <c r="G161">
        <v>1.90963344413883E-2</v>
      </c>
      <c r="H161">
        <v>1.2339694484366901E-2</v>
      </c>
      <c r="I161" s="1">
        <v>3.2543713210187402E-16</v>
      </c>
      <c r="J161">
        <v>2.4105890697462998E-2</v>
      </c>
      <c r="K161">
        <v>1.8042168758896901E-2</v>
      </c>
    </row>
    <row r="162" spans="1:11" x14ac:dyDescent="0.25">
      <c r="A162" t="s">
        <v>320</v>
      </c>
      <c r="B162" t="s">
        <v>321</v>
      </c>
      <c r="C162">
        <v>0</v>
      </c>
      <c r="D162" s="1">
        <v>1.7974020791913999E-16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25">
      <c r="A163" t="s">
        <v>322</v>
      </c>
      <c r="B163" t="s">
        <v>323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25">
      <c r="A164" t="s">
        <v>324</v>
      </c>
      <c r="B164" t="s">
        <v>325</v>
      </c>
      <c r="C164">
        <v>0</v>
      </c>
      <c r="D164" s="1">
        <v>1.47280127495546E-19</v>
      </c>
      <c r="E164">
        <v>0</v>
      </c>
      <c r="F164" s="1">
        <v>-2.9456025499109301E-19</v>
      </c>
      <c r="G164">
        <v>0</v>
      </c>
      <c r="H164">
        <v>0</v>
      </c>
      <c r="I164" s="1">
        <v>-1.0119662046187601E-14</v>
      </c>
      <c r="J164" s="1">
        <v>-2.9456025499109301E-19</v>
      </c>
      <c r="K164">
        <v>0</v>
      </c>
    </row>
    <row r="165" spans="1:11" x14ac:dyDescent="0.25">
      <c r="A165" t="s">
        <v>326</v>
      </c>
      <c r="B165" t="s">
        <v>327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25">
      <c r="A166" t="s">
        <v>328</v>
      </c>
      <c r="B166" t="s">
        <v>329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25">
      <c r="A167" t="s">
        <v>330</v>
      </c>
      <c r="B167" t="s">
        <v>331</v>
      </c>
      <c r="C167">
        <v>2.13109549946275E-4</v>
      </c>
      <c r="D167">
        <v>1.4267343877972201E-4</v>
      </c>
      <c r="E167" s="1">
        <v>6.8190942375295795E-5</v>
      </c>
      <c r="F167">
        <v>2.6510758827534098E-4</v>
      </c>
      <c r="G167">
        <v>2.0156596530225099E-4</v>
      </c>
      <c r="H167">
        <v>1.2888772238765501E-4</v>
      </c>
      <c r="I167">
        <v>3.1639811885302E-4</v>
      </c>
      <c r="J167">
        <v>2.5444292164128501E-4</v>
      </c>
      <c r="K167">
        <v>1.8844988757281501E-4</v>
      </c>
    </row>
    <row r="168" spans="1:11" x14ac:dyDescent="0.25">
      <c r="A168" t="s">
        <v>332</v>
      </c>
      <c r="B168" t="s">
        <v>333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 s="1">
        <v>-2.8913320131964699E-15</v>
      </c>
      <c r="J168">
        <v>0</v>
      </c>
      <c r="K168">
        <v>0</v>
      </c>
    </row>
    <row r="169" spans="1:11" x14ac:dyDescent="0.25">
      <c r="A169" t="s">
        <v>334</v>
      </c>
      <c r="B169" t="s">
        <v>335</v>
      </c>
      <c r="C169">
        <v>0.66192323018029098</v>
      </c>
      <c r="D169">
        <v>0.81340091803852299</v>
      </c>
      <c r="E169">
        <v>0.59706369010118499</v>
      </c>
      <c r="F169">
        <v>0.348544941073888</v>
      </c>
      <c r="G169">
        <v>0.70971703435424505</v>
      </c>
      <c r="H169">
        <v>0.53989363139362501</v>
      </c>
      <c r="I169">
        <v>3.0400693574755101E-2</v>
      </c>
      <c r="J169">
        <v>0.40030304262495398</v>
      </c>
      <c r="K169">
        <v>0.51573181701864201</v>
      </c>
    </row>
    <row r="170" spans="1:11" x14ac:dyDescent="0.25">
      <c r="A170" t="s">
        <v>336</v>
      </c>
      <c r="B170" t="s">
        <v>337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25">
      <c r="A171" t="s">
        <v>338</v>
      </c>
      <c r="B171" t="s">
        <v>339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25">
      <c r="A172" t="s">
        <v>340</v>
      </c>
      <c r="B172" t="s">
        <v>341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25">
      <c r="A173" t="s">
        <v>342</v>
      </c>
      <c r="B173" t="s">
        <v>343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25">
      <c r="A174" t="s">
        <v>344</v>
      </c>
      <c r="B174" t="s">
        <v>345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25">
      <c r="A175" t="s">
        <v>346</v>
      </c>
      <c r="B175" t="s">
        <v>347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25">
      <c r="A176" t="s">
        <v>348</v>
      </c>
      <c r="B176" t="s">
        <v>349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25">
      <c r="A177" t="s">
        <v>350</v>
      </c>
      <c r="B177" t="s">
        <v>351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25">
      <c r="A178" t="s">
        <v>352</v>
      </c>
      <c r="B178" t="s">
        <v>353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25">
      <c r="A179" t="s">
        <v>354</v>
      </c>
      <c r="B179" t="s">
        <v>355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25">
      <c r="A180" t="s">
        <v>356</v>
      </c>
      <c r="B180" t="s">
        <v>357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25">
      <c r="A181" t="s">
        <v>358</v>
      </c>
      <c r="B181" t="s">
        <v>359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25">
      <c r="A182" t="s">
        <v>360</v>
      </c>
      <c r="B182" t="s">
        <v>361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25">
      <c r="A183" t="s">
        <v>362</v>
      </c>
      <c r="B183" t="s">
        <v>363</v>
      </c>
      <c r="C183">
        <v>0</v>
      </c>
      <c r="D183">
        <v>0</v>
      </c>
      <c r="E183" s="1">
        <v>4.31303840488282E-19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25">
      <c r="A184" t="s">
        <v>364</v>
      </c>
      <c r="B184" t="s">
        <v>365</v>
      </c>
      <c r="C184">
        <v>-0.132525025982001</v>
      </c>
      <c r="D184">
        <v>-0.35278300313753302</v>
      </c>
      <c r="E184">
        <v>-0.71211481496433904</v>
      </c>
      <c r="F184">
        <v>-3.7431871241257901E-2</v>
      </c>
      <c r="G184">
        <v>-0.160594109639209</v>
      </c>
      <c r="H184">
        <v>-0.49703468220508501</v>
      </c>
      <c r="I184">
        <v>5.34329405360199E-2</v>
      </c>
      <c r="J184">
        <v>-6.1276078415246397E-2</v>
      </c>
      <c r="K184">
        <v>-0.27624538299970403</v>
      </c>
    </row>
    <row r="185" spans="1:11" x14ac:dyDescent="0.25">
      <c r="A185" t="s">
        <v>366</v>
      </c>
      <c r="B185" t="s">
        <v>367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25">
      <c r="A186" t="s">
        <v>368</v>
      </c>
      <c r="B186" t="s">
        <v>369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25">
      <c r="A187" t="s">
        <v>370</v>
      </c>
      <c r="B187" t="s">
        <v>371</v>
      </c>
      <c r="C187">
        <v>0.31530515337721599</v>
      </c>
      <c r="D187">
        <v>8.2087052811854105E-2</v>
      </c>
      <c r="E187">
        <v>6.4578671256132697E-3</v>
      </c>
      <c r="F187">
        <v>0.47955838125761302</v>
      </c>
      <c r="G187">
        <v>0.119174210032418</v>
      </c>
      <c r="H187">
        <v>1.22060167569105E-2</v>
      </c>
      <c r="I187">
        <v>0.65204667667147898</v>
      </c>
      <c r="J187">
        <v>0.27548077753664302</v>
      </c>
      <c r="K187">
        <v>1.78467152878478E-2</v>
      </c>
    </row>
    <row r="188" spans="1:11" x14ac:dyDescent="0.25">
      <c r="A188" t="s">
        <v>372</v>
      </c>
      <c r="B188" t="s">
        <v>373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25">
      <c r="A189" t="s">
        <v>374</v>
      </c>
      <c r="B189" t="s">
        <v>375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25">
      <c r="A190" t="s">
        <v>376</v>
      </c>
      <c r="B190" t="s">
        <v>377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25">
      <c r="A191" t="s">
        <v>378</v>
      </c>
      <c r="B191" t="s">
        <v>379</v>
      </c>
      <c r="C191">
        <v>2.5560140059343199</v>
      </c>
      <c r="D191">
        <v>2.5720591824864099</v>
      </c>
      <c r="E191">
        <v>2.6928210628651401</v>
      </c>
      <c r="F191">
        <v>2.7279084809345902</v>
      </c>
      <c r="G191">
        <v>2.5713929114024099</v>
      </c>
      <c r="H191">
        <v>2.6442254867770401</v>
      </c>
      <c r="I191">
        <v>2.9198123568632401</v>
      </c>
      <c r="J191">
        <v>2.7244483733483502</v>
      </c>
      <c r="K191">
        <v>2.6296330688637699</v>
      </c>
    </row>
    <row r="192" spans="1:11" x14ac:dyDescent="0.25">
      <c r="A192" t="s">
        <v>380</v>
      </c>
      <c r="B192" t="s">
        <v>381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25">
      <c r="A193" t="s">
        <v>382</v>
      </c>
      <c r="B193" t="s">
        <v>383</v>
      </c>
      <c r="C193">
        <v>0</v>
      </c>
      <c r="D193">
        <v>0.28998509578916798</v>
      </c>
      <c r="E193">
        <v>0.64855508782629201</v>
      </c>
      <c r="F193">
        <v>0</v>
      </c>
      <c r="G193">
        <v>0</v>
      </c>
      <c r="H193">
        <v>0.18939703099977201</v>
      </c>
      <c r="I193">
        <v>0</v>
      </c>
      <c r="J193">
        <v>0</v>
      </c>
      <c r="K193">
        <v>0</v>
      </c>
    </row>
    <row r="194" spans="1:11" x14ac:dyDescent="0.25">
      <c r="A194" t="s">
        <v>384</v>
      </c>
      <c r="B194" t="s">
        <v>385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 s="1">
        <v>-2.8913320131964699E-15</v>
      </c>
      <c r="J194">
        <v>0</v>
      </c>
      <c r="K194">
        <v>0</v>
      </c>
    </row>
    <row r="195" spans="1:11" x14ac:dyDescent="0.25">
      <c r="A195" t="s">
        <v>386</v>
      </c>
      <c r="B195" t="s">
        <v>1802</v>
      </c>
      <c r="C195" s="1">
        <v>8.3449648697043303E-16</v>
      </c>
      <c r="D195" s="1">
        <v>-2.9670986203393099E-15</v>
      </c>
      <c r="E195" s="1">
        <v>-1.9612840611739901E-15</v>
      </c>
      <c r="F195" s="1">
        <v>4.2857588134545898E-16</v>
      </c>
      <c r="G195" s="1">
        <v>4.3985170675790498E-15</v>
      </c>
      <c r="H195" s="1">
        <v>1.3398304707469699E-14</v>
      </c>
      <c r="I195" s="1">
        <v>9.5836705925510603E-16</v>
      </c>
      <c r="J195" s="1">
        <v>-4.3810250627972103E-15</v>
      </c>
      <c r="K195" s="1">
        <v>2.4571285449684902E-15</v>
      </c>
    </row>
    <row r="196" spans="1:11" x14ac:dyDescent="0.25">
      <c r="A196" t="s">
        <v>388</v>
      </c>
      <c r="B196" t="s">
        <v>389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25">
      <c r="A197" t="s">
        <v>390</v>
      </c>
      <c r="B197" t="s">
        <v>391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25">
      <c r="A198" t="s">
        <v>392</v>
      </c>
      <c r="B198" t="s">
        <v>393</v>
      </c>
      <c r="C198" s="1">
        <v>5.36167343891288E-17</v>
      </c>
      <c r="D198" s="1">
        <v>1.0433697803487401E-15</v>
      </c>
      <c r="E198" s="1">
        <v>-2.67921436808378E-15</v>
      </c>
      <c r="F198" s="1">
        <v>-3.0685786975221801E-15</v>
      </c>
      <c r="G198" s="1">
        <v>4.9303653910593695E-16</v>
      </c>
      <c r="H198" s="1">
        <v>1.8993381923824201E-18</v>
      </c>
      <c r="I198" s="1">
        <v>-1.21692180767768E-15</v>
      </c>
      <c r="J198" s="1">
        <v>-1.77117243394228E-15</v>
      </c>
      <c r="K198" s="1">
        <v>5.9750013968697104E-18</v>
      </c>
    </row>
    <row r="199" spans="1:11" x14ac:dyDescent="0.25">
      <c r="A199" t="s">
        <v>394</v>
      </c>
      <c r="B199" t="s">
        <v>395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25">
      <c r="A200" t="s">
        <v>396</v>
      </c>
      <c r="B200" t="s">
        <v>397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25">
      <c r="A201" t="s">
        <v>398</v>
      </c>
      <c r="B201" t="s">
        <v>399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25">
      <c r="A202" t="s">
        <v>400</v>
      </c>
      <c r="B202" t="s">
        <v>401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25">
      <c r="A203" t="s">
        <v>402</v>
      </c>
      <c r="B203" t="s">
        <v>403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 s="1">
        <v>-2.0239324092375299E-14</v>
      </c>
      <c r="J203">
        <v>0</v>
      </c>
      <c r="K203">
        <v>0</v>
      </c>
    </row>
    <row r="204" spans="1:11" x14ac:dyDescent="0.25">
      <c r="A204" t="s">
        <v>404</v>
      </c>
      <c r="B204" t="s">
        <v>405</v>
      </c>
      <c r="C204">
        <v>0</v>
      </c>
      <c r="D204" s="1">
        <v>-3.5948041583827998E-16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25">
      <c r="A205" t="s">
        <v>406</v>
      </c>
      <c r="B205" t="s">
        <v>407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25">
      <c r="A206" t="s">
        <v>408</v>
      </c>
      <c r="B206" t="s">
        <v>409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25">
      <c r="A207" t="s">
        <v>410</v>
      </c>
      <c r="B207" t="s">
        <v>411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25">
      <c r="A208" t="s">
        <v>412</v>
      </c>
      <c r="B208" t="s">
        <v>413</v>
      </c>
      <c r="C208">
        <v>0</v>
      </c>
      <c r="D208" s="1">
        <v>3.5948041583828398E-16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25">
      <c r="A209" t="s">
        <v>414</v>
      </c>
      <c r="B209" t="s">
        <v>415</v>
      </c>
      <c r="C209">
        <v>0</v>
      </c>
      <c r="D209" s="1">
        <v>1.19606673335801E-14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25">
      <c r="A210" t="s">
        <v>416</v>
      </c>
      <c r="B210" t="s">
        <v>417</v>
      </c>
      <c r="C210">
        <v>2.54869467853531</v>
      </c>
      <c r="D210">
        <v>2.5807850316394898</v>
      </c>
      <c r="E210">
        <v>2.8223087923969499</v>
      </c>
      <c r="F210">
        <v>2.8924836285358402</v>
      </c>
      <c r="G210">
        <v>2.5794524894715001</v>
      </c>
      <c r="H210">
        <v>2.7251176402207502</v>
      </c>
      <c r="I210">
        <v>3.2762913803931699</v>
      </c>
      <c r="J210">
        <v>2.8855634133633798</v>
      </c>
      <c r="K210">
        <v>2.6959328043942201</v>
      </c>
    </row>
    <row r="211" spans="1:11" x14ac:dyDescent="0.25">
      <c r="A211" t="s">
        <v>418</v>
      </c>
      <c r="B211" t="s">
        <v>419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25">
      <c r="A212" t="s">
        <v>420</v>
      </c>
      <c r="B212" t="s">
        <v>421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25">
      <c r="A213" t="s">
        <v>422</v>
      </c>
      <c r="B213" t="s">
        <v>423</v>
      </c>
      <c r="C213">
        <v>0.44418171197067702</v>
      </c>
      <c r="D213">
        <v>0.43857632964242299</v>
      </c>
      <c r="E213">
        <v>0.432512549691624</v>
      </c>
      <c r="F213">
        <v>0.44831977241051302</v>
      </c>
      <c r="G213">
        <v>0.44326306095067303</v>
      </c>
      <c r="H213">
        <v>0.43722147189480098</v>
      </c>
      <c r="I213">
        <v>0.45240152861400501</v>
      </c>
      <c r="J213">
        <v>0.44747106664159098</v>
      </c>
      <c r="K213">
        <v>0.44184236944566202</v>
      </c>
    </row>
    <row r="214" spans="1:11" x14ac:dyDescent="0.25">
      <c r="A214" t="s">
        <v>424</v>
      </c>
      <c r="B214" t="s">
        <v>425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5">
      <c r="A215" t="s">
        <v>426</v>
      </c>
      <c r="B215" t="s">
        <v>427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25">
      <c r="A216" t="s">
        <v>428</v>
      </c>
      <c r="B216" t="s">
        <v>429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25">
      <c r="A217" t="s">
        <v>430</v>
      </c>
      <c r="B217" t="s">
        <v>431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25">
      <c r="A218" t="s">
        <v>432</v>
      </c>
      <c r="B218" t="s">
        <v>433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5">
      <c r="A219" t="s">
        <v>434</v>
      </c>
      <c r="B219" t="s">
        <v>435</v>
      </c>
      <c r="C219">
        <v>2.13109549946275E-4</v>
      </c>
      <c r="D219">
        <v>1.4267343877972201E-4</v>
      </c>
      <c r="E219" s="1">
        <v>6.8190942375295795E-5</v>
      </c>
      <c r="F219">
        <v>2.6510758827534098E-4</v>
      </c>
      <c r="G219">
        <v>2.0156596530225099E-4</v>
      </c>
      <c r="H219">
        <v>1.2888772238765501E-4</v>
      </c>
      <c r="I219">
        <v>3.1639811885302E-4</v>
      </c>
      <c r="J219">
        <v>2.5444292164128501E-4</v>
      </c>
      <c r="K219">
        <v>1.8844988757281501E-4</v>
      </c>
    </row>
    <row r="220" spans="1:11" x14ac:dyDescent="0.25">
      <c r="A220" t="s">
        <v>436</v>
      </c>
      <c r="B220" t="s">
        <v>437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25">
      <c r="A221" t="s">
        <v>438</v>
      </c>
      <c r="B221" t="s">
        <v>439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25">
      <c r="A222" t="s">
        <v>440</v>
      </c>
      <c r="B222" t="s">
        <v>441</v>
      </c>
      <c r="C222">
        <v>8.8699660836052702E-4</v>
      </c>
      <c r="D222">
        <v>5.9383005751103299E-4</v>
      </c>
      <c r="E222">
        <v>2.8382179317183899E-4</v>
      </c>
      <c r="F222">
        <v>1.1034209011757E-3</v>
      </c>
      <c r="G222">
        <v>8.38950331550533E-4</v>
      </c>
      <c r="H222">
        <v>5.3645166369120601E-4</v>
      </c>
      <c r="I222">
        <v>1.31690043165607E-3</v>
      </c>
      <c r="J222">
        <v>1.0590328240759699E-3</v>
      </c>
      <c r="K222">
        <v>7.8435908275884003E-4</v>
      </c>
    </row>
    <row r="223" spans="1:11" x14ac:dyDescent="0.25">
      <c r="A223" t="s">
        <v>442</v>
      </c>
      <c r="B223" t="s">
        <v>443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25">
      <c r="A224" t="s">
        <v>444</v>
      </c>
      <c r="B224" t="s">
        <v>445</v>
      </c>
      <c r="C224">
        <v>0.29512310120409901</v>
      </c>
      <c r="D224">
        <v>6.8575491336095001E-2</v>
      </c>
      <c r="E224">
        <v>0</v>
      </c>
      <c r="F224">
        <v>0.45445197387506697</v>
      </c>
      <c r="G224">
        <v>0.10008536662263</v>
      </c>
      <c r="H224">
        <v>0</v>
      </c>
      <c r="I224">
        <v>0.62208291698178997</v>
      </c>
      <c r="J224">
        <v>0.25138434299891599</v>
      </c>
      <c r="K224">
        <v>0</v>
      </c>
    </row>
    <row r="225" spans="1:11" x14ac:dyDescent="0.25">
      <c r="A225" t="s">
        <v>446</v>
      </c>
      <c r="B225" t="s">
        <v>447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25">
      <c r="A226" t="s">
        <v>448</v>
      </c>
      <c r="B226" t="s">
        <v>449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25">
      <c r="A227" t="s">
        <v>450</v>
      </c>
      <c r="B227" t="s">
        <v>451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25">
      <c r="A228" t="s">
        <v>452</v>
      </c>
      <c r="B228" t="s">
        <v>453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25">
      <c r="A229" t="s">
        <v>454</v>
      </c>
      <c r="B229" t="s">
        <v>455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25">
      <c r="A230" t="s">
        <v>456</v>
      </c>
      <c r="B230" t="s">
        <v>457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25">
      <c r="A231" t="s">
        <v>458</v>
      </c>
      <c r="B231" t="s">
        <v>459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25">
      <c r="A232" t="s">
        <v>460</v>
      </c>
      <c r="B232" t="s">
        <v>461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25">
      <c r="A233" t="s">
        <v>462</v>
      </c>
      <c r="B233" t="s">
        <v>463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25">
      <c r="A234" t="s">
        <v>464</v>
      </c>
      <c r="B234" t="s">
        <v>465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25">
      <c r="A235" t="s">
        <v>466</v>
      </c>
      <c r="B235" t="s">
        <v>467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25">
      <c r="A236" t="s">
        <v>468</v>
      </c>
      <c r="B236" t="s">
        <v>469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25">
      <c r="A237" t="s">
        <v>470</v>
      </c>
      <c r="B237" t="s">
        <v>471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25">
      <c r="A238" t="s">
        <v>472</v>
      </c>
      <c r="B238" t="s">
        <v>473</v>
      </c>
      <c r="C238">
        <v>2.13109549946275E-4</v>
      </c>
      <c r="D238">
        <v>1.4267343877972201E-4</v>
      </c>
      <c r="E238" s="1">
        <v>6.8190942375295402E-5</v>
      </c>
      <c r="F238">
        <v>2.6510758827534098E-4</v>
      </c>
      <c r="G238">
        <v>2.0156596530225001E-4</v>
      </c>
      <c r="H238">
        <v>1.2888772238765501E-4</v>
      </c>
      <c r="I238">
        <v>3.1639811885302E-4</v>
      </c>
      <c r="J238">
        <v>2.5444292164128501E-4</v>
      </c>
      <c r="K238">
        <v>1.8844988757281501E-4</v>
      </c>
    </row>
    <row r="239" spans="1:11" x14ac:dyDescent="0.25">
      <c r="A239" t="s">
        <v>474</v>
      </c>
      <c r="B239" t="s">
        <v>475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25">
      <c r="A240" t="s">
        <v>476</v>
      </c>
      <c r="B240" t="s">
        <v>477</v>
      </c>
      <c r="C240">
        <v>0</v>
      </c>
      <c r="D240" s="1">
        <v>-3.5948041583828299E-16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25">
      <c r="A241" t="s">
        <v>478</v>
      </c>
      <c r="B241" t="s">
        <v>479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25">
      <c r="A242" t="s">
        <v>480</v>
      </c>
      <c r="B242" t="s">
        <v>481</v>
      </c>
      <c r="C242">
        <v>-6.1769376445111102E-2</v>
      </c>
      <c r="D242">
        <v>-4.13536106238463E-2</v>
      </c>
      <c r="E242">
        <v>-1.9833199083964199E-2</v>
      </c>
      <c r="F242">
        <v>-7.6840903764114496E-2</v>
      </c>
      <c r="G242">
        <v>-5.8423491544211302E-2</v>
      </c>
      <c r="H242">
        <v>-3.7486736046487598E-2</v>
      </c>
      <c r="I242">
        <v>-9.1707361377689797E-2</v>
      </c>
      <c r="J242">
        <v>-7.3749771488968399E-2</v>
      </c>
      <c r="K242">
        <v>-5.4810272557918698E-2</v>
      </c>
    </row>
    <row r="243" spans="1:11" x14ac:dyDescent="0.25">
      <c r="A243" t="s">
        <v>482</v>
      </c>
      <c r="B243" t="s">
        <v>483</v>
      </c>
      <c r="C243">
        <v>5.73667922962901E-3</v>
      </c>
      <c r="D243">
        <v>3.8406150877494699E-3</v>
      </c>
      <c r="E243">
        <v>1.8356266196065899E-3</v>
      </c>
      <c r="F243">
        <v>7.1364103375952002E-3</v>
      </c>
      <c r="G243">
        <v>5.4259383816490396E-3</v>
      </c>
      <c r="H243">
        <v>3.4695184714240001E-3</v>
      </c>
      <c r="I243">
        <v>8.5170960999902297E-3</v>
      </c>
      <c r="J243">
        <v>6.8493290144625201E-3</v>
      </c>
      <c r="K243">
        <v>5.0728677158646202E-3</v>
      </c>
    </row>
    <row r="244" spans="1:11" x14ac:dyDescent="0.25">
      <c r="A244" t="s">
        <v>484</v>
      </c>
      <c r="B244" t="s">
        <v>485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25">
      <c r="A245" t="s">
        <v>486</v>
      </c>
      <c r="B245" t="s">
        <v>487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25">
      <c r="A246" t="s">
        <v>488</v>
      </c>
      <c r="B246" t="s">
        <v>489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-3.5999002934833303E-2</v>
      </c>
      <c r="J246">
        <v>0</v>
      </c>
      <c r="K246">
        <v>0</v>
      </c>
    </row>
    <row r="247" spans="1:11" x14ac:dyDescent="0.25">
      <c r="A247" t="s">
        <v>490</v>
      </c>
      <c r="B247" t="s">
        <v>491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25">
      <c r="A248" t="s">
        <v>492</v>
      </c>
      <c r="B248" t="s">
        <v>493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 s="1">
        <v>-2.0239324092375299E-14</v>
      </c>
      <c r="J248">
        <v>0</v>
      </c>
      <c r="K248">
        <v>0</v>
      </c>
    </row>
    <row r="249" spans="1:11" x14ac:dyDescent="0.25">
      <c r="A249" t="s">
        <v>494</v>
      </c>
      <c r="B249" t="s">
        <v>495</v>
      </c>
      <c r="C249">
        <v>1.25024345332445</v>
      </c>
      <c r="D249">
        <v>1.2715635193018799</v>
      </c>
      <c r="E249">
        <v>1.29502326700157</v>
      </c>
      <c r="F249">
        <v>1.2348278849966701</v>
      </c>
      <c r="G249">
        <v>1.25336531615952</v>
      </c>
      <c r="H249">
        <v>1.2758277096083099</v>
      </c>
      <c r="I249">
        <v>1.2195465591216501</v>
      </c>
      <c r="J249">
        <v>1.2381587546800601</v>
      </c>
      <c r="K249">
        <v>1.2579078017531999</v>
      </c>
    </row>
    <row r="250" spans="1:11" x14ac:dyDescent="0.25">
      <c r="A250" t="s">
        <v>496</v>
      </c>
      <c r="B250" t="s">
        <v>497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 s="1">
        <v>-2.8913320131964699E-15</v>
      </c>
      <c r="J250">
        <v>0</v>
      </c>
      <c r="K250">
        <v>0</v>
      </c>
    </row>
    <row r="251" spans="1:11" x14ac:dyDescent="0.25">
      <c r="A251" t="s">
        <v>498</v>
      </c>
      <c r="B251" t="s">
        <v>499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25">
      <c r="A252" t="s">
        <v>500</v>
      </c>
      <c r="B252" t="s">
        <v>501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25">
      <c r="A253" t="s">
        <v>502</v>
      </c>
      <c r="B253" t="s">
        <v>503</v>
      </c>
      <c r="C253">
        <v>1.0482686726974301E-3</v>
      </c>
      <c r="D253">
        <v>7.0179912789690598E-4</v>
      </c>
      <c r="E253">
        <v>3.3542574075990099E-4</v>
      </c>
      <c r="F253">
        <v>1.30404282564281E-3</v>
      </c>
      <c r="G253">
        <v>9.914867117012591E-4</v>
      </c>
      <c r="H253">
        <v>6.33988301830508E-4</v>
      </c>
      <c r="I253">
        <v>1.55633680507342E-3</v>
      </c>
      <c r="J253">
        <v>1.2515841913861099E-3</v>
      </c>
      <c r="K253">
        <v>9.2696978415907105E-4</v>
      </c>
    </row>
    <row r="254" spans="1:11" x14ac:dyDescent="0.25">
      <c r="A254" t="s">
        <v>504</v>
      </c>
      <c r="B254" t="s">
        <v>505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25">
      <c r="A255" t="s">
        <v>506</v>
      </c>
      <c r="B255" t="s">
        <v>507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25">
      <c r="A256" t="s">
        <v>508</v>
      </c>
      <c r="B256" t="s">
        <v>509</v>
      </c>
      <c r="C256">
        <v>0.59530558164659397</v>
      </c>
      <c r="D256">
        <v>0.80716759817611305</v>
      </c>
      <c r="E256">
        <v>1.10647368522955</v>
      </c>
      <c r="F256">
        <v>0.29265846803874701</v>
      </c>
      <c r="G256">
        <v>0.66915132523951104</v>
      </c>
      <c r="H256">
        <v>1.1069534739517899</v>
      </c>
      <c r="I256">
        <v>0</v>
      </c>
      <c r="J256">
        <v>0.359240644635897</v>
      </c>
      <c r="K256">
        <v>0.83743351399837496</v>
      </c>
    </row>
    <row r="257" spans="1:11" x14ac:dyDescent="0.25">
      <c r="A257" t="s">
        <v>510</v>
      </c>
      <c r="B257" t="s">
        <v>511</v>
      </c>
      <c r="C257">
        <v>3.0044849097387399E-2</v>
      </c>
      <c r="D257">
        <v>2.01145464359553E-2</v>
      </c>
      <c r="E257">
        <v>9.8183445891349003E-3</v>
      </c>
      <c r="F257">
        <v>3.73756947368825E-2</v>
      </c>
      <c r="G257">
        <v>2.8417398526728199E-2</v>
      </c>
      <c r="H257">
        <v>1.85576563047458E-2</v>
      </c>
      <c r="I257">
        <v>4.1595051440685503E-2</v>
      </c>
      <c r="J257">
        <v>3.5872156768849597E-2</v>
      </c>
      <c r="K257">
        <v>2.7133602638556398E-2</v>
      </c>
    </row>
    <row r="258" spans="1:11" x14ac:dyDescent="0.25">
      <c r="A258" t="s">
        <v>512</v>
      </c>
      <c r="B258" t="s">
        <v>513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25">
      <c r="A259" t="s">
        <v>514</v>
      </c>
      <c r="B259" t="s">
        <v>515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25">
      <c r="A260" t="s">
        <v>516</v>
      </c>
      <c r="B260" t="s">
        <v>517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25">
      <c r="A261" t="s">
        <v>518</v>
      </c>
      <c r="B261" t="s">
        <v>519</v>
      </c>
      <c r="C261">
        <v>0</v>
      </c>
      <c r="D261" s="1">
        <v>3.5948041583827998E-16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25">
      <c r="A262" t="s">
        <v>520</v>
      </c>
      <c r="B262" t="s">
        <v>521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25">
      <c r="A263" t="s">
        <v>522</v>
      </c>
      <c r="B263" t="s">
        <v>523</v>
      </c>
      <c r="C263">
        <v>0.43428075664771898</v>
      </c>
      <c r="D263">
        <v>0.43194779824396301</v>
      </c>
      <c r="E263">
        <v>0.42948081698902502</v>
      </c>
      <c r="F263">
        <v>0.43600301613209302</v>
      </c>
      <c r="G263">
        <v>0.43389841437528698</v>
      </c>
      <c r="H263">
        <v>0.431491192926381</v>
      </c>
      <c r="I263">
        <v>0.43770184181058902</v>
      </c>
      <c r="J263">
        <v>0.435649785051682</v>
      </c>
      <c r="K263">
        <v>0.43346398857783203</v>
      </c>
    </row>
    <row r="264" spans="1:11" x14ac:dyDescent="0.25">
      <c r="A264" t="s">
        <v>524</v>
      </c>
      <c r="B264" t="s">
        <v>525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25">
      <c r="A265" t="s">
        <v>526</v>
      </c>
      <c r="B265" t="s">
        <v>527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25">
      <c r="A266" t="s">
        <v>528</v>
      </c>
      <c r="B266" t="s">
        <v>529</v>
      </c>
      <c r="C266">
        <v>0</v>
      </c>
      <c r="D266">
        <v>0.27035399999999998</v>
      </c>
      <c r="E266">
        <v>0.63903600000000005</v>
      </c>
      <c r="F266">
        <v>0</v>
      </c>
      <c r="G266">
        <v>0</v>
      </c>
      <c r="H266">
        <v>0.171405</v>
      </c>
      <c r="I266">
        <v>0</v>
      </c>
      <c r="J266">
        <v>0</v>
      </c>
      <c r="K266">
        <v>0</v>
      </c>
    </row>
    <row r="267" spans="1:11" x14ac:dyDescent="0.25">
      <c r="A267" t="s">
        <v>530</v>
      </c>
      <c r="B267" t="s">
        <v>531</v>
      </c>
      <c r="C267">
        <v>0.66192323018029098</v>
      </c>
      <c r="D267">
        <v>0.81340091803852299</v>
      </c>
      <c r="E267">
        <v>0.59706369010118499</v>
      </c>
      <c r="F267">
        <v>0.348544941073888</v>
      </c>
      <c r="G267">
        <v>0.70971703435424505</v>
      </c>
      <c r="H267">
        <v>0.53989363139362501</v>
      </c>
      <c r="I267">
        <v>3.0400693574755101E-2</v>
      </c>
      <c r="J267">
        <v>0.40030304262495398</v>
      </c>
      <c r="K267">
        <v>0.51573181701864201</v>
      </c>
    </row>
    <row r="268" spans="1:11" x14ac:dyDescent="0.25">
      <c r="A268" t="s">
        <v>532</v>
      </c>
      <c r="B268" t="s">
        <v>533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25">
      <c r="A269" t="s">
        <v>534</v>
      </c>
      <c r="B269" t="s">
        <v>535</v>
      </c>
      <c r="C269">
        <v>1.1289047557673901E-3</v>
      </c>
      <c r="D269">
        <v>7.5578369716758896E-4</v>
      </c>
      <c r="E269">
        <v>3.6122773084143201E-4</v>
      </c>
      <c r="F269">
        <v>1.4043538511976799E-3</v>
      </c>
      <c r="G269">
        <v>1.0677549499209301E-3</v>
      </c>
      <c r="H269">
        <v>6.8275665168516804E-4</v>
      </c>
      <c r="I269">
        <v>1.6760550673542199E-3</v>
      </c>
      <c r="J269">
        <v>1.3478599358152201E-3</v>
      </c>
      <c r="K269">
        <v>9.9827517987070109E-4</v>
      </c>
    </row>
    <row r="270" spans="1:11" x14ac:dyDescent="0.25">
      <c r="A270" t="s">
        <v>536</v>
      </c>
      <c r="B270" t="s">
        <v>537</v>
      </c>
      <c r="C270">
        <v>0</v>
      </c>
      <c r="D270">
        <v>0</v>
      </c>
      <c r="E270" s="1">
        <v>1.0612631911710701E-13</v>
      </c>
      <c r="F270">
        <v>0</v>
      </c>
      <c r="G270">
        <v>0</v>
      </c>
      <c r="H270" s="1">
        <v>-8.4696104675206796E-47</v>
      </c>
      <c r="I270">
        <v>0</v>
      </c>
      <c r="J270">
        <v>0</v>
      </c>
      <c r="K270">
        <v>0</v>
      </c>
    </row>
    <row r="271" spans="1:11" x14ac:dyDescent="0.25">
      <c r="A271" t="s">
        <v>538</v>
      </c>
      <c r="B271" t="s">
        <v>539</v>
      </c>
      <c r="C271">
        <v>0.85444444444444401</v>
      </c>
      <c r="D271">
        <v>0.854444444444456</v>
      </c>
      <c r="E271">
        <v>0.85444444444444401</v>
      </c>
      <c r="F271">
        <v>0.85444444444444401</v>
      </c>
      <c r="G271">
        <v>0.85444444444444401</v>
      </c>
      <c r="H271">
        <v>0.85444444444444401</v>
      </c>
      <c r="I271">
        <v>0.85444444444444401</v>
      </c>
      <c r="J271">
        <v>0.85444444444444401</v>
      </c>
      <c r="K271">
        <v>0.85444444444444401</v>
      </c>
    </row>
    <row r="272" spans="1:11" x14ac:dyDescent="0.25">
      <c r="A272" t="s">
        <v>540</v>
      </c>
      <c r="B272" t="s">
        <v>541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25">
      <c r="A273" t="s">
        <v>542</v>
      </c>
      <c r="B273" t="s">
        <v>543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25">
      <c r="A274" t="s">
        <v>544</v>
      </c>
      <c r="B274" t="s">
        <v>545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25">
      <c r="A275" t="s">
        <v>546</v>
      </c>
      <c r="B275" t="s">
        <v>547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25">
      <c r="A276" t="s">
        <v>548</v>
      </c>
      <c r="B276" t="s">
        <v>549</v>
      </c>
      <c r="C276">
        <v>0.85444444444444401</v>
      </c>
      <c r="D276">
        <v>0.85444444444444401</v>
      </c>
      <c r="E276">
        <v>0.85444444444444401</v>
      </c>
      <c r="F276">
        <v>0.85444444444444401</v>
      </c>
      <c r="G276">
        <v>0.85444444444444401</v>
      </c>
      <c r="H276">
        <v>0.85444444444444401</v>
      </c>
      <c r="I276">
        <v>0.85444444444444401</v>
      </c>
      <c r="J276">
        <v>0.85444444444444401</v>
      </c>
      <c r="K276">
        <v>0.85444444444444401</v>
      </c>
    </row>
    <row r="277" spans="1:11" x14ac:dyDescent="0.25">
      <c r="A277" t="s">
        <v>550</v>
      </c>
      <c r="B277" t="s">
        <v>551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 s="1">
        <v>2.8913320131964699E-15</v>
      </c>
      <c r="J277">
        <v>0</v>
      </c>
      <c r="K277">
        <v>0</v>
      </c>
    </row>
    <row r="278" spans="1:11" x14ac:dyDescent="0.25">
      <c r="A278" t="s">
        <v>552</v>
      </c>
      <c r="B278" t="s">
        <v>553</v>
      </c>
      <c r="C278">
        <v>6.78710777423038E-3</v>
      </c>
      <c r="D278">
        <v>4.5438602153828897E-3</v>
      </c>
      <c r="E278">
        <v>2.2399344201101999E-3</v>
      </c>
      <c r="F278">
        <v>8.4431400368701805E-3</v>
      </c>
      <c r="G278">
        <v>6.4194679706661602E-3</v>
      </c>
      <c r="H278">
        <v>4.2337007766817102E-3</v>
      </c>
      <c r="I278">
        <v>1.0076639609829401E-2</v>
      </c>
      <c r="J278">
        <v>8.1034919927552504E-3</v>
      </c>
      <c r="K278">
        <v>6.1901973330501002E-3</v>
      </c>
    </row>
    <row r="279" spans="1:11" x14ac:dyDescent="0.25">
      <c r="A279" t="s">
        <v>554</v>
      </c>
      <c r="B279" t="s">
        <v>555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25">
      <c r="A280" t="s">
        <v>556</v>
      </c>
      <c r="B280" t="s">
        <v>557</v>
      </c>
      <c r="C280">
        <v>-8.8699660836052702E-4</v>
      </c>
      <c r="D280">
        <v>-5.9383005751103299E-4</v>
      </c>
      <c r="E280">
        <v>-2.8382179317183899E-4</v>
      </c>
      <c r="F280">
        <v>-1.1034209011757E-3</v>
      </c>
      <c r="G280">
        <v>-8.3895033155053202E-4</v>
      </c>
      <c r="H280">
        <v>-5.3645166369120601E-4</v>
      </c>
      <c r="I280">
        <v>-1.31690043165607E-3</v>
      </c>
      <c r="J280">
        <v>-1.0590328240759699E-3</v>
      </c>
      <c r="K280">
        <v>-7.8435908275884003E-4</v>
      </c>
    </row>
    <row r="281" spans="1:11" x14ac:dyDescent="0.25">
      <c r="A281" t="s">
        <v>558</v>
      </c>
      <c r="B281" t="s">
        <v>559</v>
      </c>
      <c r="C281">
        <v>4.2621909989254999E-4</v>
      </c>
      <c r="D281">
        <v>2.8534687755944402E-4</v>
      </c>
      <c r="E281">
        <v>1.3638188475075601E-4</v>
      </c>
      <c r="F281">
        <v>5.3021517655068304E-4</v>
      </c>
      <c r="G281">
        <v>4.0313193060450197E-4</v>
      </c>
      <c r="H281">
        <v>2.5777544477531002E-4</v>
      </c>
      <c r="I281">
        <v>6.3279623770604097E-4</v>
      </c>
      <c r="J281">
        <v>5.0888584328257001E-4</v>
      </c>
      <c r="K281">
        <v>3.7689977514563001E-4</v>
      </c>
    </row>
    <row r="282" spans="1:11" x14ac:dyDescent="0.25">
      <c r="A282" t="s">
        <v>560</v>
      </c>
      <c r="B282" t="s">
        <v>561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25">
      <c r="A283" t="s">
        <v>562</v>
      </c>
      <c r="B283" t="s">
        <v>563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25">
      <c r="A284" t="s">
        <v>564</v>
      </c>
      <c r="B284" t="s">
        <v>565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25">
      <c r="A285" t="s">
        <v>566</v>
      </c>
      <c r="B285" t="s">
        <v>567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25">
      <c r="A286" t="s">
        <v>568</v>
      </c>
      <c r="B286" t="s">
        <v>569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25">
      <c r="A287" t="s">
        <v>570</v>
      </c>
      <c r="B287" t="s">
        <v>571</v>
      </c>
      <c r="C287">
        <v>0.59530558164659397</v>
      </c>
      <c r="D287">
        <v>1.09715269396528</v>
      </c>
      <c r="E287">
        <v>1.75502877305584</v>
      </c>
      <c r="F287">
        <v>0.29265846803874701</v>
      </c>
      <c r="G287">
        <v>0.66915132523951104</v>
      </c>
      <c r="H287">
        <v>1.29635050495156</v>
      </c>
      <c r="I287">
        <v>0</v>
      </c>
      <c r="J287">
        <v>0.359240644635897</v>
      </c>
      <c r="K287">
        <v>0.83743351399837496</v>
      </c>
    </row>
    <row r="288" spans="1:11" x14ac:dyDescent="0.25">
      <c r="A288" t="s">
        <v>572</v>
      </c>
      <c r="B288" t="s">
        <v>573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 s="1">
        <v>-2.8913320131964699E-15</v>
      </c>
      <c r="J288">
        <v>0</v>
      </c>
      <c r="K288">
        <v>0</v>
      </c>
    </row>
    <row r="289" spans="1:11" x14ac:dyDescent="0.25">
      <c r="A289" t="s">
        <v>574</v>
      </c>
      <c r="B289" t="s">
        <v>575</v>
      </c>
      <c r="C289">
        <v>1.25024345332445</v>
      </c>
      <c r="D289">
        <v>1.2715635193018799</v>
      </c>
      <c r="E289">
        <v>1.29502326700157</v>
      </c>
      <c r="F289">
        <v>1.2348278849966701</v>
      </c>
      <c r="G289">
        <v>1.25336531615952</v>
      </c>
      <c r="H289">
        <v>1.2758277096083099</v>
      </c>
      <c r="I289">
        <v>1.2195465591216501</v>
      </c>
      <c r="J289">
        <v>1.2381587546800601</v>
      </c>
      <c r="K289">
        <v>1.2579078017531999</v>
      </c>
    </row>
    <row r="290" spans="1:11" x14ac:dyDescent="0.25">
      <c r="A290" t="s">
        <v>576</v>
      </c>
      <c r="B290" t="s">
        <v>577</v>
      </c>
      <c r="C290">
        <v>-0.33766347332492402</v>
      </c>
      <c r="D290">
        <v>-0.22606030044977801</v>
      </c>
      <c r="E290">
        <v>-0.108045793619042</v>
      </c>
      <c r="F290">
        <v>-0.42005226459542999</v>
      </c>
      <c r="G290">
        <v>-0.31937312975982202</v>
      </c>
      <c r="H290">
        <v>-0.204217389700864</v>
      </c>
      <c r="I290">
        <v>-0.50132003841365302</v>
      </c>
      <c r="J290">
        <v>-0.40315453111320998</v>
      </c>
      <c r="K290">
        <v>-0.29859123442177898</v>
      </c>
    </row>
    <row r="291" spans="1:11" x14ac:dyDescent="0.25">
      <c r="A291" t="s">
        <v>578</v>
      </c>
      <c r="B291" t="s">
        <v>579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25">
      <c r="A292" t="s">
        <v>580</v>
      </c>
      <c r="B292" t="s">
        <v>581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25">
      <c r="A293" t="s">
        <v>582</v>
      </c>
      <c r="B293" t="s">
        <v>583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25">
      <c r="A294" t="s">
        <v>584</v>
      </c>
      <c r="B294" t="s">
        <v>585</v>
      </c>
      <c r="C294">
        <v>-0.53913929106722702</v>
      </c>
      <c r="D294">
        <v>-0.77235739163260198</v>
      </c>
      <c r="E294">
        <v>-0.84798657731883098</v>
      </c>
      <c r="F294">
        <v>-0.37488606318683099</v>
      </c>
      <c r="G294">
        <v>-0.73527023441202499</v>
      </c>
      <c r="H294">
        <v>-0.84223842768753399</v>
      </c>
      <c r="I294">
        <v>-0.202397767772965</v>
      </c>
      <c r="J294">
        <v>-0.57896366690780099</v>
      </c>
      <c r="K294">
        <v>-0.83659772915659603</v>
      </c>
    </row>
    <row r="295" spans="1:11" x14ac:dyDescent="0.25">
      <c r="A295" t="s">
        <v>586</v>
      </c>
      <c r="B295" t="s">
        <v>587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 s="1">
        <v>-2.8913320131964699E-15</v>
      </c>
      <c r="J295">
        <v>0</v>
      </c>
      <c r="K295">
        <v>0</v>
      </c>
    </row>
    <row r="296" spans="1:11" x14ac:dyDescent="0.25">
      <c r="A296" t="s">
        <v>588</v>
      </c>
      <c r="B296" t="s">
        <v>589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25">
      <c r="A297" t="s">
        <v>590</v>
      </c>
      <c r="B297" t="s">
        <v>591</v>
      </c>
      <c r="C297">
        <v>2.13109549946275E-4</v>
      </c>
      <c r="D297">
        <v>1.4267343877972201E-4</v>
      </c>
      <c r="E297" s="1">
        <v>6.8190942375295795E-5</v>
      </c>
      <c r="F297">
        <v>2.6510758827534098E-4</v>
      </c>
      <c r="G297">
        <v>2.0156596530225001E-4</v>
      </c>
      <c r="H297">
        <v>1.2888772238765501E-4</v>
      </c>
      <c r="I297">
        <v>3.1639811885302E-4</v>
      </c>
      <c r="J297">
        <v>2.5444292164128501E-4</v>
      </c>
      <c r="K297">
        <v>1.8844988757281501E-4</v>
      </c>
    </row>
    <row r="298" spans="1:11" x14ac:dyDescent="0.25">
      <c r="A298" t="s">
        <v>592</v>
      </c>
      <c r="B298" t="s">
        <v>593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25">
      <c r="A299" t="s">
        <v>594</v>
      </c>
      <c r="B299" t="s">
        <v>595</v>
      </c>
      <c r="C299">
        <v>-2.5074432209466799</v>
      </c>
      <c r="D299">
        <v>-1.95740036028506</v>
      </c>
      <c r="E299">
        <v>-1.51232233203788</v>
      </c>
      <c r="F299">
        <v>-3.1578401913769198</v>
      </c>
      <c r="G299">
        <v>-2.4350417009069298</v>
      </c>
      <c r="H299">
        <v>-1.9415980023248101</v>
      </c>
      <c r="I299">
        <v>-3.8293362918927398</v>
      </c>
      <c r="J299">
        <v>-3.0665004154997999</v>
      </c>
      <c r="K299">
        <v>-2.4051418421719499</v>
      </c>
    </row>
    <row r="300" spans="1:11" x14ac:dyDescent="0.25">
      <c r="A300" t="s">
        <v>596</v>
      </c>
      <c r="B300" t="s">
        <v>597</v>
      </c>
      <c r="C300">
        <v>3.1160074715332101E-3</v>
      </c>
      <c r="D300">
        <v>1.9434437781119E-3</v>
      </c>
      <c r="E300">
        <v>9.2887130089761201E-4</v>
      </c>
      <c r="F300">
        <v>3.8763031785031201E-3</v>
      </c>
      <c r="G300">
        <v>2.7456555648776798E-3</v>
      </c>
      <c r="H300">
        <v>1.75565994828257E-3</v>
      </c>
      <c r="I300">
        <v>4.62625397394726E-3</v>
      </c>
      <c r="J300">
        <v>3.4659255231931198E-3</v>
      </c>
      <c r="K300">
        <v>2.5669933003768602E-3</v>
      </c>
    </row>
    <row r="301" spans="1:11" x14ac:dyDescent="0.25">
      <c r="A301" t="s">
        <v>598</v>
      </c>
      <c r="B301" t="s">
        <v>599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25">
      <c r="A302" t="s">
        <v>600</v>
      </c>
      <c r="B302" t="s">
        <v>601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25">
      <c r="A303" t="s">
        <v>602</v>
      </c>
      <c r="B303" t="s">
        <v>603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25">
      <c r="A304" t="s">
        <v>604</v>
      </c>
      <c r="B304" t="s">
        <v>605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25">
      <c r="A305" t="s">
        <v>606</v>
      </c>
      <c r="B305" t="s">
        <v>607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 s="1">
        <v>-2.8913320131964699E-15</v>
      </c>
      <c r="J305">
        <v>0</v>
      </c>
      <c r="K305">
        <v>0</v>
      </c>
    </row>
    <row r="306" spans="1:11" x14ac:dyDescent="0.25">
      <c r="A306" t="s">
        <v>608</v>
      </c>
      <c r="B306" t="s">
        <v>609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25">
      <c r="A307" t="s">
        <v>610</v>
      </c>
      <c r="B307" t="s">
        <v>611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25">
      <c r="A308" t="s">
        <v>612</v>
      </c>
      <c r="B308" t="s">
        <v>613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 s="1">
        <v>-2.8913320131964699E-15</v>
      </c>
      <c r="J308">
        <v>0</v>
      </c>
      <c r="K308">
        <v>0</v>
      </c>
    </row>
    <row r="309" spans="1:11" x14ac:dyDescent="0.25">
      <c r="A309" t="s">
        <v>614</v>
      </c>
      <c r="B309" t="s">
        <v>615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25">
      <c r="A310" t="s">
        <v>616</v>
      </c>
      <c r="B310" t="s">
        <v>617</v>
      </c>
      <c r="C310">
        <v>-1.70156956148987</v>
      </c>
      <c r="D310">
        <v>-1.71761473804196</v>
      </c>
      <c r="E310">
        <v>-1.8383766184207</v>
      </c>
      <c r="F310">
        <v>-1.87346403649014</v>
      </c>
      <c r="G310">
        <v>-1.71694846695797</v>
      </c>
      <c r="H310">
        <v>-1.7897810423325899</v>
      </c>
      <c r="I310">
        <v>-2.0653679124187998</v>
      </c>
      <c r="J310">
        <v>-1.8700039289039101</v>
      </c>
      <c r="K310">
        <v>-1.77518862441933</v>
      </c>
    </row>
    <row r="311" spans="1:11" x14ac:dyDescent="0.25">
      <c r="A311" t="s">
        <v>618</v>
      </c>
      <c r="B311" t="s">
        <v>619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0.84223842768753399</v>
      </c>
      <c r="I311">
        <v>0</v>
      </c>
      <c r="J311">
        <v>0</v>
      </c>
      <c r="K311">
        <v>0.83659772915659603</v>
      </c>
    </row>
    <row r="312" spans="1:11" x14ac:dyDescent="0.25">
      <c r="A312" t="s">
        <v>620</v>
      </c>
      <c r="B312" t="s">
        <v>621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25">
      <c r="A313" t="s">
        <v>622</v>
      </c>
      <c r="B313" t="s">
        <v>623</v>
      </c>
      <c r="C313">
        <v>4.26219099892496E-4</v>
      </c>
      <c r="D313">
        <v>2.8534687755839999E-4</v>
      </c>
      <c r="E313">
        <v>1.3638188475327E-4</v>
      </c>
      <c r="F313">
        <v>5.3021517655375101E-4</v>
      </c>
      <c r="G313">
        <v>4.0313193060400801E-4</v>
      </c>
      <c r="H313">
        <v>2.5777544477530802E-4</v>
      </c>
      <c r="I313">
        <v>6.3279623770725799E-4</v>
      </c>
      <c r="J313">
        <v>5.0888584328434203E-4</v>
      </c>
      <c r="K313">
        <v>3.76899775145624E-4</v>
      </c>
    </row>
    <row r="314" spans="1:11" x14ac:dyDescent="0.25">
      <c r="A314" t="s">
        <v>624</v>
      </c>
      <c r="B314" t="s">
        <v>625</v>
      </c>
      <c r="C314">
        <v>8.5243819978499395E-4</v>
      </c>
      <c r="D314">
        <v>5.7069375511679997E-4</v>
      </c>
      <c r="E314" s="1">
        <v>-1.3838863599671898E-20</v>
      </c>
      <c r="F314">
        <v>1.0604303531075001E-3</v>
      </c>
      <c r="G314">
        <v>8.0626386120801602E-4</v>
      </c>
      <c r="H314" s="1">
        <v>1.10717557690997E-13</v>
      </c>
      <c r="I314">
        <v>1.2655924753884899E-3</v>
      </c>
      <c r="J314">
        <v>1.0177716865686799E-3</v>
      </c>
      <c r="K314" s="1">
        <v>2.8600810791778099E-14</v>
      </c>
    </row>
    <row r="315" spans="1:11" x14ac:dyDescent="0.25">
      <c r="A315" t="s">
        <v>626</v>
      </c>
      <c r="B315" t="s">
        <v>627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25">
      <c r="A316" t="s">
        <v>628</v>
      </c>
      <c r="B316" t="s">
        <v>629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25">
      <c r="A317" t="s">
        <v>630</v>
      </c>
      <c r="B317" t="s">
        <v>631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25">
      <c r="A318" t="s">
        <v>632</v>
      </c>
      <c r="B318" t="s">
        <v>633</v>
      </c>
      <c r="C318">
        <v>0</v>
      </c>
      <c r="D318" s="1">
        <v>1.7974020791913999E-16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25">
      <c r="A319" t="s">
        <v>634</v>
      </c>
      <c r="B319" t="s">
        <v>635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25">
      <c r="A320" t="s">
        <v>636</v>
      </c>
      <c r="B320" t="s">
        <v>637</v>
      </c>
      <c r="C320">
        <v>3.7056587112726399E-3</v>
      </c>
      <c r="D320">
        <v>2.4808793008724902E-3</v>
      </c>
      <c r="E320">
        <v>1.25393020050527E-3</v>
      </c>
      <c r="F320">
        <v>4.6098274064383304E-3</v>
      </c>
      <c r="G320">
        <v>3.5049329108282402E-3</v>
      </c>
      <c r="H320">
        <v>2.3700538801520702E-3</v>
      </c>
      <c r="I320">
        <v>5.5016935921249699E-3</v>
      </c>
      <c r="J320">
        <v>4.4243846854299003E-3</v>
      </c>
      <c r="K320">
        <v>3.4653136775673801E-3</v>
      </c>
    </row>
    <row r="321" spans="1:11" x14ac:dyDescent="0.25">
      <c r="A321" t="s">
        <v>638</v>
      </c>
      <c r="B321" t="s">
        <v>639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25">
      <c r="A322" t="s">
        <v>640</v>
      </c>
      <c r="B322" t="s">
        <v>641</v>
      </c>
      <c r="C322">
        <v>0</v>
      </c>
      <c r="D322" s="1">
        <v>-3.5948041583827998E-16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25">
      <c r="A323" t="s">
        <v>642</v>
      </c>
      <c r="B323" t="s">
        <v>643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25">
      <c r="A324" t="s">
        <v>644</v>
      </c>
      <c r="B324" t="s">
        <v>645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25">
      <c r="A325" t="s">
        <v>646</v>
      </c>
      <c r="B325" t="s">
        <v>647</v>
      </c>
      <c r="C325">
        <v>0</v>
      </c>
      <c r="D325" s="1">
        <v>1.19606673335801E-14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25">
      <c r="A326" t="s">
        <v>648</v>
      </c>
      <c r="B326" t="s">
        <v>649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25">
      <c r="A327" t="s">
        <v>650</v>
      </c>
      <c r="B327" t="s">
        <v>651</v>
      </c>
      <c r="C327">
        <v>3.32911702147949E-3</v>
      </c>
      <c r="D327">
        <v>2.2287906556713501E-3</v>
      </c>
      <c r="E327">
        <v>1.0652531856482001E-3</v>
      </c>
      <c r="F327">
        <v>4.1414107667784601E-3</v>
      </c>
      <c r="G327">
        <v>3.1487874954821801E-3</v>
      </c>
      <c r="H327">
        <v>2.0134353930578801E-3</v>
      </c>
      <c r="I327">
        <v>4.9426520928002801E-3</v>
      </c>
      <c r="J327">
        <v>3.97481136647569E-3</v>
      </c>
      <c r="K327">
        <v>2.9438930755224901E-3</v>
      </c>
    </row>
    <row r="328" spans="1:11" x14ac:dyDescent="0.25">
      <c r="A328" t="s">
        <v>652</v>
      </c>
      <c r="B328" t="s">
        <v>653</v>
      </c>
      <c r="C328">
        <v>-6.3760078794678297E-3</v>
      </c>
      <c r="D328">
        <v>-4.2686354040889496E-3</v>
      </c>
      <c r="E328">
        <v>-2.0401994467324699E-3</v>
      </c>
      <c r="F328">
        <v>-7.9317331024212293E-3</v>
      </c>
      <c r="G328">
        <v>-6.0306362775558002E-3</v>
      </c>
      <c r="H328">
        <v>-3.85618163858697E-3</v>
      </c>
      <c r="I328">
        <v>-9.4662904565492902E-3</v>
      </c>
      <c r="J328">
        <v>-7.6126577793863698E-3</v>
      </c>
      <c r="K328">
        <v>-5.6382173785830703E-3</v>
      </c>
    </row>
    <row r="329" spans="1:11" x14ac:dyDescent="0.25">
      <c r="A329" t="s">
        <v>654</v>
      </c>
      <c r="B329" t="s">
        <v>655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25">
      <c r="A330" t="s">
        <v>656</v>
      </c>
      <c r="B330" t="s">
        <v>657</v>
      </c>
      <c r="C330">
        <v>0</v>
      </c>
      <c r="D330">
        <v>0</v>
      </c>
      <c r="E330">
        <v>0</v>
      </c>
      <c r="F330" s="1">
        <v>-1.67106384167311E-16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25">
      <c r="A331" t="s">
        <v>658</v>
      </c>
      <c r="B331" t="s">
        <v>659</v>
      </c>
      <c r="C331">
        <v>6.9737275151114303E-2</v>
      </c>
      <c r="D331">
        <v>0</v>
      </c>
      <c r="E331">
        <v>0</v>
      </c>
      <c r="F331">
        <v>0.53224062548389295</v>
      </c>
      <c r="G331">
        <v>0.17028061014770099</v>
      </c>
      <c r="H331">
        <v>0</v>
      </c>
      <c r="I331">
        <v>0.99604082506789804</v>
      </c>
      <c r="J331">
        <v>0.63280202610199898</v>
      </c>
      <c r="K331">
        <v>0.27076091193782398</v>
      </c>
    </row>
    <row r="332" spans="1:11" x14ac:dyDescent="0.25">
      <c r="A332" t="s">
        <v>660</v>
      </c>
      <c r="B332" t="s">
        <v>661</v>
      </c>
      <c r="C332">
        <v>2.13109549946275E-4</v>
      </c>
      <c r="D332">
        <v>1.4267343877972201E-4</v>
      </c>
      <c r="E332" s="1">
        <v>6.8190942375295795E-5</v>
      </c>
      <c r="F332">
        <v>2.6510758827534098E-4</v>
      </c>
      <c r="G332">
        <v>2.0156596530225099E-4</v>
      </c>
      <c r="H332">
        <v>1.28887722384965E-4</v>
      </c>
      <c r="I332">
        <v>3.1639811885302E-4</v>
      </c>
      <c r="J332">
        <v>2.5444292164128501E-4</v>
      </c>
      <c r="K332">
        <v>1.8844988756972999E-4</v>
      </c>
    </row>
    <row r="333" spans="1:11" x14ac:dyDescent="0.25">
      <c r="A333" t="s">
        <v>662</v>
      </c>
      <c r="B333" t="s">
        <v>663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25">
      <c r="A334" t="s">
        <v>664</v>
      </c>
      <c r="B334" t="s">
        <v>665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25">
      <c r="A335" t="s">
        <v>666</v>
      </c>
      <c r="B335" t="s">
        <v>667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25">
      <c r="A336" t="s">
        <v>668</v>
      </c>
      <c r="B336" t="s">
        <v>669</v>
      </c>
      <c r="C336">
        <v>2.13109549946275E-4</v>
      </c>
      <c r="D336">
        <v>1.4267343877972201E-4</v>
      </c>
      <c r="E336" s="1">
        <v>6.8190942375295795E-5</v>
      </c>
      <c r="F336">
        <v>2.6510758827534098E-4</v>
      </c>
      <c r="G336">
        <v>2.0156596530225099E-4</v>
      </c>
      <c r="H336">
        <v>1.2888772238765501E-4</v>
      </c>
      <c r="I336">
        <v>3.1639811885302E-4</v>
      </c>
      <c r="J336">
        <v>2.5444292164128501E-4</v>
      </c>
      <c r="K336">
        <v>1.8844988757281501E-4</v>
      </c>
    </row>
    <row r="337" spans="1:11" x14ac:dyDescent="0.25">
      <c r="A337" t="s">
        <v>670</v>
      </c>
      <c r="B337" t="s">
        <v>671</v>
      </c>
      <c r="C337">
        <v>3.7056587112726399E-3</v>
      </c>
      <c r="D337">
        <v>2.4808793008724902E-3</v>
      </c>
      <c r="E337">
        <v>1.25393020050527E-3</v>
      </c>
      <c r="F337">
        <v>4.6098274064383304E-3</v>
      </c>
      <c r="G337">
        <v>3.5049329108282402E-3</v>
      </c>
      <c r="H337">
        <v>2.3700538801520702E-3</v>
      </c>
      <c r="I337">
        <v>5.5016935921249699E-3</v>
      </c>
      <c r="J337">
        <v>4.4243846854299003E-3</v>
      </c>
      <c r="K337">
        <v>3.4653136775673801E-3</v>
      </c>
    </row>
    <row r="338" spans="1:11" x14ac:dyDescent="0.25">
      <c r="A338" t="s">
        <v>672</v>
      </c>
      <c r="B338" t="s">
        <v>673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25">
      <c r="A339" t="s">
        <v>674</v>
      </c>
      <c r="B339" t="s">
        <v>675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25">
      <c r="A340" t="s">
        <v>676</v>
      </c>
      <c r="B340" t="s">
        <v>677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25">
      <c r="A341" t="s">
        <v>678</v>
      </c>
      <c r="B341" t="s">
        <v>679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25">
      <c r="A342" t="s">
        <v>680</v>
      </c>
      <c r="B342" t="s">
        <v>681</v>
      </c>
      <c r="C342">
        <v>0.29512310120409901</v>
      </c>
      <c r="D342">
        <v>6.8575491336095001E-2</v>
      </c>
      <c r="E342">
        <v>0</v>
      </c>
      <c r="F342">
        <v>0.45445197387506697</v>
      </c>
      <c r="G342">
        <v>0.10008536662263</v>
      </c>
      <c r="H342">
        <v>0</v>
      </c>
      <c r="I342">
        <v>0.62208291698178997</v>
      </c>
      <c r="J342">
        <v>0.25138434299891599</v>
      </c>
      <c r="K342">
        <v>0</v>
      </c>
    </row>
    <row r="343" spans="1:11" x14ac:dyDescent="0.25">
      <c r="A343" t="s">
        <v>682</v>
      </c>
      <c r="B343" t="s">
        <v>683</v>
      </c>
      <c r="C343">
        <v>1.2613782226436499E-3</v>
      </c>
      <c r="D343">
        <v>8.4447256667558404E-4</v>
      </c>
      <c r="E343">
        <v>2.6723479838460499E-4</v>
      </c>
      <c r="F343">
        <v>1.5691504139212201E-3</v>
      </c>
      <c r="G343">
        <v>1.1930526770030101E-3</v>
      </c>
      <c r="H343">
        <v>5.0510057949821198E-4</v>
      </c>
      <c r="I343">
        <v>1.87273492390453E-3</v>
      </c>
      <c r="J343">
        <v>1.5060271130291601E-3</v>
      </c>
      <c r="K343">
        <v>7.3851989660055604E-4</v>
      </c>
    </row>
    <row r="344" spans="1:11" x14ac:dyDescent="0.25">
      <c r="A344" t="s">
        <v>684</v>
      </c>
      <c r="B344" t="s">
        <v>685</v>
      </c>
      <c r="C344">
        <v>0.68534226292716205</v>
      </c>
      <c r="D344">
        <v>0.82075772625063403</v>
      </c>
      <c r="E344">
        <v>1.1133100580678801</v>
      </c>
      <c r="F344">
        <v>0.85015148884588798</v>
      </c>
      <c r="G344">
        <v>0.858631775997721</v>
      </c>
      <c r="H344">
        <v>1.1198749044792899</v>
      </c>
      <c r="I344">
        <v>1.0231670747903301</v>
      </c>
      <c r="J344">
        <v>1.01627922045828</v>
      </c>
      <c r="K344">
        <v>1.12708716517542</v>
      </c>
    </row>
    <row r="345" spans="1:11" x14ac:dyDescent="0.25">
      <c r="A345" t="s">
        <v>686</v>
      </c>
      <c r="B345" t="s">
        <v>687</v>
      </c>
      <c r="C345">
        <v>-0.427222222222222</v>
      </c>
      <c r="D345">
        <v>-0.427222222222222</v>
      </c>
      <c r="E345">
        <v>-0.427222222222222</v>
      </c>
      <c r="F345">
        <v>-0.427222222222222</v>
      </c>
      <c r="G345">
        <v>-0.427222222222222</v>
      </c>
      <c r="H345">
        <v>-0.427222222222222</v>
      </c>
      <c r="I345">
        <v>-0.427222222222222</v>
      </c>
      <c r="J345">
        <v>-0.427222222222222</v>
      </c>
      <c r="K345">
        <v>-0.427222222222222</v>
      </c>
    </row>
    <row r="346" spans="1:11" x14ac:dyDescent="0.25">
      <c r="A346" t="s">
        <v>688</v>
      </c>
      <c r="B346" t="s">
        <v>689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25">
      <c r="A347" t="s">
        <v>690</v>
      </c>
      <c r="B347" t="s">
        <v>691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25">
      <c r="A348" t="s">
        <v>692</v>
      </c>
      <c r="B348" t="s">
        <v>693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25">
      <c r="A349" t="s">
        <v>694</v>
      </c>
      <c r="B349" t="s">
        <v>695</v>
      </c>
      <c r="C349">
        <v>2.13109549946275E-4</v>
      </c>
      <c r="D349">
        <v>1.4267343877972201E-4</v>
      </c>
      <c r="E349" s="1">
        <v>6.8190942375295795E-5</v>
      </c>
      <c r="F349">
        <v>2.6510758827534098E-4</v>
      </c>
      <c r="G349">
        <v>2.0156596530225099E-4</v>
      </c>
      <c r="H349">
        <v>1.2888772238765501E-4</v>
      </c>
      <c r="I349">
        <v>3.1639811885302E-4</v>
      </c>
      <c r="J349">
        <v>2.5444292164128501E-4</v>
      </c>
      <c r="K349">
        <v>1.8844988757281501E-4</v>
      </c>
    </row>
    <row r="350" spans="1:11" x14ac:dyDescent="0.25">
      <c r="A350" t="s">
        <v>696</v>
      </c>
      <c r="B350" t="s">
        <v>697</v>
      </c>
      <c r="C350">
        <v>0</v>
      </c>
      <c r="D350" s="1">
        <v>1.7974020791913999E-16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25">
      <c r="A351" t="s">
        <v>698</v>
      </c>
      <c r="B351" t="s">
        <v>699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25">
      <c r="A352" t="s">
        <v>700</v>
      </c>
      <c r="B352" t="s">
        <v>701</v>
      </c>
      <c r="C352">
        <v>3.32911702147949E-3</v>
      </c>
      <c r="D352">
        <v>2.2287906556713501E-3</v>
      </c>
      <c r="E352">
        <v>1.0652531856482001E-3</v>
      </c>
      <c r="F352">
        <v>4.1414107667784601E-3</v>
      </c>
      <c r="G352">
        <v>3.1487874954821801E-3</v>
      </c>
      <c r="H352">
        <v>2.0134353930578801E-3</v>
      </c>
      <c r="I352">
        <v>4.9426520928002801E-3</v>
      </c>
      <c r="J352">
        <v>3.97481136647569E-3</v>
      </c>
      <c r="K352">
        <v>2.9438930755224901E-3</v>
      </c>
    </row>
    <row r="353" spans="1:11" x14ac:dyDescent="0.25">
      <c r="A353" t="s">
        <v>702</v>
      </c>
      <c r="B353" t="s">
        <v>703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25">
      <c r="A354" t="s">
        <v>704</v>
      </c>
      <c r="B354" t="s">
        <v>705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25">
      <c r="A355" t="s">
        <v>706</v>
      </c>
      <c r="B355" t="s">
        <v>707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25">
      <c r="A356" t="s">
        <v>708</v>
      </c>
      <c r="B356" t="s">
        <v>709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25">
      <c r="A357" t="s">
        <v>710</v>
      </c>
      <c r="B357" t="s">
        <v>711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25">
      <c r="A358" t="s">
        <v>712</v>
      </c>
      <c r="B358" t="s">
        <v>713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25">
      <c r="A359" t="s">
        <v>714</v>
      </c>
      <c r="B359" t="s">
        <v>715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25">
      <c r="A360" t="s">
        <v>716</v>
      </c>
      <c r="B360" t="s">
        <v>717</v>
      </c>
      <c r="C360">
        <v>-7.5870594153651103</v>
      </c>
      <c r="D360">
        <v>-7.7286399966512596</v>
      </c>
      <c r="E360">
        <v>-8.4669263771908696</v>
      </c>
      <c r="F360">
        <v>-8.5865604908325199</v>
      </c>
      <c r="G360">
        <v>-7.7183403950899701</v>
      </c>
      <c r="H360">
        <v>-8.1753529206622595</v>
      </c>
      <c r="I360">
        <v>-9.7044575577831491</v>
      </c>
      <c r="J360">
        <v>-8.6064133714903601</v>
      </c>
      <c r="K360">
        <v>-8.0877984131826697</v>
      </c>
    </row>
    <row r="361" spans="1:11" x14ac:dyDescent="0.25">
      <c r="A361" t="s">
        <v>718</v>
      </c>
      <c r="B361" t="s">
        <v>719</v>
      </c>
      <c r="C361">
        <v>0.53913929106722702</v>
      </c>
      <c r="D361">
        <v>0.77235739163260198</v>
      </c>
      <c r="E361">
        <v>0.84798657731883098</v>
      </c>
      <c r="F361">
        <v>0.37488606318683099</v>
      </c>
      <c r="G361">
        <v>0.73527023441202499</v>
      </c>
      <c r="H361">
        <v>0</v>
      </c>
      <c r="I361">
        <v>0.202397767772965</v>
      </c>
      <c r="J361">
        <v>0.57896366690780099</v>
      </c>
      <c r="K361">
        <v>0</v>
      </c>
    </row>
    <row r="362" spans="1:11" x14ac:dyDescent="0.25">
      <c r="A362" t="s">
        <v>720</v>
      </c>
      <c r="B362" t="s">
        <v>721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25">
      <c r="A363" t="s">
        <v>722</v>
      </c>
      <c r="B363" t="s">
        <v>723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25">
      <c r="A364" t="s">
        <v>724</v>
      </c>
      <c r="B364" t="s">
        <v>725</v>
      </c>
      <c r="C364">
        <v>0</v>
      </c>
      <c r="D364" s="1">
        <v>-3.5948041583828102E-16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25">
      <c r="A365" t="s">
        <v>726</v>
      </c>
      <c r="B365" t="s">
        <v>727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25">
      <c r="A366" t="s">
        <v>728</v>
      </c>
      <c r="B366" t="s">
        <v>729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25">
      <c r="A367" t="s">
        <v>730</v>
      </c>
      <c r="B367" t="s">
        <v>731</v>
      </c>
      <c r="C367">
        <v>4.26219099892496E-4</v>
      </c>
      <c r="D367">
        <v>2.8534687755839999E-4</v>
      </c>
      <c r="E367">
        <v>0</v>
      </c>
      <c r="F367">
        <v>5.3021517655375101E-4</v>
      </c>
      <c r="G367">
        <v>4.0313193060400801E-4</v>
      </c>
      <c r="H367" s="1">
        <v>5.5358715055060498E-14</v>
      </c>
      <c r="I367">
        <v>6.3279623770436696E-4</v>
      </c>
      <c r="J367">
        <v>5.0888584328434095E-4</v>
      </c>
      <c r="K367" s="1">
        <v>1.4300408551954599E-14</v>
      </c>
    </row>
    <row r="368" spans="1:11" x14ac:dyDescent="0.25">
      <c r="A368" t="s">
        <v>732</v>
      </c>
      <c r="B368" t="s">
        <v>733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25">
      <c r="A369" t="s">
        <v>734</v>
      </c>
      <c r="B369" t="s">
        <v>735</v>
      </c>
      <c r="C369">
        <v>2.13109549946275E-4</v>
      </c>
      <c r="D369">
        <v>1.4267343877972201E-4</v>
      </c>
      <c r="E369" s="1">
        <v>6.8190942375295795E-5</v>
      </c>
      <c r="F369">
        <v>2.6510758827534098E-4</v>
      </c>
      <c r="G369">
        <v>2.0156596530225001E-4</v>
      </c>
      <c r="H369">
        <v>1.2888772238765501E-4</v>
      </c>
      <c r="I369">
        <v>3.1639811885302E-4</v>
      </c>
      <c r="J369">
        <v>2.5444292164128501E-4</v>
      </c>
      <c r="K369">
        <v>1.8844988757281501E-4</v>
      </c>
    </row>
    <row r="370" spans="1:11" x14ac:dyDescent="0.25">
      <c r="A370" t="s">
        <v>736</v>
      </c>
      <c r="B370" t="s">
        <v>737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25">
      <c r="A371" t="s">
        <v>738</v>
      </c>
      <c r="B371" t="s">
        <v>739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2.5777544477530802E-4</v>
      </c>
      <c r="I371">
        <v>0</v>
      </c>
      <c r="J371">
        <v>0</v>
      </c>
      <c r="K371">
        <v>3.7689977514544998E-4</v>
      </c>
    </row>
    <row r="372" spans="1:11" x14ac:dyDescent="0.25">
      <c r="A372" t="s">
        <v>740</v>
      </c>
      <c r="B372" t="s">
        <v>741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25">
      <c r="A373" t="s">
        <v>742</v>
      </c>
      <c r="B373" t="s">
        <v>743</v>
      </c>
      <c r="C373">
        <v>-4.2621909989254902E-4</v>
      </c>
      <c r="D373">
        <v>-2.8534687755944402E-4</v>
      </c>
      <c r="E373">
        <v>-1.36381884750592E-4</v>
      </c>
      <c r="F373">
        <v>-5.3021517655068499E-4</v>
      </c>
      <c r="G373">
        <v>-4.0313193060450197E-4</v>
      </c>
      <c r="H373">
        <v>-2.5777544477262099E-4</v>
      </c>
      <c r="I373">
        <v>-6.3279623770604097E-4</v>
      </c>
      <c r="J373">
        <v>-5.0888584328257001E-4</v>
      </c>
      <c r="K373">
        <v>-3.7689977514254399E-4</v>
      </c>
    </row>
    <row r="374" spans="1:11" x14ac:dyDescent="0.25">
      <c r="A374" t="s">
        <v>744</v>
      </c>
      <c r="B374" t="s">
        <v>745</v>
      </c>
      <c r="C374">
        <v>-0.57468939033427802</v>
      </c>
      <c r="D374">
        <v>-1.0833504832721601</v>
      </c>
      <c r="E374">
        <v>-1.2400601572824399</v>
      </c>
      <c r="F374">
        <v>-0.26701199297683598</v>
      </c>
      <c r="G374">
        <v>-0.64965185886723997</v>
      </c>
      <c r="H374">
        <v>-0.66685742567770001</v>
      </c>
      <c r="I374">
        <v>6.3279623770599695E-4</v>
      </c>
      <c r="J374">
        <v>-0.33462586809481398</v>
      </c>
      <c r="K374">
        <v>-0.43019681783840003</v>
      </c>
    </row>
    <row r="375" spans="1:11" x14ac:dyDescent="0.25">
      <c r="A375" t="s">
        <v>746</v>
      </c>
      <c r="B375" t="s">
        <v>747</v>
      </c>
      <c r="C375">
        <v>0.37294174666269603</v>
      </c>
      <c r="D375">
        <v>0.249678540798837</v>
      </c>
      <c r="E375">
        <v>0.119334160118255</v>
      </c>
      <c r="F375">
        <v>0.46393832209709002</v>
      </c>
      <c r="G375">
        <v>0.35274047168005801</v>
      </c>
      <c r="H375">
        <v>0.22555353489670801</v>
      </c>
      <c r="I375">
        <v>0.55369675885282599</v>
      </c>
      <c r="J375">
        <v>0.445275153773178</v>
      </c>
      <c r="K375">
        <v>0.32978733354517498</v>
      </c>
    </row>
    <row r="376" spans="1:11" x14ac:dyDescent="0.25">
      <c r="A376" t="s">
        <v>748</v>
      </c>
      <c r="B376" t="s">
        <v>749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25">
      <c r="A377" t="s">
        <v>750</v>
      </c>
      <c r="B377" t="s">
        <v>751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25">
      <c r="A378" t="s">
        <v>752</v>
      </c>
      <c r="B378" t="s">
        <v>753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25">
      <c r="A379" t="s">
        <v>754</v>
      </c>
      <c r="B379" t="s">
        <v>755</v>
      </c>
      <c r="C379">
        <v>2.13109549946275E-4</v>
      </c>
      <c r="D379">
        <v>1.4267343877972201E-4</v>
      </c>
      <c r="E379" s="1">
        <v>6.8190942375295795E-5</v>
      </c>
      <c r="F379">
        <v>2.6510758827534098E-4</v>
      </c>
      <c r="G379">
        <v>2.0156596530225001E-4</v>
      </c>
      <c r="H379">
        <v>1.2888772238765501E-4</v>
      </c>
      <c r="I379">
        <v>3.1639811885302E-4</v>
      </c>
      <c r="J379">
        <v>2.5444292164128501E-4</v>
      </c>
      <c r="K379">
        <v>1.8844988757281501E-4</v>
      </c>
    </row>
    <row r="380" spans="1:11" x14ac:dyDescent="0.25">
      <c r="A380" t="s">
        <v>756</v>
      </c>
      <c r="B380" t="s">
        <v>757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25">
      <c r="A381" t="s">
        <v>758</v>
      </c>
      <c r="B381" t="s">
        <v>759</v>
      </c>
      <c r="C381">
        <v>2.13109549946275E-4</v>
      </c>
      <c r="D381">
        <v>1.4267343877990199E-4</v>
      </c>
      <c r="E381" s="1">
        <v>6.8190942375295795E-5</v>
      </c>
      <c r="F381">
        <v>2.6510758827534098E-4</v>
      </c>
      <c r="G381">
        <v>2.0156596530225001E-4</v>
      </c>
      <c r="H381">
        <v>1.2888772238765501E-4</v>
      </c>
      <c r="I381">
        <v>3.1639811885302E-4</v>
      </c>
      <c r="J381">
        <v>2.5444292164128501E-4</v>
      </c>
      <c r="K381">
        <v>1.8844988757281501E-4</v>
      </c>
    </row>
    <row r="382" spans="1:11" x14ac:dyDescent="0.25">
      <c r="A382" t="s">
        <v>760</v>
      </c>
      <c r="B382" t="s">
        <v>761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25">
      <c r="A383" t="s">
        <v>762</v>
      </c>
      <c r="B383" t="s">
        <v>763</v>
      </c>
      <c r="C383">
        <v>0.31530515337721599</v>
      </c>
      <c r="D383">
        <v>8.2087052811854105E-2</v>
      </c>
      <c r="E383">
        <v>6.4578671256132697E-3</v>
      </c>
      <c r="F383">
        <v>0.47955838125761302</v>
      </c>
      <c r="G383">
        <v>0.119174210032418</v>
      </c>
      <c r="H383">
        <v>1.22060167569105E-2</v>
      </c>
      <c r="I383">
        <v>0.65204667667147898</v>
      </c>
      <c r="J383">
        <v>0.27548077753664302</v>
      </c>
      <c r="K383">
        <v>1.78467152878478E-2</v>
      </c>
    </row>
    <row r="384" spans="1:11" x14ac:dyDescent="0.25">
      <c r="A384" t="s">
        <v>764</v>
      </c>
      <c r="B384" t="s">
        <v>765</v>
      </c>
      <c r="C384">
        <v>2.1310954994627399E-4</v>
      </c>
      <c r="D384">
        <v>1.4267343878003201E-4</v>
      </c>
      <c r="E384" s="1">
        <v>6.8190942375294806E-5</v>
      </c>
      <c r="F384">
        <v>2.6510758827534098E-4</v>
      </c>
      <c r="G384">
        <v>2.01565965302254E-4</v>
      </c>
      <c r="H384">
        <v>1.2888772238765401E-4</v>
      </c>
      <c r="I384">
        <v>3.1639811885302E-4</v>
      </c>
      <c r="J384">
        <v>2.5444292164128099E-4</v>
      </c>
      <c r="K384">
        <v>1.88449887572814E-4</v>
      </c>
    </row>
    <row r="385" spans="1:11" x14ac:dyDescent="0.25">
      <c r="A385" t="s">
        <v>766</v>
      </c>
      <c r="B385" t="s">
        <v>767</v>
      </c>
      <c r="C385">
        <v>-2.1310954994627399E-4</v>
      </c>
      <c r="D385">
        <v>-1.42673438779907E-4</v>
      </c>
      <c r="E385" s="1">
        <v>-6.8190942375294806E-5</v>
      </c>
      <c r="F385">
        <v>-2.6510758827535101E-4</v>
      </c>
      <c r="G385">
        <v>-2.01565965302254E-4</v>
      </c>
      <c r="H385">
        <v>-1.2888772238765301E-4</v>
      </c>
      <c r="I385">
        <v>3.2670862530003002E-2</v>
      </c>
      <c r="J385">
        <v>-2.5444292164059301E-4</v>
      </c>
      <c r="K385">
        <v>-1.88449887572813E-4</v>
      </c>
    </row>
    <row r="386" spans="1:11" x14ac:dyDescent="0.25">
      <c r="A386" t="s">
        <v>768</v>
      </c>
      <c r="B386" t="s">
        <v>769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25">
      <c r="A387" t="s">
        <v>770</v>
      </c>
      <c r="B387" t="s">
        <v>771</v>
      </c>
      <c r="C387">
        <v>2.13109549946275E-4</v>
      </c>
      <c r="D387">
        <v>1.4267343877972201E-4</v>
      </c>
      <c r="E387" s="1">
        <v>6.8190942375295795E-5</v>
      </c>
      <c r="F387">
        <v>2.6510758827534098E-4</v>
      </c>
      <c r="G387">
        <v>2.0156596530225001E-4</v>
      </c>
      <c r="H387">
        <v>1.2888772238765501E-4</v>
      </c>
      <c r="I387">
        <v>3.1639811885302E-4</v>
      </c>
      <c r="J387">
        <v>2.5444292164128501E-4</v>
      </c>
      <c r="K387">
        <v>1.8844988757281501E-4</v>
      </c>
    </row>
    <row r="388" spans="1:11" x14ac:dyDescent="0.25">
      <c r="A388" t="s">
        <v>772</v>
      </c>
      <c r="B388" t="s">
        <v>773</v>
      </c>
      <c r="C388">
        <v>4.26219099892496E-4</v>
      </c>
      <c r="D388">
        <v>2.8534687755839999E-4</v>
      </c>
      <c r="E388">
        <v>1.3638188475327E-4</v>
      </c>
      <c r="F388">
        <v>5.3021517655375101E-4</v>
      </c>
      <c r="G388">
        <v>4.0313193060400801E-4</v>
      </c>
      <c r="H388">
        <v>2.5777544477530802E-4</v>
      </c>
      <c r="I388">
        <v>6.3279623770725799E-4</v>
      </c>
      <c r="J388">
        <v>5.0888584328434203E-4</v>
      </c>
      <c r="K388">
        <v>3.76899775145624E-4</v>
      </c>
    </row>
    <row r="389" spans="1:11" x14ac:dyDescent="0.25">
      <c r="A389" t="s">
        <v>774</v>
      </c>
      <c r="B389" t="s">
        <v>775</v>
      </c>
      <c r="C389">
        <v>0</v>
      </c>
      <c r="D389" s="1">
        <v>1.19606673335801E-14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25">
      <c r="A390" t="s">
        <v>776</v>
      </c>
      <c r="B390" t="s">
        <v>777</v>
      </c>
      <c r="C390">
        <v>7.5846748921469196</v>
      </c>
      <c r="D390">
        <v>7.7270435964548501</v>
      </c>
      <c r="E390">
        <v>8.4664361395584802</v>
      </c>
      <c r="F390">
        <v>8.5835941516904093</v>
      </c>
      <c r="G390">
        <v>7.7160850352321804</v>
      </c>
      <c r="H390">
        <v>8.1744263223535398</v>
      </c>
      <c r="I390">
        <v>9.7009173191556997</v>
      </c>
      <c r="J390">
        <v>8.6035663613281592</v>
      </c>
      <c r="K390">
        <v>8.0864436111592397</v>
      </c>
    </row>
    <row r="391" spans="1:11" x14ac:dyDescent="0.25">
      <c r="A391" t="s">
        <v>778</v>
      </c>
      <c r="B391" t="s">
        <v>779</v>
      </c>
      <c r="C391">
        <v>1.2663191054257199</v>
      </c>
      <c r="D391">
        <v>1.61833246250128</v>
      </c>
      <c r="E391">
        <v>1.70675879990896</v>
      </c>
      <c r="F391">
        <v>1.1249850519029501</v>
      </c>
      <c r="G391">
        <v>1.5142305122578501</v>
      </c>
      <c r="H391">
        <v>1.6010090349647701</v>
      </c>
      <c r="I391">
        <v>0.99888183202942704</v>
      </c>
      <c r="J391">
        <v>1.35841201491451</v>
      </c>
      <c r="K391">
        <v>1.5626554418857499</v>
      </c>
    </row>
    <row r="392" spans="1:11" x14ac:dyDescent="0.25">
      <c r="A392" t="s">
        <v>780</v>
      </c>
      <c r="B392" t="s">
        <v>781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25">
      <c r="A393" t="s">
        <v>782</v>
      </c>
      <c r="B393" t="s">
        <v>783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25">
      <c r="A394" t="s">
        <v>784</v>
      </c>
      <c r="B394" t="s">
        <v>785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25">
      <c r="A395" t="s">
        <v>786</v>
      </c>
      <c r="B395" t="s">
        <v>787</v>
      </c>
      <c r="C395">
        <v>4.26219099892496E-4</v>
      </c>
      <c r="D395">
        <v>2.8534687755839999E-4</v>
      </c>
      <c r="E395">
        <v>1.3638188475327E-4</v>
      </c>
      <c r="F395">
        <v>5.3021517655375101E-4</v>
      </c>
      <c r="G395">
        <v>4.0313193060400801E-4</v>
      </c>
      <c r="H395">
        <v>2.5777544477530802E-4</v>
      </c>
      <c r="I395">
        <v>6.3279623770725799E-4</v>
      </c>
      <c r="J395">
        <v>5.0888584328434203E-4</v>
      </c>
      <c r="K395">
        <v>3.76899775145624E-4</v>
      </c>
    </row>
    <row r="396" spans="1:11" x14ac:dyDescent="0.25">
      <c r="A396" t="s">
        <v>788</v>
      </c>
      <c r="B396" t="s">
        <v>789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25">
      <c r="A397" t="s">
        <v>790</v>
      </c>
      <c r="B397" t="s">
        <v>791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25">
      <c r="A398" t="s">
        <v>792</v>
      </c>
      <c r="B398" t="s">
        <v>793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25">
      <c r="A399" t="s">
        <v>794</v>
      </c>
      <c r="B399" t="s">
        <v>795</v>
      </c>
      <c r="C399">
        <v>-1.02062204254995E-2</v>
      </c>
      <c r="D399">
        <v>-6.8329015073082299E-3</v>
      </c>
      <c r="E399">
        <v>-3.26579352769894E-3</v>
      </c>
      <c r="F399">
        <v>-1.2696505074941401E-2</v>
      </c>
      <c r="G399">
        <v>-9.6533762690217007E-3</v>
      </c>
      <c r="H399">
        <v>-6.17267741009557E-3</v>
      </c>
      <c r="I399">
        <v>-1.51529058366539E-2</v>
      </c>
      <c r="J399">
        <v>-1.2185753968482999E-2</v>
      </c>
      <c r="K399">
        <v>-9.0252224370688302E-3</v>
      </c>
    </row>
    <row r="400" spans="1:11" x14ac:dyDescent="0.25">
      <c r="A400" t="s">
        <v>796</v>
      </c>
      <c r="B400" t="s">
        <v>797</v>
      </c>
      <c r="C400">
        <v>1.2786572996775899E-3</v>
      </c>
      <c r="D400">
        <v>8.5604063268925003E-4</v>
      </c>
      <c r="E400">
        <v>5.4552753900772503E-4</v>
      </c>
      <c r="F400">
        <v>1.59064552965511E-3</v>
      </c>
      <c r="G400">
        <v>1.20939579181301E-3</v>
      </c>
      <c r="H400">
        <v>1.0311017790458699E-3</v>
      </c>
      <c r="I400">
        <v>1.89838871311934E-3</v>
      </c>
      <c r="J400">
        <v>1.5266575298494801E-3</v>
      </c>
      <c r="K400">
        <v>1.5075991005681999E-3</v>
      </c>
    </row>
    <row r="401" spans="1:11" x14ac:dyDescent="0.25">
      <c r="A401" t="s">
        <v>798</v>
      </c>
      <c r="B401" t="s">
        <v>799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 s="1">
        <v>-2.8913320131964699E-15</v>
      </c>
      <c r="J401">
        <v>0</v>
      </c>
      <c r="K401">
        <v>0</v>
      </c>
    </row>
    <row r="402" spans="1:11" x14ac:dyDescent="0.25">
      <c r="A402" t="s">
        <v>800</v>
      </c>
      <c r="B402" t="s">
        <v>801</v>
      </c>
      <c r="C402">
        <v>3.7056587112726399E-3</v>
      </c>
      <c r="D402">
        <v>2.4808793008728501E-3</v>
      </c>
      <c r="E402">
        <v>1.25393020050527E-3</v>
      </c>
      <c r="F402">
        <v>4.6098274064383304E-3</v>
      </c>
      <c r="G402">
        <v>3.5049329108282402E-3</v>
      </c>
      <c r="H402">
        <v>2.3700538801520702E-3</v>
      </c>
      <c r="I402">
        <v>5.5016935921452098E-3</v>
      </c>
      <c r="J402">
        <v>4.4243846854299003E-3</v>
      </c>
      <c r="K402">
        <v>3.4653136775673801E-3</v>
      </c>
    </row>
    <row r="403" spans="1:11" x14ac:dyDescent="0.25">
      <c r="A403" t="s">
        <v>802</v>
      </c>
      <c r="B403" t="s">
        <v>803</v>
      </c>
      <c r="C403">
        <v>0</v>
      </c>
      <c r="D403" s="1">
        <v>-3.5948041583828299E-16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25">
      <c r="A404" t="s">
        <v>804</v>
      </c>
      <c r="B404" t="s">
        <v>805</v>
      </c>
      <c r="C404">
        <v>0.54578479931643797</v>
      </c>
      <c r="D404">
        <v>0.62945381862101002</v>
      </c>
      <c r="E404">
        <v>0.84434996536741003</v>
      </c>
      <c r="F404">
        <v>0.55152568762595999</v>
      </c>
      <c r="G404">
        <v>0.55146868637096502</v>
      </c>
      <c r="H404">
        <v>0.74697238303991598</v>
      </c>
      <c r="I404">
        <v>0.56012292739014702</v>
      </c>
      <c r="J404">
        <v>0.55468908665696004</v>
      </c>
      <c r="K404">
        <v>0.64168540125733198</v>
      </c>
    </row>
    <row r="405" spans="1:11" x14ac:dyDescent="0.25">
      <c r="A405" t="s">
        <v>806</v>
      </c>
      <c r="B405" t="s">
        <v>807</v>
      </c>
      <c r="C405">
        <v>0</v>
      </c>
      <c r="D405" s="1">
        <v>1.19606673335801E-14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25">
      <c r="A406" t="s">
        <v>808</v>
      </c>
      <c r="B406" t="s">
        <v>809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25">
      <c r="A407" t="s">
        <v>810</v>
      </c>
      <c r="B407" t="s">
        <v>811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 s="1">
        <v>-2.8913320131964699E-15</v>
      </c>
      <c r="J407">
        <v>0</v>
      </c>
      <c r="K407">
        <v>0</v>
      </c>
    </row>
    <row r="408" spans="1:11" x14ac:dyDescent="0.25">
      <c r="A408" t="s">
        <v>812</v>
      </c>
      <c r="B408" t="s">
        <v>813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25">
      <c r="A409" t="s">
        <v>814</v>
      </c>
      <c r="B409" t="s">
        <v>815</v>
      </c>
      <c r="C409">
        <v>-0.72940880614491899</v>
      </c>
      <c r="D409">
        <v>-0.82929931605139395</v>
      </c>
      <c r="E409">
        <v>-0.68391699907509096</v>
      </c>
      <c r="F409">
        <v>-0.52129802443069395</v>
      </c>
      <c r="G409">
        <v>-0.76109194870079</v>
      </c>
      <c r="H409">
        <v>-0.64674688745249198</v>
      </c>
      <c r="I409">
        <v>-0.30999894206749501</v>
      </c>
      <c r="J409">
        <v>-0.55563769076674396</v>
      </c>
      <c r="K409">
        <v>-0.63156463952238295</v>
      </c>
    </row>
    <row r="410" spans="1:11" x14ac:dyDescent="0.25">
      <c r="A410" t="s">
        <v>816</v>
      </c>
      <c r="B410" t="s">
        <v>817</v>
      </c>
      <c r="C410">
        <v>2.5560140059343199</v>
      </c>
      <c r="D410">
        <v>2.5720591824864099</v>
      </c>
      <c r="E410">
        <v>2.6928210628651401</v>
      </c>
      <c r="F410">
        <v>2.7279084809345902</v>
      </c>
      <c r="G410">
        <v>2.5713929114024099</v>
      </c>
      <c r="H410">
        <v>2.6442254867770401</v>
      </c>
      <c r="I410">
        <v>2.9198123568632401</v>
      </c>
      <c r="J410">
        <v>2.7244483733483502</v>
      </c>
      <c r="K410">
        <v>2.6296330688637699</v>
      </c>
    </row>
    <row r="411" spans="1:11" x14ac:dyDescent="0.25">
      <c r="A411" t="s">
        <v>818</v>
      </c>
      <c r="B411" t="s">
        <v>819</v>
      </c>
      <c r="C411">
        <v>0</v>
      </c>
      <c r="D411" s="1">
        <v>1.19606673335801E-14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25">
      <c r="A412" t="s">
        <v>820</v>
      </c>
      <c r="B412" t="s">
        <v>821</v>
      </c>
      <c r="C412">
        <v>3.7056587112726399E-3</v>
      </c>
      <c r="D412">
        <v>2.4808793008724902E-3</v>
      </c>
      <c r="E412">
        <v>1.25393020050527E-3</v>
      </c>
      <c r="F412">
        <v>4.6098274064383304E-3</v>
      </c>
      <c r="G412">
        <v>3.5049329108282402E-3</v>
      </c>
      <c r="H412">
        <v>2.3700538801520702E-3</v>
      </c>
      <c r="I412">
        <v>5.5016935921249699E-3</v>
      </c>
      <c r="J412">
        <v>4.4243846854299003E-3</v>
      </c>
      <c r="K412">
        <v>3.4653136775673801E-3</v>
      </c>
    </row>
    <row r="413" spans="1:11" x14ac:dyDescent="0.25">
      <c r="A413" t="s">
        <v>822</v>
      </c>
      <c r="B413" t="s">
        <v>823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 s="1">
        <v>-2.8913320131964699E-15</v>
      </c>
      <c r="J413">
        <v>0</v>
      </c>
      <c r="K413">
        <v>0</v>
      </c>
    </row>
    <row r="414" spans="1:11" x14ac:dyDescent="0.25">
      <c r="A414" t="s">
        <v>824</v>
      </c>
      <c r="B414" t="s">
        <v>825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25">
      <c r="A415" t="s">
        <v>826</v>
      </c>
      <c r="B415" t="s">
        <v>827</v>
      </c>
      <c r="C415">
        <v>2.13109549946275E-4</v>
      </c>
      <c r="D415">
        <v>1.4267343877972201E-4</v>
      </c>
      <c r="E415" s="1">
        <v>6.8190942375295795E-5</v>
      </c>
      <c r="F415">
        <v>2.6510758827534098E-4</v>
      </c>
      <c r="G415">
        <v>2.0156596530225001E-4</v>
      </c>
      <c r="H415">
        <v>1.2888772238765501E-4</v>
      </c>
      <c r="I415">
        <v>3.1639811885302E-4</v>
      </c>
      <c r="J415">
        <v>2.5444292164128501E-4</v>
      </c>
      <c r="K415">
        <v>1.8844988757281501E-4</v>
      </c>
    </row>
    <row r="416" spans="1:11" x14ac:dyDescent="0.25">
      <c r="A416" t="s">
        <v>828</v>
      </c>
      <c r="B416" t="s">
        <v>829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25">
      <c r="A417" t="s">
        <v>830</v>
      </c>
      <c r="B417" t="s">
        <v>831</v>
      </c>
      <c r="C417">
        <v>2.22749894265966E-2</v>
      </c>
      <c r="D417">
        <v>1.4912749527525601E-2</v>
      </c>
      <c r="E417">
        <v>7.4685213591544099E-3</v>
      </c>
      <c r="F417">
        <v>2.7710014531182901E-2</v>
      </c>
      <c r="G417">
        <v>2.1068411748797401E-2</v>
      </c>
      <c r="H417">
        <v>1.41162546525633E-2</v>
      </c>
      <c r="I417">
        <v>3.0059346052517501E-2</v>
      </c>
      <c r="J417">
        <v>2.6595304577677201E-2</v>
      </c>
      <c r="K417">
        <v>2.0639720781495799E-2</v>
      </c>
    </row>
    <row r="418" spans="1:11" x14ac:dyDescent="0.25">
      <c r="A418" t="s">
        <v>832</v>
      </c>
      <c r="B418" t="s">
        <v>833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25">
      <c r="A419" t="s">
        <v>834</v>
      </c>
      <c r="B419" t="s">
        <v>835</v>
      </c>
      <c r="C419">
        <v>8.8699660836052702E-4</v>
      </c>
      <c r="D419">
        <v>5.9383005751103299E-4</v>
      </c>
      <c r="E419">
        <v>2.8382179317183899E-4</v>
      </c>
      <c r="F419">
        <v>1.1034209011757E-3</v>
      </c>
      <c r="G419">
        <v>8.3895033155053202E-4</v>
      </c>
      <c r="H419">
        <v>5.3645166369120601E-4</v>
      </c>
      <c r="I419">
        <v>1.31690043165607E-3</v>
      </c>
      <c r="J419">
        <v>1.0590328240759699E-3</v>
      </c>
      <c r="K419">
        <v>7.8435908275884003E-4</v>
      </c>
    </row>
    <row r="420" spans="1:11" x14ac:dyDescent="0.25">
      <c r="A420" t="s">
        <v>836</v>
      </c>
      <c r="B420" t="s">
        <v>837</v>
      </c>
      <c r="C420">
        <v>0.41325977333443698</v>
      </c>
      <c r="D420">
        <v>0.276670815483477</v>
      </c>
      <c r="E420">
        <v>0.13223515040306999</v>
      </c>
      <c r="F420">
        <v>0.51409381638470197</v>
      </c>
      <c r="G420">
        <v>0.39087457673175502</v>
      </c>
      <c r="H420">
        <v>0.24993770083481501</v>
      </c>
      <c r="I420">
        <v>0.61355586792616701</v>
      </c>
      <c r="J420">
        <v>0.49341300824171402</v>
      </c>
      <c r="K420">
        <v>0.36544001825762801</v>
      </c>
    </row>
    <row r="421" spans="1:11" x14ac:dyDescent="0.25">
      <c r="A421" t="s">
        <v>838</v>
      </c>
      <c r="B421" t="s">
        <v>839</v>
      </c>
      <c r="C421">
        <v>3.7056587112726399E-3</v>
      </c>
      <c r="D421">
        <v>2.4808793008724902E-3</v>
      </c>
      <c r="E421">
        <v>1.25393020050527E-3</v>
      </c>
      <c r="F421">
        <v>4.6098274064383304E-3</v>
      </c>
      <c r="G421">
        <v>3.5049329108282402E-3</v>
      </c>
      <c r="H421">
        <v>2.3700538801520702E-3</v>
      </c>
      <c r="I421">
        <v>5.5016935921249699E-3</v>
      </c>
      <c r="J421">
        <v>4.4243846854299003E-3</v>
      </c>
      <c r="K421">
        <v>3.4653136775673801E-3</v>
      </c>
    </row>
    <row r="422" spans="1:11" x14ac:dyDescent="0.25">
      <c r="A422" t="s">
        <v>840</v>
      </c>
      <c r="B422" t="s">
        <v>841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25">
      <c r="A423" t="s">
        <v>842</v>
      </c>
      <c r="B423" t="s">
        <v>843</v>
      </c>
      <c r="C423">
        <v>2.13109549946221E-4</v>
      </c>
      <c r="D423">
        <v>1.42673438778678E-4</v>
      </c>
      <c r="E423" s="1">
        <v>6.8190942377974995E-5</v>
      </c>
      <c r="F423">
        <v>2.6510758827840998E-4</v>
      </c>
      <c r="G423">
        <v>2.01565965301757E-4</v>
      </c>
      <c r="H423">
        <v>1.28887722387652E-4</v>
      </c>
      <c r="I423">
        <v>3.1639811885423701E-4</v>
      </c>
      <c r="J423">
        <v>2.54442921643056E-4</v>
      </c>
      <c r="K423">
        <v>1.8844988757280899E-4</v>
      </c>
    </row>
    <row r="424" spans="1:11" x14ac:dyDescent="0.25">
      <c r="A424" t="s">
        <v>844</v>
      </c>
      <c r="B424" t="s">
        <v>845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25">
      <c r="A425" t="s">
        <v>846</v>
      </c>
      <c r="B425" t="s">
        <v>847</v>
      </c>
      <c r="C425">
        <v>2.4593995919559202E-3</v>
      </c>
      <c r="D425">
        <v>1.64652873231715E-3</v>
      </c>
      <c r="E425">
        <v>7.8696039616794205E-4</v>
      </c>
      <c r="F425">
        <v>3.0594851079792699E-3</v>
      </c>
      <c r="G425">
        <v>2.3261803750302601E-3</v>
      </c>
      <c r="H425">
        <v>1.4874341010444601E-3</v>
      </c>
      <c r="I425">
        <v>3.6514056014801399E-3</v>
      </c>
      <c r="J425">
        <v>2.9364090807681201E-3</v>
      </c>
      <c r="K425">
        <v>2.1748137364916899E-3</v>
      </c>
    </row>
    <row r="426" spans="1:11" x14ac:dyDescent="0.25">
      <c r="A426" t="s">
        <v>848</v>
      </c>
      <c r="B426" t="s">
        <v>849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 s="1">
        <v>-2.8913320131964699E-15</v>
      </c>
      <c r="J426">
        <v>0</v>
      </c>
      <c r="K426">
        <v>0</v>
      </c>
    </row>
    <row r="427" spans="1:11" x14ac:dyDescent="0.25">
      <c r="A427" t="s">
        <v>850</v>
      </c>
      <c r="B427" t="s">
        <v>851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25">
      <c r="A428" t="s">
        <v>852</v>
      </c>
      <c r="B428" t="s">
        <v>853</v>
      </c>
      <c r="C428">
        <v>2.4306454380536699</v>
      </c>
      <c r="D428">
        <v>2.5533548351050501</v>
      </c>
      <c r="E428">
        <v>2.8223087923969499</v>
      </c>
      <c r="F428">
        <v>2.7107028389858101</v>
      </c>
      <c r="G428">
        <v>2.5394183428224402</v>
      </c>
      <c r="H428">
        <v>2.7251176402207502</v>
      </c>
      <c r="I428">
        <v>3.02745821360045</v>
      </c>
      <c r="J428">
        <v>2.7850096761638099</v>
      </c>
      <c r="K428">
        <v>2.6959328043942201</v>
      </c>
    </row>
    <row r="429" spans="1:11" x14ac:dyDescent="0.25">
      <c r="A429" t="s">
        <v>854</v>
      </c>
      <c r="B429" t="s">
        <v>855</v>
      </c>
      <c r="C429" s="1">
        <v>8.3449648697043303E-16</v>
      </c>
      <c r="D429" s="1">
        <v>-2.9670986203393099E-15</v>
      </c>
      <c r="E429" s="1">
        <v>-1.9612840611739901E-15</v>
      </c>
      <c r="F429" s="1">
        <v>4.2857588134545898E-16</v>
      </c>
      <c r="G429" s="1">
        <v>4.3985170675790498E-15</v>
      </c>
      <c r="H429" s="1">
        <v>1.3398304707469699E-14</v>
      </c>
      <c r="I429" s="1">
        <v>9.5836705925510603E-16</v>
      </c>
      <c r="J429" s="1">
        <v>-4.3810250627972103E-15</v>
      </c>
      <c r="K429" s="1">
        <v>2.4571285449684902E-15</v>
      </c>
    </row>
    <row r="430" spans="1:11" x14ac:dyDescent="0.25">
      <c r="A430" t="s">
        <v>856</v>
      </c>
      <c r="B430" t="s">
        <v>857</v>
      </c>
      <c r="C430">
        <v>-0.66192323018029098</v>
      </c>
      <c r="D430">
        <v>-0.81340091803852299</v>
      </c>
      <c r="E430">
        <v>-0.59706369010118499</v>
      </c>
      <c r="F430">
        <v>-0.348544941073888</v>
      </c>
      <c r="G430">
        <v>-0.70971703435424505</v>
      </c>
      <c r="H430">
        <v>-0.53989363139362501</v>
      </c>
      <c r="I430">
        <v>-3.0400693574755101E-2</v>
      </c>
      <c r="J430">
        <v>-0.40030304262495398</v>
      </c>
      <c r="K430">
        <v>-0.51573181701864201</v>
      </c>
    </row>
    <row r="431" spans="1:11" x14ac:dyDescent="0.25">
      <c r="A431" t="s">
        <v>858</v>
      </c>
      <c r="B431" t="s">
        <v>859</v>
      </c>
      <c r="C431">
        <v>1.1289047557673901E-3</v>
      </c>
      <c r="D431">
        <v>7.5578369716758896E-4</v>
      </c>
      <c r="E431">
        <v>3.6122773084143201E-4</v>
      </c>
      <c r="F431">
        <v>1.4043538511976799E-3</v>
      </c>
      <c r="G431">
        <v>1.0677549499209301E-3</v>
      </c>
      <c r="H431">
        <v>6.8275665168516804E-4</v>
      </c>
      <c r="I431">
        <v>1.6760550673542199E-3</v>
      </c>
      <c r="J431">
        <v>1.3478599358152201E-3</v>
      </c>
      <c r="K431">
        <v>9.9827517987070001E-4</v>
      </c>
    </row>
    <row r="432" spans="1:11" x14ac:dyDescent="0.25">
      <c r="A432" t="s">
        <v>860</v>
      </c>
      <c r="B432" t="s">
        <v>861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25">
      <c r="A433" t="s">
        <v>862</v>
      </c>
      <c r="B433" t="s">
        <v>863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25">
      <c r="A434" t="s">
        <v>864</v>
      </c>
      <c r="B434" t="s">
        <v>865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25">
      <c r="A435" t="s">
        <v>866</v>
      </c>
      <c r="B435" t="s">
        <v>867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x14ac:dyDescent="0.25">
      <c r="A436" t="s">
        <v>868</v>
      </c>
      <c r="B436" t="s">
        <v>869</v>
      </c>
      <c r="C436">
        <v>1.0482686726974301E-3</v>
      </c>
      <c r="D436">
        <v>7.0179912789690598E-4</v>
      </c>
      <c r="E436">
        <v>3.3542574075990099E-4</v>
      </c>
      <c r="F436">
        <v>1.30404282564281E-3</v>
      </c>
      <c r="G436">
        <v>9.914867117012591E-4</v>
      </c>
      <c r="H436">
        <v>6.3398830183050703E-4</v>
      </c>
      <c r="I436">
        <v>1.55633680507342E-3</v>
      </c>
      <c r="J436">
        <v>1.2515841913861099E-3</v>
      </c>
      <c r="K436">
        <v>9.2696978415907105E-4</v>
      </c>
    </row>
    <row r="437" spans="1:11" x14ac:dyDescent="0.25">
      <c r="A437" t="s">
        <v>870</v>
      </c>
      <c r="B437" t="s">
        <v>871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x14ac:dyDescent="0.25">
      <c r="A438" t="s">
        <v>872</v>
      </c>
      <c r="B438" t="s">
        <v>873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x14ac:dyDescent="0.25">
      <c r="A439" t="s">
        <v>874</v>
      </c>
      <c r="B439" t="s">
        <v>875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25">
      <c r="A440" t="s">
        <v>876</v>
      </c>
      <c r="B440" t="s">
        <v>877</v>
      </c>
      <c r="C440">
        <v>-0.37294174666269603</v>
      </c>
      <c r="D440">
        <v>-0.249678540798837</v>
      </c>
      <c r="E440">
        <v>-0.119334160118255</v>
      </c>
      <c r="F440">
        <v>-0.46393832209709002</v>
      </c>
      <c r="G440">
        <v>-0.35274047168005801</v>
      </c>
      <c r="H440">
        <v>-0.22555353489670801</v>
      </c>
      <c r="I440">
        <v>-0.55369675885282599</v>
      </c>
      <c r="J440">
        <v>-0.445275153773178</v>
      </c>
      <c r="K440">
        <v>-0.32978733354517498</v>
      </c>
    </row>
    <row r="441" spans="1:11" x14ac:dyDescent="0.25">
      <c r="A441" t="s">
        <v>878</v>
      </c>
      <c r="B441" t="s">
        <v>879</v>
      </c>
      <c r="C441">
        <v>1.1289047557673901E-3</v>
      </c>
      <c r="D441">
        <v>7.5578369716758896E-4</v>
      </c>
      <c r="E441">
        <v>3.6122773084143201E-4</v>
      </c>
      <c r="F441">
        <v>1.4043538511976799E-3</v>
      </c>
      <c r="G441">
        <v>1.0677549499209301E-3</v>
      </c>
      <c r="H441">
        <v>6.8275665168516804E-4</v>
      </c>
      <c r="I441">
        <v>1.6760550673542199E-3</v>
      </c>
      <c r="J441">
        <v>1.3478599358152201E-3</v>
      </c>
      <c r="K441">
        <v>9.9827517987070001E-4</v>
      </c>
    </row>
    <row r="442" spans="1:11" x14ac:dyDescent="0.25">
      <c r="A442" t="s">
        <v>880</v>
      </c>
      <c r="B442" t="s">
        <v>881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25">
      <c r="A443" t="s">
        <v>882</v>
      </c>
      <c r="B443" t="s">
        <v>883</v>
      </c>
      <c r="C443">
        <v>0.57511560943417095</v>
      </c>
      <c r="D443">
        <v>1.08363583014972</v>
      </c>
      <c r="E443">
        <v>1.2401965391671901</v>
      </c>
      <c r="F443">
        <v>0.26754220815338697</v>
      </c>
      <c r="G443">
        <v>0.65005499079784401</v>
      </c>
      <c r="H443">
        <v>0.66711520112247502</v>
      </c>
      <c r="I443">
        <v>0</v>
      </c>
      <c r="J443">
        <v>0.335134753938097</v>
      </c>
      <c r="K443">
        <v>0.43057371761354601</v>
      </c>
    </row>
    <row r="444" spans="1:11" x14ac:dyDescent="0.25">
      <c r="A444" t="s">
        <v>884</v>
      </c>
      <c r="B444" t="s">
        <v>885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x14ac:dyDescent="0.25">
      <c r="A445" t="s">
        <v>886</v>
      </c>
      <c r="B445" t="s">
        <v>887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25">
      <c r="A446" t="s">
        <v>888</v>
      </c>
      <c r="B446" t="s">
        <v>889</v>
      </c>
      <c r="C446">
        <v>1.0482686726974301E-3</v>
      </c>
      <c r="D446">
        <v>7.0179912789690598E-4</v>
      </c>
      <c r="E446">
        <v>3.3542574075990099E-4</v>
      </c>
      <c r="F446">
        <v>1.30404282564281E-3</v>
      </c>
      <c r="G446">
        <v>9.914867117012591E-4</v>
      </c>
      <c r="H446">
        <v>6.3398830183050703E-4</v>
      </c>
      <c r="I446">
        <v>1.55633680507342E-3</v>
      </c>
      <c r="J446">
        <v>1.2515841913861099E-3</v>
      </c>
      <c r="K446">
        <v>9.2696978415907105E-4</v>
      </c>
    </row>
    <row r="447" spans="1:11" x14ac:dyDescent="0.25">
      <c r="A447" t="s">
        <v>890</v>
      </c>
      <c r="B447" t="s">
        <v>891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x14ac:dyDescent="0.25">
      <c r="A448" t="s">
        <v>892</v>
      </c>
      <c r="B448" t="s">
        <v>893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25">
      <c r="A449" t="s">
        <v>894</v>
      </c>
      <c r="B449" t="s">
        <v>895</v>
      </c>
      <c r="C449">
        <v>4.1955946329669501E-2</v>
      </c>
      <c r="D449">
        <v>2.80888357261375E-2</v>
      </c>
      <c r="E449">
        <v>1.34932839013782E-2</v>
      </c>
      <c r="F449">
        <v>5.2193061024592501E-2</v>
      </c>
      <c r="G449">
        <v>3.96833029033241E-2</v>
      </c>
      <c r="H449">
        <v>2.5503660295494699E-2</v>
      </c>
      <c r="I449">
        <v>6.2290885118734603E-2</v>
      </c>
      <c r="J449">
        <v>5.0093454596652098E-2</v>
      </c>
      <c r="K449">
        <v>3.7289524761172102E-2</v>
      </c>
    </row>
    <row r="450" spans="1:11" x14ac:dyDescent="0.25">
      <c r="A450" t="s">
        <v>896</v>
      </c>
      <c r="B450" t="s">
        <v>897</v>
      </c>
      <c r="C450">
        <v>1.2786572996775899E-3</v>
      </c>
      <c r="D450">
        <v>8.5604063267728998E-4</v>
      </c>
      <c r="E450">
        <v>5.4552753900772698E-4</v>
      </c>
      <c r="F450">
        <v>1.59064552965511E-3</v>
      </c>
      <c r="G450">
        <v>1.20939579181301E-3</v>
      </c>
      <c r="H450">
        <v>1.0311017790458801E-3</v>
      </c>
      <c r="I450">
        <v>1.89838871311934E-3</v>
      </c>
      <c r="J450">
        <v>1.5266575298494801E-3</v>
      </c>
      <c r="K450">
        <v>1.5075991005681999E-3</v>
      </c>
    </row>
    <row r="451" spans="1:11" x14ac:dyDescent="0.25">
      <c r="A451" t="s">
        <v>898</v>
      </c>
      <c r="B451" t="s">
        <v>899</v>
      </c>
      <c r="C451">
        <v>2.13109549946275E-4</v>
      </c>
      <c r="D451">
        <v>1.4267343877972201E-4</v>
      </c>
      <c r="E451" s="1">
        <v>6.8190942375295795E-5</v>
      </c>
      <c r="F451">
        <v>2.6510758827534098E-4</v>
      </c>
      <c r="G451">
        <v>2.0156596530225099E-4</v>
      </c>
      <c r="H451">
        <v>1.2888772238765501E-4</v>
      </c>
      <c r="I451">
        <v>3.1639811885302E-4</v>
      </c>
      <c r="J451">
        <v>2.5444292164128501E-4</v>
      </c>
      <c r="K451">
        <v>1.8844988757281501E-4</v>
      </c>
    </row>
    <row r="452" spans="1:11" x14ac:dyDescent="0.25">
      <c r="A452" t="s">
        <v>900</v>
      </c>
      <c r="B452" t="s">
        <v>901</v>
      </c>
      <c r="C452">
        <v>1.1922616090988801E-3</v>
      </c>
      <c r="D452">
        <v>7.9820009820332698E-4</v>
      </c>
      <c r="E452">
        <v>2.4511881619061201E-4</v>
      </c>
      <c r="F452">
        <v>1.4831695710547301E-3</v>
      </c>
      <c r="G452">
        <v>1.12767992889768E-3</v>
      </c>
      <c r="H452">
        <v>4.6329915435686298E-4</v>
      </c>
      <c r="I452">
        <v>1.77011931372408E-3</v>
      </c>
      <c r="J452">
        <v>1.42350508110189E-3</v>
      </c>
      <c r="K452">
        <v>6.77401011711878E-4</v>
      </c>
    </row>
    <row r="453" spans="1:11" x14ac:dyDescent="0.25">
      <c r="A453" t="s">
        <v>902</v>
      </c>
      <c r="B453" t="s">
        <v>903</v>
      </c>
      <c r="C453">
        <v>3.7056587112726399E-3</v>
      </c>
      <c r="D453">
        <v>2.4808793008724902E-3</v>
      </c>
      <c r="E453">
        <v>1.25393020050527E-3</v>
      </c>
      <c r="F453">
        <v>4.6098274064383304E-3</v>
      </c>
      <c r="G453">
        <v>3.5049329108282402E-3</v>
      </c>
      <c r="H453">
        <v>2.3700538801520702E-3</v>
      </c>
      <c r="I453">
        <v>5.5016935921249699E-3</v>
      </c>
      <c r="J453">
        <v>4.4243846854299003E-3</v>
      </c>
      <c r="K453">
        <v>3.4653136775673801E-3</v>
      </c>
    </row>
    <row r="454" spans="1:11" x14ac:dyDescent="0.25">
      <c r="A454" t="s">
        <v>904</v>
      </c>
      <c r="B454" t="s">
        <v>905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25">
      <c r="A455" t="s">
        <v>906</v>
      </c>
      <c r="B455" t="s">
        <v>907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25">
      <c r="A456" t="s">
        <v>908</v>
      </c>
      <c r="B456" t="s">
        <v>909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25">
      <c r="A457" t="s">
        <v>910</v>
      </c>
      <c r="B457" t="s">
        <v>911</v>
      </c>
      <c r="C457">
        <v>5.3187396641520703E-2</v>
      </c>
      <c r="D457">
        <v>3.5608112261982003E-2</v>
      </c>
      <c r="E457">
        <v>1.7223513087669701E-2</v>
      </c>
      <c r="F457">
        <v>6.6164948749754801E-2</v>
      </c>
      <c r="G457">
        <v>5.0306375048252701E-2</v>
      </c>
      <c r="H457">
        <v>3.2554167695076401E-2</v>
      </c>
      <c r="I457">
        <v>4.5978662034161198E-2</v>
      </c>
      <c r="J457">
        <v>6.3503285513833899E-2</v>
      </c>
      <c r="K457">
        <v>4.7598243870930902E-2</v>
      </c>
    </row>
    <row r="458" spans="1:11" x14ac:dyDescent="0.25">
      <c r="A458" t="s">
        <v>912</v>
      </c>
      <c r="B458" t="s">
        <v>913</v>
      </c>
      <c r="C458">
        <v>0.36636896158319898</v>
      </c>
      <c r="D458">
        <v>0.415764053353532</v>
      </c>
      <c r="E458">
        <v>0.34249112613036897</v>
      </c>
      <c r="F458">
        <v>0.26271971759873602</v>
      </c>
      <c r="G458">
        <v>0.38212036809813599</v>
      </c>
      <c r="H458">
        <v>0.32438016142277099</v>
      </c>
      <c r="I458">
        <v>0.157470797080148</v>
      </c>
      <c r="J458">
        <v>0.27980625106661</v>
      </c>
      <c r="K458">
        <v>0.31725426629895198</v>
      </c>
    </row>
    <row r="459" spans="1:11" x14ac:dyDescent="0.25">
      <c r="A459" t="s">
        <v>914</v>
      </c>
      <c r="B459" t="s">
        <v>915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25">
      <c r="A460" t="s">
        <v>916</v>
      </c>
      <c r="B460" t="s">
        <v>917</v>
      </c>
      <c r="C460">
        <v>0</v>
      </c>
      <c r="D460" s="1">
        <v>3.5948041583827998E-16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25">
      <c r="A461" t="s">
        <v>918</v>
      </c>
      <c r="B461" t="s">
        <v>919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25">
      <c r="A462" t="s">
        <v>920</v>
      </c>
      <c r="B462" t="s">
        <v>921</v>
      </c>
      <c r="C462">
        <v>4.3946649239153899E-3</v>
      </c>
      <c r="D462">
        <v>2.3483278942921701E-3</v>
      </c>
      <c r="E462">
        <v>1.40620794638718E-3</v>
      </c>
      <c r="F462">
        <v>5.4669488981191E-3</v>
      </c>
      <c r="G462">
        <v>3.31766713487582E-3</v>
      </c>
      <c r="H462">
        <v>2.6578740973511798E-3</v>
      </c>
      <c r="I462">
        <v>6.5246429137817601E-3</v>
      </c>
      <c r="J462">
        <v>4.1879933329282701E-3</v>
      </c>
      <c r="K462">
        <v>3.8861426484211102E-3</v>
      </c>
    </row>
    <row r="463" spans="1:11" x14ac:dyDescent="0.25">
      <c r="A463" t="s">
        <v>922</v>
      </c>
      <c r="B463" t="s">
        <v>923</v>
      </c>
      <c r="C463">
        <v>-2.5074432209466799</v>
      </c>
      <c r="D463">
        <v>-1.95740036028506</v>
      </c>
      <c r="E463">
        <v>-1.51232233203788</v>
      </c>
      <c r="F463">
        <v>-3.1578401913769198</v>
      </c>
      <c r="G463">
        <v>-2.4350417009069298</v>
      </c>
      <c r="H463">
        <v>-1.9415980023248101</v>
      </c>
      <c r="I463">
        <v>-3.8293362918927398</v>
      </c>
      <c r="J463">
        <v>-3.0665004154997999</v>
      </c>
      <c r="K463">
        <v>-2.4051418421719499</v>
      </c>
    </row>
    <row r="464" spans="1:11" x14ac:dyDescent="0.25">
      <c r="A464" t="s">
        <v>924</v>
      </c>
      <c r="B464" t="s">
        <v>925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25">
      <c r="A465" t="s">
        <v>926</v>
      </c>
      <c r="B465" t="s">
        <v>927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25">
      <c r="A466" t="s">
        <v>928</v>
      </c>
      <c r="B466" t="s">
        <v>929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25">
      <c r="A467" t="s">
        <v>930</v>
      </c>
      <c r="B467" t="s">
        <v>931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 s="1">
        <v>-2.8913320131964699E-15</v>
      </c>
      <c r="J467">
        <v>0</v>
      </c>
      <c r="K467">
        <v>0</v>
      </c>
    </row>
    <row r="468" spans="1:11" x14ac:dyDescent="0.25">
      <c r="A468" t="s">
        <v>932</v>
      </c>
      <c r="B468" t="s">
        <v>933</v>
      </c>
      <c r="C468">
        <v>0.29512310120409901</v>
      </c>
      <c r="D468">
        <v>6.8575491336095001E-2</v>
      </c>
      <c r="E468">
        <v>0</v>
      </c>
      <c r="F468">
        <v>0.45445197387506697</v>
      </c>
      <c r="G468">
        <v>0.10008536662263</v>
      </c>
      <c r="H468" s="1">
        <v>-1.5840896605142301E-16</v>
      </c>
      <c r="I468">
        <v>0.62208291698179097</v>
      </c>
      <c r="J468">
        <v>0.25138434299891599</v>
      </c>
      <c r="K468" s="1">
        <v>-1.5840896605142301E-16</v>
      </c>
    </row>
    <row r="469" spans="1:11" x14ac:dyDescent="0.25">
      <c r="A469" t="s">
        <v>934</v>
      </c>
      <c r="B469" t="s">
        <v>935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25">
      <c r="A470" t="s">
        <v>936</v>
      </c>
      <c r="B470" t="s">
        <v>937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25">
      <c r="A471" t="s">
        <v>938</v>
      </c>
      <c r="B471" t="s">
        <v>939</v>
      </c>
      <c r="C471">
        <v>2.13109549946275E-4</v>
      </c>
      <c r="D471">
        <v>1.4267343877972201E-4</v>
      </c>
      <c r="E471" s="1">
        <v>6.8190942375295795E-5</v>
      </c>
      <c r="F471">
        <v>2.6510758827534098E-4</v>
      </c>
      <c r="G471">
        <v>2.0156596530225001E-4</v>
      </c>
      <c r="H471">
        <v>1.2888772238765501E-4</v>
      </c>
      <c r="I471">
        <v>3.1639811885302E-4</v>
      </c>
      <c r="J471">
        <v>2.5444292164128501E-4</v>
      </c>
      <c r="K471">
        <v>1.8844988757281501E-4</v>
      </c>
    </row>
    <row r="472" spans="1:11" x14ac:dyDescent="0.25">
      <c r="A472" t="s">
        <v>940</v>
      </c>
      <c r="B472" t="s">
        <v>941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25">
      <c r="A473" t="s">
        <v>942</v>
      </c>
      <c r="B473" t="s">
        <v>943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25">
      <c r="A474" t="s">
        <v>944</v>
      </c>
      <c r="B474" t="s">
        <v>945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25">
      <c r="A475" t="s">
        <v>946</v>
      </c>
      <c r="B475" t="s">
        <v>947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25">
      <c r="A476" t="s">
        <v>948</v>
      </c>
      <c r="B476" t="s">
        <v>949</v>
      </c>
      <c r="C476">
        <v>0</v>
      </c>
      <c r="D476" s="1">
        <v>-3.5948041583828102E-16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25">
      <c r="A477" t="s">
        <v>950</v>
      </c>
      <c r="B477" t="s">
        <v>951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 s="1">
        <v>-2.8913320131964699E-15</v>
      </c>
      <c r="J477">
        <v>0</v>
      </c>
      <c r="K477">
        <v>0</v>
      </c>
    </row>
    <row r="478" spans="1:11" x14ac:dyDescent="0.25">
      <c r="A478" t="s">
        <v>952</v>
      </c>
      <c r="B478" t="s">
        <v>953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25">
      <c r="A479" t="s">
        <v>954</v>
      </c>
      <c r="B479" t="s">
        <v>955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x14ac:dyDescent="0.25">
      <c r="A480" t="s">
        <v>956</v>
      </c>
      <c r="B480" t="s">
        <v>957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 s="1">
        <v>-2.8913320131964699E-15</v>
      </c>
      <c r="J480">
        <v>0</v>
      </c>
      <c r="K480">
        <v>0</v>
      </c>
    </row>
    <row r="481" spans="1:11" x14ac:dyDescent="0.25">
      <c r="A481" t="s">
        <v>958</v>
      </c>
      <c r="B481" t="s">
        <v>959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25">
      <c r="A482" t="s">
        <v>960</v>
      </c>
      <c r="B482" t="s">
        <v>961</v>
      </c>
      <c r="C482">
        <v>9.80519998385662E-3</v>
      </c>
      <c r="D482">
        <v>6.5644247288455804E-3</v>
      </c>
      <c r="E482">
        <v>3.2056656696126699E-3</v>
      </c>
      <c r="F482">
        <v>1.21976369474449E-2</v>
      </c>
      <c r="G482">
        <v>9.2740780515273204E-3</v>
      </c>
      <c r="H482">
        <v>6.0590297258194901E-3</v>
      </c>
      <c r="I482">
        <v>1.45575213811612E-2</v>
      </c>
      <c r="J482">
        <v>1.17069541547939E-2</v>
      </c>
      <c r="K482">
        <v>8.8590553815597693E-3</v>
      </c>
    </row>
    <row r="483" spans="1:11" x14ac:dyDescent="0.25">
      <c r="A483" t="s">
        <v>962</v>
      </c>
      <c r="B483" t="s">
        <v>963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25">
      <c r="A484" t="s">
        <v>964</v>
      </c>
      <c r="B484" t="s">
        <v>965</v>
      </c>
      <c r="C484">
        <v>0.36982399999999999</v>
      </c>
      <c r="D484">
        <v>0.46817399999999998</v>
      </c>
      <c r="E484">
        <v>0.467748</v>
      </c>
      <c r="F484">
        <v>0.37032799999999999</v>
      </c>
      <c r="G484">
        <v>0.73925600000000002</v>
      </c>
      <c r="H484">
        <v>0.93613499999999905</v>
      </c>
      <c r="I484">
        <v>0.37080400000000002</v>
      </c>
      <c r="J484">
        <v>0.74054399999999998</v>
      </c>
      <c r="K484">
        <v>1.1090519999999999</v>
      </c>
    </row>
    <row r="485" spans="1:11" x14ac:dyDescent="0.25">
      <c r="A485" t="s">
        <v>966</v>
      </c>
      <c r="B485" t="s">
        <v>967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25">
      <c r="A486" t="s">
        <v>968</v>
      </c>
      <c r="B486" t="s">
        <v>969</v>
      </c>
      <c r="C486">
        <v>4.26219099892496E-4</v>
      </c>
      <c r="D486">
        <v>2.8534687755839999E-4</v>
      </c>
      <c r="E486">
        <v>1.3638188475327E-4</v>
      </c>
      <c r="F486">
        <v>5.3021517655375101E-4</v>
      </c>
      <c r="G486">
        <v>4.0313193060400801E-4</v>
      </c>
      <c r="H486">
        <v>2.5777544477530802E-4</v>
      </c>
      <c r="I486">
        <v>6.3279623770725799E-4</v>
      </c>
      <c r="J486">
        <v>5.0888584328434203E-4</v>
      </c>
      <c r="K486">
        <v>3.76899775145624E-4</v>
      </c>
    </row>
    <row r="487" spans="1:11" x14ac:dyDescent="0.25">
      <c r="A487" t="s">
        <v>970</v>
      </c>
      <c r="B487" t="s">
        <v>971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25">
      <c r="A488" t="s">
        <v>972</v>
      </c>
      <c r="B488" t="s">
        <v>973</v>
      </c>
      <c r="C488">
        <v>8.5243819978499298E-4</v>
      </c>
      <c r="D488">
        <v>5.7069375511679997E-4</v>
      </c>
      <c r="E488">
        <v>0</v>
      </c>
      <c r="F488">
        <v>1.0604303531075001E-3</v>
      </c>
      <c r="G488">
        <v>8.06263861208017E-4</v>
      </c>
      <c r="H488" s="1">
        <v>1.10717430110121E-13</v>
      </c>
      <c r="I488">
        <v>1.26559247540873E-3</v>
      </c>
      <c r="J488">
        <v>1.0177716865686799E-3</v>
      </c>
      <c r="K488" s="1">
        <v>2.8600817103909198E-14</v>
      </c>
    </row>
    <row r="489" spans="1:11" x14ac:dyDescent="0.25">
      <c r="A489" t="s">
        <v>974</v>
      </c>
      <c r="B489" t="s">
        <v>975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25">
      <c r="A490" t="s">
        <v>976</v>
      </c>
      <c r="B490" t="s">
        <v>977</v>
      </c>
      <c r="C490">
        <v>-6.3608886743378298E-3</v>
      </c>
      <c r="D490">
        <v>-4.2585133378114804E-3</v>
      </c>
      <c r="E490">
        <v>-2.1035525353596098E-3</v>
      </c>
      <c r="F490">
        <v>-7.9129248603194997E-3</v>
      </c>
      <c r="G490">
        <v>-6.0163360400616603E-3</v>
      </c>
      <c r="H490">
        <v>-3.9759253319090896E-3</v>
      </c>
      <c r="I490">
        <v>-9.4438433721234193E-3</v>
      </c>
      <c r="J490">
        <v>-7.5946061494726802E-3</v>
      </c>
      <c r="K490">
        <v>-5.8132975579075598E-3</v>
      </c>
    </row>
    <row r="491" spans="1:11" x14ac:dyDescent="0.25">
      <c r="A491" t="s">
        <v>978</v>
      </c>
      <c r="B491" t="s">
        <v>979</v>
      </c>
      <c r="C491">
        <v>3.5278273337772802E-2</v>
      </c>
      <c r="D491">
        <v>2.3618240349059499E-2</v>
      </c>
      <c r="E491">
        <v>1.12883664992133E-2</v>
      </c>
      <c r="F491">
        <v>4.3886057501660601E-2</v>
      </c>
      <c r="G491">
        <v>3.3367341920235299E-2</v>
      </c>
      <c r="H491">
        <v>2.13361451958437E-2</v>
      </c>
      <c r="I491">
        <v>5.2376720439172901E-2</v>
      </c>
      <c r="J491">
        <v>4.21206226599685E-2</v>
      </c>
      <c r="K491">
        <v>3.11960991233961E-2</v>
      </c>
    </row>
    <row r="492" spans="1:11" x14ac:dyDescent="0.25">
      <c r="A492" t="s">
        <v>980</v>
      </c>
      <c r="B492" t="s">
        <v>981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25">
      <c r="A493" t="s">
        <v>982</v>
      </c>
      <c r="B493" t="s">
        <v>983</v>
      </c>
      <c r="C493">
        <v>0</v>
      </c>
      <c r="D493" s="1">
        <v>-3.5948041583827998E-16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25">
      <c r="A494" t="s">
        <v>984</v>
      </c>
      <c r="B494" t="s">
        <v>985</v>
      </c>
      <c r="C494">
        <v>0</v>
      </c>
      <c r="D494">
        <v>0</v>
      </c>
      <c r="E494" s="1">
        <v>-3.5201171231851299E-19</v>
      </c>
      <c r="F494">
        <v>0</v>
      </c>
      <c r="G494">
        <v>0</v>
      </c>
      <c r="H494" s="1">
        <v>2.6895261349379498E-15</v>
      </c>
      <c r="I494">
        <v>0</v>
      </c>
      <c r="J494">
        <v>0</v>
      </c>
      <c r="K494" s="1">
        <v>3.0850186031813798E-15</v>
      </c>
    </row>
    <row r="495" spans="1:11" x14ac:dyDescent="0.25">
      <c r="A495" t="s">
        <v>986</v>
      </c>
      <c r="B495" t="s">
        <v>987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25">
      <c r="A496" t="s">
        <v>988</v>
      </c>
      <c r="B496" t="s">
        <v>989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25">
      <c r="A497" t="s">
        <v>990</v>
      </c>
      <c r="B497" t="s">
        <v>991</v>
      </c>
      <c r="C497">
        <v>2.13109549946275E-4</v>
      </c>
      <c r="D497">
        <v>1.4267343877972201E-4</v>
      </c>
      <c r="E497" s="1">
        <v>6.8190942375295795E-5</v>
      </c>
      <c r="F497">
        <v>2.6510758827534098E-4</v>
      </c>
      <c r="G497">
        <v>2.0156596530225099E-4</v>
      </c>
      <c r="H497">
        <v>1.2888772238765501E-4</v>
      </c>
      <c r="I497">
        <v>3.1639811885302E-4</v>
      </c>
      <c r="J497">
        <v>2.5444292164128501E-4</v>
      </c>
      <c r="K497">
        <v>1.8844988757281501E-4</v>
      </c>
    </row>
    <row r="498" spans="1:11" x14ac:dyDescent="0.25">
      <c r="A498" t="s">
        <v>992</v>
      </c>
      <c r="B498" t="s">
        <v>993</v>
      </c>
      <c r="C498">
        <v>2.13109549946275E-4</v>
      </c>
      <c r="D498">
        <v>1.4267343877972201E-4</v>
      </c>
      <c r="E498" s="1">
        <v>6.8190942375295795E-5</v>
      </c>
      <c r="F498">
        <v>2.6510758827534098E-4</v>
      </c>
      <c r="G498">
        <v>2.0156596530225001E-4</v>
      </c>
      <c r="H498">
        <v>1.2888772238765501E-4</v>
      </c>
      <c r="I498">
        <v>3.1639811885302E-4</v>
      </c>
      <c r="J498">
        <v>2.5444292164128501E-4</v>
      </c>
      <c r="K498">
        <v>1.8844988757281501E-4</v>
      </c>
    </row>
    <row r="499" spans="1:11" x14ac:dyDescent="0.25">
      <c r="A499" t="s">
        <v>994</v>
      </c>
      <c r="B499" t="s">
        <v>995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25">
      <c r="A500" t="s">
        <v>996</v>
      </c>
      <c r="B500" t="s">
        <v>997</v>
      </c>
      <c r="C500">
        <v>0</v>
      </c>
      <c r="D500" s="1">
        <v>-1.47280127495546E-19</v>
      </c>
      <c r="E500">
        <v>0</v>
      </c>
      <c r="F500" s="1">
        <v>2.9456025499109301E-19</v>
      </c>
      <c r="G500">
        <v>0</v>
      </c>
      <c r="H500">
        <v>0</v>
      </c>
      <c r="I500" s="1">
        <v>1.0119662046187601E-14</v>
      </c>
      <c r="J500" s="1">
        <v>2.9456025499109301E-19</v>
      </c>
      <c r="K500">
        <v>0</v>
      </c>
    </row>
    <row r="501" spans="1:11" x14ac:dyDescent="0.25">
      <c r="A501" t="s">
        <v>998</v>
      </c>
      <c r="B501" t="s">
        <v>999</v>
      </c>
      <c r="C501">
        <v>1.1692227718516201E-3</v>
      </c>
      <c r="D501">
        <v>7.8277596476405704E-4</v>
      </c>
      <c r="E501">
        <v>3.7412871773844799E-4</v>
      </c>
      <c r="F501">
        <v>1.4545093323144599E-3</v>
      </c>
      <c r="G501">
        <v>1.1058890449586101E-3</v>
      </c>
      <c r="H501">
        <v>7.0714081121999296E-4</v>
      </c>
      <c r="I501">
        <v>1.73591416070856E-3</v>
      </c>
      <c r="J501">
        <v>1.3959977776427501E-3</v>
      </c>
      <c r="K501">
        <v>1.0339278552207499E-3</v>
      </c>
    </row>
    <row r="502" spans="1:11" x14ac:dyDescent="0.25">
      <c r="A502" t="s">
        <v>1000</v>
      </c>
      <c r="B502" t="s">
        <v>1001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25">
      <c r="A503" t="s">
        <v>1002</v>
      </c>
      <c r="B503" t="s">
        <v>1003</v>
      </c>
      <c r="C503">
        <v>2.13109549946275E-4</v>
      </c>
      <c r="D503">
        <v>1.4267343877972201E-4</v>
      </c>
      <c r="E503" s="1">
        <v>6.8190942375295795E-5</v>
      </c>
      <c r="F503">
        <v>2.6510758827534098E-4</v>
      </c>
      <c r="G503">
        <v>2.0156596530225001E-4</v>
      </c>
      <c r="H503">
        <v>1.2888772238765501E-4</v>
      </c>
      <c r="I503">
        <v>3.1639811885302E-4</v>
      </c>
      <c r="J503">
        <v>2.5444292164128501E-4</v>
      </c>
      <c r="K503">
        <v>1.8844988757281501E-4</v>
      </c>
    </row>
    <row r="504" spans="1:11" x14ac:dyDescent="0.25">
      <c r="A504" t="s">
        <v>1004</v>
      </c>
      <c r="B504" t="s">
        <v>1005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25">
      <c r="A505" t="s">
        <v>1006</v>
      </c>
      <c r="B505" t="s">
        <v>1007</v>
      </c>
      <c r="C505">
        <v>0</v>
      </c>
      <c r="D505" s="1">
        <v>-2.9456025499109301E-19</v>
      </c>
      <c r="E505">
        <v>0</v>
      </c>
      <c r="F505" s="1">
        <v>5.8912050998218698E-19</v>
      </c>
      <c r="G505">
        <v>0</v>
      </c>
      <c r="H505">
        <v>0</v>
      </c>
      <c r="I505">
        <v>0</v>
      </c>
      <c r="J505" s="1">
        <v>5.8912050998218698E-19</v>
      </c>
      <c r="K505">
        <v>0</v>
      </c>
    </row>
    <row r="506" spans="1:11" x14ac:dyDescent="0.25">
      <c r="A506" t="s">
        <v>1008</v>
      </c>
      <c r="B506" t="s">
        <v>1009</v>
      </c>
      <c r="C506">
        <v>3.5076683155548598E-3</v>
      </c>
      <c r="D506">
        <v>2.3483278942921701E-3</v>
      </c>
      <c r="E506">
        <v>1.1223861532153399E-3</v>
      </c>
      <c r="F506">
        <v>4.3635279969434001E-3</v>
      </c>
      <c r="G506">
        <v>3.31766713487582E-3</v>
      </c>
      <c r="H506">
        <v>2.1214224336599799E-3</v>
      </c>
      <c r="I506">
        <v>5.2077424821256896E-3</v>
      </c>
      <c r="J506">
        <v>4.1879933329282701E-3</v>
      </c>
      <c r="K506">
        <v>3.1017835656622699E-3</v>
      </c>
    </row>
    <row r="507" spans="1:11" x14ac:dyDescent="0.25">
      <c r="A507" t="s">
        <v>1010</v>
      </c>
      <c r="B507" t="s">
        <v>1011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25">
      <c r="A508" t="s">
        <v>1012</v>
      </c>
      <c r="B508" t="s">
        <v>1013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x14ac:dyDescent="0.25">
      <c r="A509" t="s">
        <v>1014</v>
      </c>
      <c r="B509" t="s">
        <v>1015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25">
      <c r="A510" t="s">
        <v>1016</v>
      </c>
      <c r="B510" t="s">
        <v>1017</v>
      </c>
      <c r="C510">
        <v>2.13109549946275E-4</v>
      </c>
      <c r="D510">
        <v>1.4267343877972201E-4</v>
      </c>
      <c r="E510" s="1">
        <v>6.8190942375295795E-5</v>
      </c>
      <c r="F510">
        <v>2.6510758827534098E-4</v>
      </c>
      <c r="G510">
        <v>2.0156596530225099E-4</v>
      </c>
      <c r="H510">
        <v>1.2888772238765501E-4</v>
      </c>
      <c r="I510">
        <v>3.1639811885302E-4</v>
      </c>
      <c r="J510">
        <v>2.5444292164128501E-4</v>
      </c>
      <c r="K510">
        <v>1.8844988757281501E-4</v>
      </c>
    </row>
    <row r="511" spans="1:11" x14ac:dyDescent="0.25">
      <c r="A511" t="s">
        <v>1018</v>
      </c>
      <c r="B511" t="s">
        <v>1019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25">
      <c r="A512" t="s">
        <v>1020</v>
      </c>
      <c r="B512" t="s">
        <v>1021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 s="1">
        <v>-2.8913320131964699E-15</v>
      </c>
      <c r="J512">
        <v>0</v>
      </c>
      <c r="K512">
        <v>0</v>
      </c>
    </row>
    <row r="513" spans="1:11" x14ac:dyDescent="0.25">
      <c r="A513" t="s">
        <v>1022</v>
      </c>
      <c r="B513" t="s">
        <v>1023</v>
      </c>
      <c r="C513">
        <v>0.58097684249855897</v>
      </c>
      <c r="D513">
        <v>0.79757473625065101</v>
      </c>
      <c r="E513">
        <v>0.59344874184108098</v>
      </c>
      <c r="F513">
        <v>0.27483356305706402</v>
      </c>
      <c r="G513">
        <v>0.65559873626012999</v>
      </c>
      <c r="H513">
        <v>0.48087635504069998</v>
      </c>
      <c r="I513">
        <v>0</v>
      </c>
      <c r="J513">
        <v>0.34213279445622602</v>
      </c>
      <c r="K513">
        <v>0.435191376935185</v>
      </c>
    </row>
    <row r="514" spans="1:11" x14ac:dyDescent="0.25">
      <c r="A514" t="s">
        <v>1024</v>
      </c>
      <c r="B514" t="s">
        <v>1025</v>
      </c>
      <c r="C514">
        <v>6.78710777423038E-3</v>
      </c>
      <c r="D514">
        <v>4.5438602153828897E-3</v>
      </c>
      <c r="E514">
        <v>2.2399344201101999E-3</v>
      </c>
      <c r="F514">
        <v>8.4431400368701805E-3</v>
      </c>
      <c r="G514">
        <v>6.4194679706661602E-3</v>
      </c>
      <c r="H514">
        <v>4.2337007766817102E-3</v>
      </c>
      <c r="I514">
        <v>1.0076639609829401E-2</v>
      </c>
      <c r="J514">
        <v>8.1034919927552504E-3</v>
      </c>
      <c r="K514">
        <v>6.1901973330501002E-3</v>
      </c>
    </row>
    <row r="515" spans="1:11" x14ac:dyDescent="0.25">
      <c r="A515" t="s">
        <v>1026</v>
      </c>
      <c r="B515" t="s">
        <v>1027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x14ac:dyDescent="0.25">
      <c r="A516" t="s">
        <v>1028</v>
      </c>
      <c r="B516" t="s">
        <v>1029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25">
      <c r="A517" t="s">
        <v>1030</v>
      </c>
      <c r="B517" t="s">
        <v>1031</v>
      </c>
      <c r="C517">
        <v>2.13109549946275E-4</v>
      </c>
      <c r="D517">
        <v>1.4267343877990199E-4</v>
      </c>
      <c r="E517" s="1">
        <v>6.8190942375295795E-5</v>
      </c>
      <c r="F517">
        <v>2.6510758827534098E-4</v>
      </c>
      <c r="G517">
        <v>2.0156596530225001E-4</v>
      </c>
      <c r="H517">
        <v>1.2888772238765501E-4</v>
      </c>
      <c r="I517">
        <v>3.1639811885302E-4</v>
      </c>
      <c r="J517">
        <v>2.5444292164128501E-4</v>
      </c>
      <c r="K517">
        <v>1.8844988757281501E-4</v>
      </c>
    </row>
    <row r="518" spans="1:11" x14ac:dyDescent="0.25">
      <c r="A518" t="s">
        <v>1032</v>
      </c>
      <c r="B518" t="s">
        <v>1033</v>
      </c>
      <c r="C518">
        <v>7.6604250920633897E-4</v>
      </c>
      <c r="D518">
        <v>5.1285322064388203E-4</v>
      </c>
      <c r="E518">
        <v>2.4511881619329303E-4</v>
      </c>
      <c r="F518">
        <v>9.5295439450405204E-4</v>
      </c>
      <c r="G518">
        <v>7.2454799829317997E-4</v>
      </c>
      <c r="H518">
        <v>4.6329915430172003E-4</v>
      </c>
      <c r="I518">
        <v>1.13732307602092E-3</v>
      </c>
      <c r="J518">
        <v>9.1461923781932704E-4</v>
      </c>
      <c r="K518">
        <v>6.7740101169715301E-4</v>
      </c>
    </row>
    <row r="519" spans="1:11" x14ac:dyDescent="0.25">
      <c r="A519" t="s">
        <v>1034</v>
      </c>
      <c r="B519" t="s">
        <v>1035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25">
      <c r="A520" t="s">
        <v>1036</v>
      </c>
      <c r="B520" t="s">
        <v>1037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 s="1">
        <v>-2.8913320131964699E-15</v>
      </c>
      <c r="J520">
        <v>0</v>
      </c>
      <c r="K520">
        <v>0</v>
      </c>
    </row>
    <row r="521" spans="1:11" x14ac:dyDescent="0.25">
      <c r="A521" t="s">
        <v>1038</v>
      </c>
      <c r="B521" t="s">
        <v>1039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25">
      <c r="A522" t="s">
        <v>1040</v>
      </c>
      <c r="B522" t="s">
        <v>1041</v>
      </c>
      <c r="C522">
        <v>2.13109549946275E-4</v>
      </c>
      <c r="D522">
        <v>1.4267343877972201E-4</v>
      </c>
      <c r="E522" s="1">
        <v>6.8190942375295795E-5</v>
      </c>
      <c r="F522">
        <v>2.6510758827534098E-4</v>
      </c>
      <c r="G522">
        <v>2.0156596530225001E-4</v>
      </c>
      <c r="H522">
        <v>1.2888772238765501E-4</v>
      </c>
      <c r="I522">
        <v>3.1639811885302E-4</v>
      </c>
      <c r="J522">
        <v>2.5444292164128501E-4</v>
      </c>
      <c r="K522">
        <v>1.8844988757281501E-4</v>
      </c>
    </row>
    <row r="523" spans="1:11" x14ac:dyDescent="0.25">
      <c r="A523" t="s">
        <v>1042</v>
      </c>
      <c r="B523" t="s">
        <v>1043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25">
      <c r="A524" t="s">
        <v>1044</v>
      </c>
      <c r="B524" t="s">
        <v>1045</v>
      </c>
      <c r="C524">
        <v>0.36303984456171901</v>
      </c>
      <c r="D524">
        <v>0.41353526269786101</v>
      </c>
      <c r="E524">
        <v>0.34142587294472099</v>
      </c>
      <c r="F524">
        <v>0.25857830683195798</v>
      </c>
      <c r="G524">
        <v>0.37897158060265401</v>
      </c>
      <c r="H524">
        <v>0.322366726029713</v>
      </c>
      <c r="I524">
        <v>0.15252814498734699</v>
      </c>
      <c r="J524">
        <v>0.27583143970013402</v>
      </c>
      <c r="K524">
        <v>0.31431037322342997</v>
      </c>
    </row>
    <row r="525" spans="1:11" x14ac:dyDescent="0.25">
      <c r="A525" t="s">
        <v>1046</v>
      </c>
      <c r="B525" t="s">
        <v>1047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25">
      <c r="A526" t="s">
        <v>1048</v>
      </c>
      <c r="B526" t="s">
        <v>1049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25">
      <c r="A527" t="s">
        <v>1050</v>
      </c>
      <c r="B527" t="s">
        <v>1051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25">
      <c r="A528" t="s">
        <v>1052</v>
      </c>
      <c r="B528" t="s">
        <v>1053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25">
      <c r="A529" t="s">
        <v>1054</v>
      </c>
      <c r="B529" t="s">
        <v>1055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 x14ac:dyDescent="0.25">
      <c r="A530" t="s">
        <v>1056</v>
      </c>
      <c r="B530" t="s">
        <v>1057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25">
      <c r="A531" t="s">
        <v>1058</v>
      </c>
      <c r="B531" t="s">
        <v>1059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25">
      <c r="A532" t="s">
        <v>1060</v>
      </c>
      <c r="B532" t="s">
        <v>1061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25">
      <c r="A533" t="s">
        <v>1062</v>
      </c>
      <c r="B533" t="s">
        <v>1063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25">
      <c r="A534" t="s">
        <v>1064</v>
      </c>
      <c r="B534" t="s">
        <v>1065</v>
      </c>
      <c r="C534">
        <v>0.50901508667981998</v>
      </c>
      <c r="D534">
        <v>0.34077746785949498</v>
      </c>
      <c r="E534">
        <v>0.162875002329507</v>
      </c>
      <c r="F534">
        <v>0.63321311531778102</v>
      </c>
      <c r="G534">
        <v>0.48144307622953703</v>
      </c>
      <c r="H534">
        <v>0.30785009493782001</v>
      </c>
      <c r="I534">
        <v>0.75572125197535001</v>
      </c>
      <c r="J534">
        <v>0.60774041260448497</v>
      </c>
      <c r="K534">
        <v>0.45011514444970302</v>
      </c>
    </row>
    <row r="535" spans="1:11" x14ac:dyDescent="0.25">
      <c r="A535" t="s">
        <v>1066</v>
      </c>
      <c r="B535" t="s">
        <v>1067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25">
      <c r="A536" t="s">
        <v>1068</v>
      </c>
      <c r="B536" t="s">
        <v>1069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25">
      <c r="A537" t="s">
        <v>1070</v>
      </c>
      <c r="B537" t="s">
        <v>1071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x14ac:dyDescent="0.25">
      <c r="A538" t="s">
        <v>1072</v>
      </c>
      <c r="B538" t="s">
        <v>1073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x14ac:dyDescent="0.25">
      <c r="A539" t="s">
        <v>1074</v>
      </c>
      <c r="B539" t="s">
        <v>1075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25">
      <c r="A540" t="s">
        <v>1076</v>
      </c>
      <c r="B540" t="s">
        <v>1077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25">
      <c r="A541" t="s">
        <v>1078</v>
      </c>
      <c r="B541" t="s">
        <v>1079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25">
      <c r="A542" t="s">
        <v>1080</v>
      </c>
      <c r="B542" t="s">
        <v>1081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25">
      <c r="A543" t="s">
        <v>1082</v>
      </c>
      <c r="B543" t="s">
        <v>1083</v>
      </c>
      <c r="C543">
        <v>-3.2794396113801499E-3</v>
      </c>
      <c r="D543">
        <v>-2.19553242331409E-3</v>
      </c>
      <c r="E543">
        <v>-1.2539302006114E-3</v>
      </c>
      <c r="F543">
        <v>-4.0796122298845704E-3</v>
      </c>
      <c r="G543">
        <v>-3.10180098022423E-3</v>
      </c>
      <c r="H543">
        <v>-2.3700538800967099E-3</v>
      </c>
      <c r="I543">
        <v>-4.8688973544610799E-3</v>
      </c>
      <c r="J543">
        <v>-3.9154988421455598E-3</v>
      </c>
      <c r="K543">
        <v>-3.4653136775530799E-3</v>
      </c>
    </row>
    <row r="544" spans="1:11" x14ac:dyDescent="0.25">
      <c r="A544" t="s">
        <v>1084</v>
      </c>
      <c r="B544" t="s">
        <v>1085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25">
      <c r="A545" t="s">
        <v>1086</v>
      </c>
      <c r="B545" t="s">
        <v>1087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25">
      <c r="A546" t="s">
        <v>1088</v>
      </c>
      <c r="B546" t="s">
        <v>1089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25">
      <c r="A547" t="s">
        <v>1090</v>
      </c>
      <c r="B547" t="s">
        <v>1091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3.2987260648856001E-2</v>
      </c>
      <c r="J547">
        <v>0</v>
      </c>
      <c r="K547">
        <v>0</v>
      </c>
    </row>
    <row r="548" spans="1:11" x14ac:dyDescent="0.25">
      <c r="A548" t="s">
        <v>1092</v>
      </c>
      <c r="B548" t="s">
        <v>1093</v>
      </c>
      <c r="C548">
        <v>2.13109549946275E-4</v>
      </c>
      <c r="D548">
        <v>1.4267343877972201E-4</v>
      </c>
      <c r="E548" s="1">
        <v>6.8190942375295795E-5</v>
      </c>
      <c r="F548">
        <v>2.6510758827534098E-4</v>
      </c>
      <c r="G548">
        <v>2.0156596530225001E-4</v>
      </c>
      <c r="H548">
        <v>1.2888772238765501E-4</v>
      </c>
      <c r="I548">
        <v>3.1639811885302E-4</v>
      </c>
      <c r="J548">
        <v>2.5444292164128501E-4</v>
      </c>
      <c r="K548">
        <v>1.8844988757281501E-4</v>
      </c>
    </row>
    <row r="549" spans="1:11" x14ac:dyDescent="0.25">
      <c r="A549" t="s">
        <v>1094</v>
      </c>
      <c r="B549" t="s">
        <v>1095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x14ac:dyDescent="0.25">
      <c r="A550" t="s">
        <v>1096</v>
      </c>
      <c r="B550" t="s">
        <v>1097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25">
      <c r="A551" t="s">
        <v>1098</v>
      </c>
      <c r="B551" t="s">
        <v>1099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25">
      <c r="A552" t="s">
        <v>1100</v>
      </c>
      <c r="B552" t="s">
        <v>1101</v>
      </c>
      <c r="C552">
        <v>3.32911702147949E-3</v>
      </c>
      <c r="D552">
        <v>2.2287906556713501E-3</v>
      </c>
      <c r="E552">
        <v>1.0652531856482001E-3</v>
      </c>
      <c r="F552">
        <v>4.1414107667784601E-3</v>
      </c>
      <c r="G552">
        <v>3.1487874954821801E-3</v>
      </c>
      <c r="H552">
        <v>2.0134353930578801E-3</v>
      </c>
      <c r="I552">
        <v>4.9426520928002801E-3</v>
      </c>
      <c r="J552">
        <v>3.97481136647569E-3</v>
      </c>
      <c r="K552">
        <v>2.9438930755224901E-3</v>
      </c>
    </row>
    <row r="553" spans="1:11" x14ac:dyDescent="0.25">
      <c r="A553" t="s">
        <v>1102</v>
      </c>
      <c r="B553" t="s">
        <v>1103</v>
      </c>
      <c r="C553">
        <v>-4.26219099892496E-4</v>
      </c>
      <c r="D553">
        <v>-2.8534687755839999E-4</v>
      </c>
      <c r="E553" s="1">
        <v>-3.5274793769361397E-20</v>
      </c>
      <c r="F553">
        <v>-5.3021517655375101E-4</v>
      </c>
      <c r="G553">
        <v>-4.0313193060400801E-4</v>
      </c>
      <c r="H553" s="1">
        <v>-5.5358715055060498E-14</v>
      </c>
      <c r="I553">
        <v>-6.3279623770725799E-4</v>
      </c>
      <c r="J553">
        <v>-5.0888584328434095E-4</v>
      </c>
      <c r="K553" s="1">
        <v>-1.4300408551954599E-14</v>
      </c>
    </row>
    <row r="554" spans="1:11" x14ac:dyDescent="0.25">
      <c r="A554" t="s">
        <v>1104</v>
      </c>
      <c r="B554" t="s">
        <v>1105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25">
      <c r="A555" t="s">
        <v>1106</v>
      </c>
      <c r="B555" t="s">
        <v>1107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25">
      <c r="A556" t="s">
        <v>1108</v>
      </c>
      <c r="B556" t="s">
        <v>1109</v>
      </c>
      <c r="C556">
        <v>0</v>
      </c>
      <c r="D556" s="1">
        <v>-1.19606673335801E-14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25">
      <c r="A557" t="s">
        <v>1110</v>
      </c>
      <c r="B557" t="s">
        <v>1111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x14ac:dyDescent="0.25">
      <c r="A558" t="s">
        <v>1112</v>
      </c>
      <c r="B558" t="s">
        <v>1113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 s="1">
        <v>-2.8913320131964699E-15</v>
      </c>
      <c r="J558">
        <v>0</v>
      </c>
      <c r="K558">
        <v>0</v>
      </c>
    </row>
    <row r="559" spans="1:11" x14ac:dyDescent="0.25">
      <c r="A559" t="s">
        <v>1114</v>
      </c>
      <c r="B559" t="s">
        <v>1115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 s="1">
        <v>-2.8913320131964699E-15</v>
      </c>
      <c r="J559">
        <v>0</v>
      </c>
      <c r="K559">
        <v>0</v>
      </c>
    </row>
    <row r="560" spans="1:11" x14ac:dyDescent="0.25">
      <c r="A560" t="s">
        <v>1116</v>
      </c>
      <c r="B560" t="s">
        <v>1117</v>
      </c>
      <c r="C560">
        <v>-1.27865729967749E-3</v>
      </c>
      <c r="D560">
        <v>-8.5604063267520202E-4</v>
      </c>
      <c r="E560">
        <v>-4.0914565425981199E-4</v>
      </c>
      <c r="F560">
        <v>-1.5906455296612501E-3</v>
      </c>
      <c r="G560">
        <v>-1.2093957918120201E-3</v>
      </c>
      <c r="H560">
        <v>-7.73326334325924E-4</v>
      </c>
      <c r="I560">
        <v>-1.89838871312177E-3</v>
      </c>
      <c r="J560">
        <v>-1.52665752985302E-3</v>
      </c>
      <c r="K560">
        <v>-1.1306993254368699E-3</v>
      </c>
    </row>
    <row r="561" spans="1:11" x14ac:dyDescent="0.25">
      <c r="A561" t="s">
        <v>1118</v>
      </c>
      <c r="B561" t="s">
        <v>1119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25">
      <c r="A562" t="s">
        <v>1120</v>
      </c>
      <c r="B562" t="s">
        <v>1121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25">
      <c r="A563" t="s">
        <v>1122</v>
      </c>
      <c r="B563" t="s">
        <v>1123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25">
      <c r="A564" t="s">
        <v>1124</v>
      </c>
      <c r="B564" t="s">
        <v>1125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25">
      <c r="A565" t="s">
        <v>1126</v>
      </c>
      <c r="B565" t="s">
        <v>1127</v>
      </c>
      <c r="C565">
        <v>4.2621909989254999E-4</v>
      </c>
      <c r="D565">
        <v>2.8534687755944402E-4</v>
      </c>
      <c r="E565">
        <v>1.3638188475059099E-4</v>
      </c>
      <c r="F565">
        <v>5.3021517655068304E-4</v>
      </c>
      <c r="G565">
        <v>4.03131930604501E-4</v>
      </c>
      <c r="H565">
        <v>2.5777544477531002E-4</v>
      </c>
      <c r="I565">
        <v>6.3279623770604097E-4</v>
      </c>
      <c r="J565">
        <v>5.0888584328257001E-4</v>
      </c>
      <c r="K565">
        <v>3.7689977514563001E-4</v>
      </c>
    </row>
    <row r="566" spans="1:11" x14ac:dyDescent="0.25">
      <c r="A566" t="s">
        <v>1128</v>
      </c>
      <c r="B566" t="s">
        <v>1129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25">
      <c r="A567" t="s">
        <v>1130</v>
      </c>
      <c r="B567" t="s">
        <v>1131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25">
      <c r="A568" t="s">
        <v>1132</v>
      </c>
      <c r="B568" t="s">
        <v>1133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25">
      <c r="A569" t="s">
        <v>1134</v>
      </c>
      <c r="B569" t="s">
        <v>1135</v>
      </c>
      <c r="C569">
        <v>2.13109549946275E-4</v>
      </c>
      <c r="D569">
        <v>1.4267343877972201E-4</v>
      </c>
      <c r="E569" s="1">
        <v>6.8190942375295795E-5</v>
      </c>
      <c r="F569">
        <v>2.6510758827534098E-4</v>
      </c>
      <c r="G569">
        <v>2.0156596530225001E-4</v>
      </c>
      <c r="H569">
        <v>1.2888772238765501E-4</v>
      </c>
      <c r="I569">
        <v>3.1639811885302E-4</v>
      </c>
      <c r="J569">
        <v>2.5444292164128501E-4</v>
      </c>
      <c r="K569">
        <v>1.8844988757281501E-4</v>
      </c>
    </row>
    <row r="570" spans="1:11" x14ac:dyDescent="0.25">
      <c r="A570" t="s">
        <v>1136</v>
      </c>
      <c r="B570" t="s">
        <v>1137</v>
      </c>
      <c r="C570">
        <v>6.2656373053471603E-2</v>
      </c>
      <c r="D570">
        <v>4.1947440681356397E-2</v>
      </c>
      <c r="E570">
        <v>2.0117020877138701E-2</v>
      </c>
      <c r="F570">
        <v>7.7944324665293205E-2</v>
      </c>
      <c r="G570">
        <v>5.9262441875761303E-2</v>
      </c>
      <c r="H570">
        <v>3.8023187710178902E-2</v>
      </c>
      <c r="I570">
        <v>9.30242618093471E-2</v>
      </c>
      <c r="J570">
        <v>7.4808804313046207E-2</v>
      </c>
      <c r="K570">
        <v>5.5594631640677197E-2</v>
      </c>
    </row>
    <row r="571" spans="1:11" x14ac:dyDescent="0.25">
      <c r="A571" t="s">
        <v>1138</v>
      </c>
      <c r="B571" t="s">
        <v>1139</v>
      </c>
      <c r="C571">
        <v>2.13109549946221E-4</v>
      </c>
      <c r="D571">
        <v>1.42673438778678E-4</v>
      </c>
      <c r="E571" s="1">
        <v>6.8190942377974602E-5</v>
      </c>
      <c r="F571">
        <v>2.6510758827840998E-4</v>
      </c>
      <c r="G571">
        <v>2.01565965301757E-4</v>
      </c>
      <c r="H571">
        <v>1.28887722387652E-4</v>
      </c>
      <c r="I571">
        <v>3.1639811885423701E-4</v>
      </c>
      <c r="J571">
        <v>2.54442921643056E-4</v>
      </c>
      <c r="K571">
        <v>1.8844988757280899E-4</v>
      </c>
    </row>
    <row r="572" spans="1:11" x14ac:dyDescent="0.25">
      <c r="A572" t="s">
        <v>1140</v>
      </c>
      <c r="B572" t="s">
        <v>1141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25">
      <c r="A573" t="s">
        <v>1142</v>
      </c>
      <c r="B573" t="s">
        <v>1143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 s="1">
        <v>-2.8913320131964699E-15</v>
      </c>
      <c r="J573">
        <v>0</v>
      </c>
      <c r="K573">
        <v>0</v>
      </c>
    </row>
    <row r="574" spans="1:11" x14ac:dyDescent="0.25">
      <c r="A574" t="s">
        <v>1144</v>
      </c>
      <c r="B574" t="s">
        <v>1145</v>
      </c>
      <c r="C574">
        <v>0</v>
      </c>
      <c r="D574" s="1">
        <v>-1.19606673335801E-14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 x14ac:dyDescent="0.25">
      <c r="A575" t="s">
        <v>1146</v>
      </c>
      <c r="B575" t="s">
        <v>1147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25">
      <c r="A576" t="s">
        <v>1148</v>
      </c>
      <c r="B576" t="s">
        <v>1149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25">
      <c r="A577" t="s">
        <v>1150</v>
      </c>
      <c r="B577" t="s">
        <v>1151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25">
      <c r="A578" t="s">
        <v>1152</v>
      </c>
      <c r="B578" t="s">
        <v>1153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 x14ac:dyDescent="0.25">
      <c r="A579" t="s">
        <v>1154</v>
      </c>
      <c r="B579" t="s">
        <v>1155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25">
      <c r="A580" t="s">
        <v>1156</v>
      </c>
      <c r="B580" t="s">
        <v>1157</v>
      </c>
      <c r="C580">
        <v>-1.0482686726974301E-3</v>
      </c>
      <c r="D580">
        <v>-7.0179912789690598E-4</v>
      </c>
      <c r="E580">
        <v>-3.3542574075990099E-4</v>
      </c>
      <c r="F580">
        <v>-1.30404282564281E-3</v>
      </c>
      <c r="G580">
        <v>-9.914867117012591E-4</v>
      </c>
      <c r="H580">
        <v>-6.3398830183050703E-4</v>
      </c>
      <c r="I580">
        <v>-1.55633680507342E-3</v>
      </c>
      <c r="J580">
        <v>-1.2515841913861099E-3</v>
      </c>
      <c r="K580">
        <v>-9.2696978415907105E-4</v>
      </c>
    </row>
    <row r="581" spans="1:11" x14ac:dyDescent="0.25">
      <c r="A581" t="s">
        <v>1158</v>
      </c>
      <c r="B581" t="s">
        <v>1159</v>
      </c>
      <c r="C581">
        <v>0.63566249906004701</v>
      </c>
      <c r="D581">
        <v>1.3906595279862499</v>
      </c>
      <c r="E581">
        <v>2.1344042859223502</v>
      </c>
      <c r="F581">
        <v>0.62706369323407396</v>
      </c>
      <c r="G581">
        <v>0.73545645267844195</v>
      </c>
      <c r="H581">
        <v>1.4847808389322701</v>
      </c>
      <c r="I581">
        <v>0.74838209736277495</v>
      </c>
      <c r="J581">
        <v>0.60183836758356601</v>
      </c>
      <c r="K581">
        <v>0.83162591022943799</v>
      </c>
    </row>
    <row r="582" spans="1:11" x14ac:dyDescent="0.25">
      <c r="A582" t="s">
        <v>1160</v>
      </c>
      <c r="B582" t="s">
        <v>1161</v>
      </c>
      <c r="C582">
        <v>2.4593995919559202E-3</v>
      </c>
      <c r="D582">
        <v>1.64652873231715E-3</v>
      </c>
      <c r="E582">
        <v>7.8696039616794205E-4</v>
      </c>
      <c r="F582">
        <v>3.0594851079792699E-3</v>
      </c>
      <c r="G582">
        <v>2.3261803750302601E-3</v>
      </c>
      <c r="H582">
        <v>1.4874341010444601E-3</v>
      </c>
      <c r="I582">
        <v>3.6514056014801399E-3</v>
      </c>
      <c r="J582">
        <v>2.9364090807681201E-3</v>
      </c>
      <c r="K582">
        <v>2.1748137364916899E-3</v>
      </c>
    </row>
    <row r="583" spans="1:11" x14ac:dyDescent="0.25">
      <c r="A583" t="s">
        <v>1162</v>
      </c>
      <c r="B583" t="s">
        <v>1163</v>
      </c>
      <c r="C583">
        <v>1.8416969163499299</v>
      </c>
      <c r="D583">
        <v>1.74832152224656</v>
      </c>
      <c r="E583">
        <v>1.96999443693243</v>
      </c>
      <c r="F583">
        <v>2.1674910472022701</v>
      </c>
      <c r="G583">
        <v>1.8195810550354601</v>
      </c>
      <c r="H583">
        <v>1.97855304970042</v>
      </c>
      <c r="I583">
        <v>2.5097710758263898</v>
      </c>
      <c r="J583">
        <v>2.1302114998944002</v>
      </c>
      <c r="K583">
        <v>1.9877218069529099</v>
      </c>
    </row>
    <row r="584" spans="1:11" x14ac:dyDescent="0.25">
      <c r="A584" t="s">
        <v>1164</v>
      </c>
      <c r="B584" t="s">
        <v>1165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25">
      <c r="A585" t="s">
        <v>1166</v>
      </c>
      <c r="B585" t="s">
        <v>1167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 x14ac:dyDescent="0.25">
      <c r="A586" t="s">
        <v>1168</v>
      </c>
      <c r="B586" t="s">
        <v>1169</v>
      </c>
      <c r="C586">
        <v>3.1160074715332101E-3</v>
      </c>
      <c r="D586">
        <v>2.0861172168916298E-3</v>
      </c>
      <c r="E586">
        <v>9.9706224327290806E-4</v>
      </c>
      <c r="F586">
        <v>3.8763031785031201E-3</v>
      </c>
      <c r="G586">
        <v>2.9472215301799302E-3</v>
      </c>
      <c r="H586">
        <v>1.88454767067022E-3</v>
      </c>
      <c r="I586">
        <v>4.62625397394726E-3</v>
      </c>
      <c r="J586">
        <v>3.7203684448344101E-3</v>
      </c>
      <c r="K586">
        <v>2.7554431879496799E-3</v>
      </c>
    </row>
    <row r="587" spans="1:11" x14ac:dyDescent="0.25">
      <c r="A587" t="s">
        <v>1170</v>
      </c>
      <c r="B587" t="s">
        <v>1171</v>
      </c>
      <c r="C587">
        <v>0</v>
      </c>
      <c r="D587">
        <v>2.8534687755944402E-4</v>
      </c>
      <c r="E587">
        <v>1.3638188475075601E-4</v>
      </c>
      <c r="F587">
        <v>0</v>
      </c>
      <c r="G587">
        <v>4.0313193060450197E-4</v>
      </c>
      <c r="H587">
        <v>2.5777544477531002E-4</v>
      </c>
      <c r="I587">
        <v>0</v>
      </c>
      <c r="J587">
        <v>5.0888584328257001E-4</v>
      </c>
      <c r="K587">
        <v>3.7689977514563001E-4</v>
      </c>
    </row>
    <row r="588" spans="1:11" x14ac:dyDescent="0.25">
      <c r="A588" t="s">
        <v>1172</v>
      </c>
      <c r="B588" t="s">
        <v>1173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25">
      <c r="A589" t="s">
        <v>1174</v>
      </c>
      <c r="B589" t="s">
        <v>1175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25">
      <c r="A590" t="s">
        <v>1176</v>
      </c>
      <c r="B590" t="s">
        <v>1177</v>
      </c>
      <c r="C590">
        <v>2.13109549946275E-4</v>
      </c>
      <c r="D590">
        <v>1.4267343877972201E-4</v>
      </c>
      <c r="E590" s="1">
        <v>6.8190942375295795E-5</v>
      </c>
      <c r="F590">
        <v>2.6510758827534098E-4</v>
      </c>
      <c r="G590">
        <v>2.0156596530225001E-4</v>
      </c>
      <c r="H590">
        <v>1.2888772238765501E-4</v>
      </c>
      <c r="I590">
        <v>3.1639811885302E-4</v>
      </c>
      <c r="J590">
        <v>2.5444292164128501E-4</v>
      </c>
      <c r="K590">
        <v>1.8844988757281501E-4</v>
      </c>
    </row>
    <row r="591" spans="1:11" x14ac:dyDescent="0.25">
      <c r="A591" t="s">
        <v>1178</v>
      </c>
      <c r="B591" t="s">
        <v>1179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25">
      <c r="A592" t="s">
        <v>1180</v>
      </c>
      <c r="B592" t="s">
        <v>1181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 s="1">
        <v>-2.8913320131964699E-15</v>
      </c>
      <c r="J592">
        <v>0</v>
      </c>
      <c r="K592">
        <v>0</v>
      </c>
    </row>
    <row r="593" spans="1:11" x14ac:dyDescent="0.25">
      <c r="A593" t="s">
        <v>1182</v>
      </c>
      <c r="B593" t="s">
        <v>1183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 x14ac:dyDescent="0.25">
      <c r="A594" t="s">
        <v>1184</v>
      </c>
      <c r="B594" t="s">
        <v>1185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25">
      <c r="A595" t="s">
        <v>1186</v>
      </c>
      <c r="B595" t="s">
        <v>1187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25">
      <c r="A596" t="s">
        <v>1188</v>
      </c>
      <c r="B596" t="s">
        <v>1189</v>
      </c>
      <c r="C596">
        <v>0.41325977333443698</v>
      </c>
      <c r="D596">
        <v>0.276670815483477</v>
      </c>
      <c r="E596">
        <v>0.13223515040306999</v>
      </c>
      <c r="F596">
        <v>0.51409381638470197</v>
      </c>
      <c r="G596">
        <v>0.39087457673175502</v>
      </c>
      <c r="H596">
        <v>0.24993770083481501</v>
      </c>
      <c r="I596">
        <v>0.61355586792616701</v>
      </c>
      <c r="J596">
        <v>0.49341300824171402</v>
      </c>
      <c r="K596">
        <v>0.36544001825762801</v>
      </c>
    </row>
    <row r="597" spans="1:11" x14ac:dyDescent="0.25">
      <c r="A597" t="s">
        <v>1190</v>
      </c>
      <c r="B597" t="s">
        <v>1191</v>
      </c>
      <c r="C597">
        <v>2.13109549946275E-4</v>
      </c>
      <c r="D597">
        <v>1.4267343877972201E-4</v>
      </c>
      <c r="E597" s="1">
        <v>6.8190942375295795E-5</v>
      </c>
      <c r="F597">
        <v>2.6510758827534098E-4</v>
      </c>
      <c r="G597">
        <v>2.0156596530225001E-4</v>
      </c>
      <c r="H597">
        <v>1.2888772238765501E-4</v>
      </c>
      <c r="I597">
        <v>3.1639811885302E-4</v>
      </c>
      <c r="J597">
        <v>2.5444292164128501E-4</v>
      </c>
      <c r="K597">
        <v>1.8844988757281501E-4</v>
      </c>
    </row>
    <row r="598" spans="1:11" x14ac:dyDescent="0.25">
      <c r="A598" t="s">
        <v>1192</v>
      </c>
      <c r="B598" t="s">
        <v>1193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 x14ac:dyDescent="0.25">
      <c r="A599" t="s">
        <v>1194</v>
      </c>
      <c r="B599" t="s">
        <v>1195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 x14ac:dyDescent="0.25">
      <c r="A600" t="s">
        <v>1196</v>
      </c>
      <c r="B600" t="s">
        <v>1197</v>
      </c>
      <c r="C600">
        <v>4.9973473857179103E-2</v>
      </c>
      <c r="D600">
        <v>3.3456442307584502E-2</v>
      </c>
      <c r="E600">
        <v>1.6058737949582898E-2</v>
      </c>
      <c r="F600">
        <v>6.2166839239999001E-2</v>
      </c>
      <c r="G600">
        <v>4.7266542020610203E-2</v>
      </c>
      <c r="H600">
        <v>3.0352625827361E-2</v>
      </c>
      <c r="I600">
        <v>7.4194296430878298E-2</v>
      </c>
      <c r="J600">
        <v>5.9666010725428403E-2</v>
      </c>
      <c r="K600">
        <v>4.4379315723388602E-2</v>
      </c>
    </row>
    <row r="601" spans="1:11" x14ac:dyDescent="0.25">
      <c r="A601" t="s">
        <v>1198</v>
      </c>
      <c r="B601" t="s">
        <v>1199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 s="1">
        <v>-2.8913320131964699E-15</v>
      </c>
      <c r="J601">
        <v>0</v>
      </c>
      <c r="K601">
        <v>0</v>
      </c>
    </row>
    <row r="602" spans="1:11" x14ac:dyDescent="0.25">
      <c r="A602" t="s">
        <v>1200</v>
      </c>
      <c r="B602" t="s">
        <v>1201</v>
      </c>
      <c r="C602">
        <v>0</v>
      </c>
      <c r="D602" s="1">
        <v>-3.5948041583827998E-16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25">
      <c r="A603" t="s">
        <v>1202</v>
      </c>
      <c r="B603" t="s">
        <v>1203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25">
      <c r="A604" t="s">
        <v>1204</v>
      </c>
      <c r="B604" t="s">
        <v>1205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25">
      <c r="A605" t="s">
        <v>1206</v>
      </c>
      <c r="B605" t="s">
        <v>1207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25">
      <c r="A606" t="s">
        <v>1208</v>
      </c>
      <c r="B606" t="s">
        <v>1209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25">
      <c r="A607" t="s">
        <v>1210</v>
      </c>
      <c r="B607" t="s">
        <v>1211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 x14ac:dyDescent="0.25">
      <c r="A608" t="s">
        <v>1212</v>
      </c>
      <c r="B608" t="s">
        <v>1213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25">
      <c r="A609" t="s">
        <v>1214</v>
      </c>
      <c r="B609" t="s">
        <v>1215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 x14ac:dyDescent="0.25">
      <c r="A610" t="s">
        <v>1216</v>
      </c>
      <c r="B610" t="s">
        <v>1217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25">
      <c r="A611" t="s">
        <v>1218</v>
      </c>
      <c r="B611" t="s">
        <v>1219</v>
      </c>
      <c r="C611">
        <v>1.1289047557673901E-3</v>
      </c>
      <c r="D611">
        <v>7.5578369716758896E-4</v>
      </c>
      <c r="E611">
        <v>3.6122773084143201E-4</v>
      </c>
      <c r="F611">
        <v>1.4043538511976799E-3</v>
      </c>
      <c r="G611">
        <v>1.0677549499209301E-3</v>
      </c>
      <c r="H611">
        <v>6.8275665168516804E-4</v>
      </c>
      <c r="I611">
        <v>1.6760550673542199E-3</v>
      </c>
      <c r="J611">
        <v>1.3478599358152201E-3</v>
      </c>
      <c r="K611">
        <v>9.9827517987070001E-4</v>
      </c>
    </row>
    <row r="612" spans="1:11" x14ac:dyDescent="0.25">
      <c r="A612" t="s">
        <v>1220</v>
      </c>
      <c r="B612" t="s">
        <v>1221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25">
      <c r="A613" t="s">
        <v>1222</v>
      </c>
      <c r="B613" t="s">
        <v>1223</v>
      </c>
      <c r="C613">
        <v>0</v>
      </c>
      <c r="D613" s="1">
        <v>3.5948041583827998E-16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 x14ac:dyDescent="0.25">
      <c r="A614" t="s">
        <v>1224</v>
      </c>
      <c r="B614" t="s">
        <v>1225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 x14ac:dyDescent="0.25">
      <c r="A615" t="s">
        <v>1226</v>
      </c>
      <c r="B615" t="s">
        <v>1227</v>
      </c>
      <c r="C615">
        <v>-2.13109549946275E-4</v>
      </c>
      <c r="D615">
        <v>-1.4267343877972201E-4</v>
      </c>
      <c r="E615" s="1">
        <v>-6.8190942375295795E-5</v>
      </c>
      <c r="F615">
        <v>-2.6510758827534098E-4</v>
      </c>
      <c r="G615">
        <v>-2.0156596530225099E-4</v>
      </c>
      <c r="H615">
        <v>-1.2888772238765501E-4</v>
      </c>
      <c r="I615">
        <v>-3.1639811885302E-4</v>
      </c>
      <c r="J615">
        <v>-2.5444292164128501E-4</v>
      </c>
      <c r="K615">
        <v>-1.8844988757281501E-4</v>
      </c>
    </row>
    <row r="616" spans="1:11" x14ac:dyDescent="0.25">
      <c r="A616" t="s">
        <v>1228</v>
      </c>
      <c r="B616" t="s">
        <v>1229</v>
      </c>
      <c r="C616">
        <v>2.13109549946275E-4</v>
      </c>
      <c r="D616">
        <v>1.4267343877972201E-4</v>
      </c>
      <c r="E616" s="1">
        <v>6.8190942375295795E-5</v>
      </c>
      <c r="F616">
        <v>2.6510758827534098E-4</v>
      </c>
      <c r="G616">
        <v>2.0156596530225099E-4</v>
      </c>
      <c r="H616">
        <v>1.2888772238765501E-4</v>
      </c>
      <c r="I616">
        <v>3.1639811885302E-4</v>
      </c>
      <c r="J616">
        <v>2.5444292164128501E-4</v>
      </c>
      <c r="K616">
        <v>1.8844988757281501E-4</v>
      </c>
    </row>
    <row r="617" spans="1:11" x14ac:dyDescent="0.25">
      <c r="A617" t="s">
        <v>1230</v>
      </c>
      <c r="B617" t="s">
        <v>1231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25">
      <c r="A618" t="s">
        <v>1232</v>
      </c>
      <c r="B618" t="s">
        <v>1233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25">
      <c r="A619" t="s">
        <v>1234</v>
      </c>
      <c r="B619" t="s">
        <v>1235</v>
      </c>
      <c r="C619">
        <v>0</v>
      </c>
      <c r="D619" s="1">
        <v>3.5948041583827998E-16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25">
      <c r="A620" t="s">
        <v>1236</v>
      </c>
      <c r="B620" t="s">
        <v>1237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 x14ac:dyDescent="0.25">
      <c r="A621" t="s">
        <v>1238</v>
      </c>
      <c r="B621" t="s">
        <v>1239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 s="1">
        <v>-2.8913320131964699E-15</v>
      </c>
      <c r="J621">
        <v>0</v>
      </c>
      <c r="K621">
        <v>0</v>
      </c>
    </row>
    <row r="622" spans="1:11" x14ac:dyDescent="0.25">
      <c r="A622" t="s">
        <v>1240</v>
      </c>
      <c r="B622" t="s">
        <v>1241</v>
      </c>
      <c r="C622">
        <v>0.43428075664771898</v>
      </c>
      <c r="D622">
        <v>0.43194779824396301</v>
      </c>
      <c r="E622">
        <v>0.42948081698902602</v>
      </c>
      <c r="F622">
        <v>0.43600301613209402</v>
      </c>
      <c r="G622">
        <v>0.43389841437528698</v>
      </c>
      <c r="H622">
        <v>0.431491192926381</v>
      </c>
      <c r="I622">
        <v>0.43770184181058902</v>
      </c>
      <c r="J622">
        <v>0.435649785051682</v>
      </c>
      <c r="K622">
        <v>0.43346398857783203</v>
      </c>
    </row>
    <row r="623" spans="1:11" x14ac:dyDescent="0.25">
      <c r="A623" t="s">
        <v>1242</v>
      </c>
      <c r="B623" t="s">
        <v>1243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25">
      <c r="A624" t="s">
        <v>1244</v>
      </c>
      <c r="B624" t="s">
        <v>1245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25">
      <c r="A625" t="s">
        <v>1246</v>
      </c>
      <c r="B625" t="s">
        <v>1247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25">
      <c r="A626" t="s">
        <v>1248</v>
      </c>
      <c r="B626" t="s">
        <v>1249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25">
      <c r="A627" t="s">
        <v>1250</v>
      </c>
      <c r="B627" t="s">
        <v>1251</v>
      </c>
      <c r="C627">
        <v>-1.8261890111071499</v>
      </c>
      <c r="D627">
        <v>-1.89437587667042</v>
      </c>
      <c r="E627">
        <v>-2.0585453863741598</v>
      </c>
      <c r="F627">
        <v>-2.0956135410904899</v>
      </c>
      <c r="G627">
        <v>-2.0049885500034499</v>
      </c>
      <c r="H627">
        <v>-2.1250806137495601</v>
      </c>
      <c r="I627">
        <v>-2.3837853732249199</v>
      </c>
      <c r="J627">
        <v>-2.2571407740890299</v>
      </c>
      <c r="K627">
        <v>-2.2229350825458898</v>
      </c>
    </row>
    <row r="628" spans="1:11" x14ac:dyDescent="0.25">
      <c r="A628" t="s">
        <v>1252</v>
      </c>
      <c r="B628" t="s">
        <v>1253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25">
      <c r="A629" t="s">
        <v>1254</v>
      </c>
      <c r="B629" t="s">
        <v>1255</v>
      </c>
      <c r="C629">
        <v>2.13109549946275E-4</v>
      </c>
      <c r="D629">
        <v>1.4267343877972201E-4</v>
      </c>
      <c r="E629" s="1">
        <v>6.8190942375295795E-5</v>
      </c>
      <c r="F629">
        <v>2.6510758827534098E-4</v>
      </c>
      <c r="G629">
        <v>2.0156596530225099E-4</v>
      </c>
      <c r="H629">
        <v>1.2888772238765501E-4</v>
      </c>
      <c r="I629">
        <v>3.1639811885302E-4</v>
      </c>
      <c r="J629">
        <v>2.5444292164128501E-4</v>
      </c>
      <c r="K629">
        <v>1.8844988757281501E-4</v>
      </c>
    </row>
    <row r="630" spans="1:11" x14ac:dyDescent="0.25">
      <c r="A630" t="s">
        <v>1256</v>
      </c>
      <c r="B630" t="s">
        <v>1257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25">
      <c r="A631" t="s">
        <v>1258</v>
      </c>
      <c r="B631" t="s">
        <v>1259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 x14ac:dyDescent="0.25">
      <c r="A632" t="s">
        <v>1260</v>
      </c>
      <c r="B632" t="s">
        <v>1261</v>
      </c>
      <c r="C632">
        <v>2.1310954994627299E-4</v>
      </c>
      <c r="D632">
        <v>1.4267343877972201E-4</v>
      </c>
      <c r="E632" s="1">
        <v>6.8190942375295795E-5</v>
      </c>
      <c r="F632">
        <v>2.6510758827534201E-4</v>
      </c>
      <c r="G632">
        <v>2.0156596530225099E-4</v>
      </c>
      <c r="H632">
        <v>1.2888772238765501E-4</v>
      </c>
      <c r="I632">
        <v>3.1639811885302097E-4</v>
      </c>
      <c r="J632">
        <v>2.5444292164128501E-4</v>
      </c>
      <c r="K632">
        <v>1.88449887572814E-4</v>
      </c>
    </row>
    <row r="633" spans="1:11" x14ac:dyDescent="0.25">
      <c r="A633" t="s">
        <v>1262</v>
      </c>
      <c r="B633" t="s">
        <v>1263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25">
      <c r="A634" t="s">
        <v>1264</v>
      </c>
      <c r="B634" t="s">
        <v>1265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25">
      <c r="A635" t="s">
        <v>1266</v>
      </c>
      <c r="B635" t="s">
        <v>1267</v>
      </c>
      <c r="C635">
        <v>2.13109549946275E-4</v>
      </c>
      <c r="D635">
        <v>1.4267343877972201E-4</v>
      </c>
      <c r="E635" s="1">
        <v>6.8190942375295795E-5</v>
      </c>
      <c r="F635">
        <v>2.6510758827534098E-4</v>
      </c>
      <c r="G635">
        <v>2.0156596530225001E-4</v>
      </c>
      <c r="H635">
        <v>1.2888772238765501E-4</v>
      </c>
      <c r="I635">
        <v>3.1639811885302E-4</v>
      </c>
      <c r="J635">
        <v>2.5444292164128501E-4</v>
      </c>
      <c r="K635">
        <v>1.8844988757281501E-4</v>
      </c>
    </row>
    <row r="636" spans="1:11" x14ac:dyDescent="0.25">
      <c r="A636" t="s">
        <v>1268</v>
      </c>
      <c r="B636" t="s">
        <v>1269</v>
      </c>
      <c r="C636">
        <v>-1.4111309192584901E-3</v>
      </c>
      <c r="D636">
        <v>-9.4472960442025305E-4</v>
      </c>
      <c r="E636">
        <v>-4.5153465540803998E-4</v>
      </c>
      <c r="F636">
        <v>-1.7554422823364501E-3</v>
      </c>
      <c r="G636">
        <v>-1.3346936633290001E-3</v>
      </c>
      <c r="H636">
        <v>-8.5344579921395498E-4</v>
      </c>
      <c r="I636">
        <v>-2.09506879640671E-3</v>
      </c>
      <c r="J636">
        <v>-1.684824889382E-3</v>
      </c>
      <c r="K636">
        <v>-1.2478439523326099E-3</v>
      </c>
    </row>
    <row r="637" spans="1:11" x14ac:dyDescent="0.25">
      <c r="A637" t="s">
        <v>1270</v>
      </c>
      <c r="B637" t="s">
        <v>1271</v>
      </c>
      <c r="C637">
        <v>1.5453715028216499</v>
      </c>
      <c r="D637">
        <v>1.66891503710931</v>
      </c>
      <c r="E637">
        <v>1.5494594490876299</v>
      </c>
      <c r="F637">
        <v>1.32012289329527</v>
      </c>
      <c r="G637">
        <v>1.5805588504850301</v>
      </c>
      <c r="H637">
        <v>1.4910834041344201</v>
      </c>
      <c r="I637">
        <v>1.0918436593785501</v>
      </c>
      <c r="J637">
        <v>1.35814666039512</v>
      </c>
      <c r="K637">
        <v>1.4560084526977499</v>
      </c>
    </row>
    <row r="638" spans="1:11" x14ac:dyDescent="0.25">
      <c r="A638" t="s">
        <v>1272</v>
      </c>
      <c r="B638" t="s">
        <v>1273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25">
      <c r="A639" t="s">
        <v>1274</v>
      </c>
      <c r="B639" t="s">
        <v>1275</v>
      </c>
      <c r="C639">
        <v>2.0182052173117401E-2</v>
      </c>
      <c r="D639">
        <v>1.3511561475759101E-2</v>
      </c>
      <c r="E639">
        <v>6.4578671256132498E-3</v>
      </c>
      <c r="F639">
        <v>2.5106407382545701E-2</v>
      </c>
      <c r="G639">
        <v>1.9088843409787799E-2</v>
      </c>
      <c r="H639">
        <v>0.85444444444444401</v>
      </c>
      <c r="I639">
        <v>2.9963759689688299E-2</v>
      </c>
      <c r="J639">
        <v>2.40964345377268E-2</v>
      </c>
      <c r="K639">
        <v>0.85444444444444401</v>
      </c>
    </row>
    <row r="640" spans="1:11" x14ac:dyDescent="0.25">
      <c r="A640" t="s">
        <v>1276</v>
      </c>
      <c r="B640" t="s">
        <v>1277</v>
      </c>
      <c r="C640">
        <v>0</v>
      </c>
      <c r="D640">
        <v>1.4267343877972201E-4</v>
      </c>
      <c r="E640" s="1">
        <v>6.8190942375295795E-5</v>
      </c>
      <c r="F640">
        <v>0</v>
      </c>
      <c r="G640">
        <v>2.0156596530225001E-4</v>
      </c>
      <c r="H640">
        <v>1.2888772238765501E-4</v>
      </c>
      <c r="I640">
        <v>0</v>
      </c>
      <c r="J640">
        <v>2.5444292164128501E-4</v>
      </c>
      <c r="K640">
        <v>1.8844988757281501E-4</v>
      </c>
    </row>
    <row r="641" spans="1:11" x14ac:dyDescent="0.25">
      <c r="A641" t="s">
        <v>1278</v>
      </c>
      <c r="B641" t="s">
        <v>1279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25">
      <c r="A642" t="s">
        <v>1280</v>
      </c>
      <c r="B642" t="s">
        <v>1281</v>
      </c>
      <c r="C642">
        <v>1.4111309192584901E-3</v>
      </c>
      <c r="D642">
        <v>9.4472960442025305E-4</v>
      </c>
      <c r="E642">
        <v>4.5153465540803998E-4</v>
      </c>
      <c r="F642">
        <v>1.7554422823364501E-3</v>
      </c>
      <c r="G642">
        <v>1.3346936633290001E-3</v>
      </c>
      <c r="H642">
        <v>8.5344579921395498E-4</v>
      </c>
      <c r="I642">
        <v>2.09506879640671E-3</v>
      </c>
      <c r="J642">
        <v>1.684824889382E-3</v>
      </c>
      <c r="K642">
        <v>1.2478439523326099E-3</v>
      </c>
    </row>
    <row r="643" spans="1:11" x14ac:dyDescent="0.25">
      <c r="A643" t="s">
        <v>1282</v>
      </c>
      <c r="B643" t="s">
        <v>1283</v>
      </c>
      <c r="C643">
        <v>4.6077744738616099E-3</v>
      </c>
      <c r="D643">
        <v>3.0848313905818799E-3</v>
      </c>
      <c r="E643">
        <v>1.47439888876515E-3</v>
      </c>
      <c r="F643">
        <v>5.7320564863975101E-3</v>
      </c>
      <c r="G643">
        <v>4.3581834317281097E-3</v>
      </c>
      <c r="H643">
        <v>2.7867618197388302E-3</v>
      </c>
      <c r="I643">
        <v>6.8410410326360102E-3</v>
      </c>
      <c r="J643">
        <v>5.5014690786472998E-3</v>
      </c>
      <c r="K643">
        <v>4.0745925359939204E-3</v>
      </c>
    </row>
    <row r="644" spans="1:11" x14ac:dyDescent="0.25">
      <c r="A644" t="s">
        <v>1284</v>
      </c>
      <c r="B644" t="s">
        <v>1285</v>
      </c>
      <c r="C644">
        <v>1.2256680096399899E-2</v>
      </c>
      <c r="D644">
        <v>8.2056514962243598E-3</v>
      </c>
      <c r="E644">
        <v>3.9219010428051902E-3</v>
      </c>
      <c r="F644">
        <v>1.52472702487435E-2</v>
      </c>
      <c r="G644">
        <v>1.15927679245465E-2</v>
      </c>
      <c r="H644">
        <v>7.4127864380425096E-3</v>
      </c>
      <c r="I644">
        <v>1.8197169140762699E-2</v>
      </c>
      <c r="J644">
        <v>1.46339077443351E-2</v>
      </c>
      <c r="K644">
        <v>1.08384161421429E-2</v>
      </c>
    </row>
    <row r="645" spans="1:11" x14ac:dyDescent="0.25">
      <c r="A645" t="s">
        <v>1286</v>
      </c>
      <c r="B645" t="s">
        <v>1287</v>
      </c>
      <c r="C645">
        <v>0.66192323018029098</v>
      </c>
      <c r="D645">
        <v>0.81340091803852299</v>
      </c>
      <c r="E645">
        <v>0.59706369010118499</v>
      </c>
      <c r="F645">
        <v>0.348544941073888</v>
      </c>
      <c r="G645">
        <v>0.70971703435424505</v>
      </c>
      <c r="H645">
        <v>0.53989363139362501</v>
      </c>
      <c r="I645">
        <v>3.0400693574755101E-2</v>
      </c>
      <c r="J645">
        <v>0.40030304262495398</v>
      </c>
      <c r="K645">
        <v>0.51573181701864201</v>
      </c>
    </row>
    <row r="646" spans="1:11" x14ac:dyDescent="0.25">
      <c r="A646" t="s">
        <v>1288</v>
      </c>
      <c r="B646" t="s">
        <v>1289</v>
      </c>
      <c r="C646">
        <v>0.85444444444444401</v>
      </c>
      <c r="D646">
        <v>0.85444444444444401</v>
      </c>
      <c r="E646">
        <v>0.85444444444444401</v>
      </c>
      <c r="F646">
        <v>0.85444444444444401</v>
      </c>
      <c r="G646">
        <v>0.85444444444444401</v>
      </c>
      <c r="H646">
        <v>0.85444444444444401</v>
      </c>
      <c r="I646">
        <v>0.85444444444444401</v>
      </c>
      <c r="J646">
        <v>0.85444444444444401</v>
      </c>
      <c r="K646">
        <v>0.85444444444444401</v>
      </c>
    </row>
    <row r="647" spans="1:11" x14ac:dyDescent="0.25">
      <c r="A647" t="s">
        <v>1290</v>
      </c>
      <c r="B647" t="s">
        <v>1291</v>
      </c>
      <c r="C647" s="1">
        <v>-2.4006218940363901E-14</v>
      </c>
      <c r="D647">
        <v>0</v>
      </c>
      <c r="E647">
        <v>0.50830364156090502</v>
      </c>
      <c r="F647" s="1">
        <v>-3.9334813797096402E-13</v>
      </c>
      <c r="G647" s="1">
        <v>2.7830017302529999E-13</v>
      </c>
      <c r="H647">
        <v>0.61689560934472698</v>
      </c>
      <c r="I647">
        <v>0</v>
      </c>
      <c r="J647" s="1">
        <v>3.3751807967831399E-13</v>
      </c>
      <c r="K647">
        <v>0.38881762762593203</v>
      </c>
    </row>
    <row r="648" spans="1:11" x14ac:dyDescent="0.25">
      <c r="A648" t="s">
        <v>1292</v>
      </c>
      <c r="B648" t="s">
        <v>1293</v>
      </c>
      <c r="C648">
        <v>2.13109549946275E-4</v>
      </c>
      <c r="D648">
        <v>1.4267343877972201E-4</v>
      </c>
      <c r="E648" s="1">
        <v>6.8190942375295795E-5</v>
      </c>
      <c r="F648">
        <v>2.6510758827534098E-4</v>
      </c>
      <c r="G648">
        <v>2.0156596530225099E-4</v>
      </c>
      <c r="H648">
        <v>1.2888772238765501E-4</v>
      </c>
      <c r="I648">
        <v>3.1639811885302E-4</v>
      </c>
      <c r="J648">
        <v>2.5444292164128501E-4</v>
      </c>
      <c r="K648">
        <v>1.8844988757281501E-4</v>
      </c>
    </row>
    <row r="649" spans="1:11" x14ac:dyDescent="0.25">
      <c r="A649" t="s">
        <v>1294</v>
      </c>
      <c r="B649" t="s">
        <v>1295</v>
      </c>
      <c r="C649">
        <v>0</v>
      </c>
      <c r="D649" s="1">
        <v>2.9456025499109301E-19</v>
      </c>
      <c r="E649">
        <v>0</v>
      </c>
      <c r="F649" s="1">
        <v>-5.8912050998218698E-19</v>
      </c>
      <c r="G649">
        <v>0</v>
      </c>
      <c r="H649">
        <v>0</v>
      </c>
      <c r="I649">
        <v>0</v>
      </c>
      <c r="J649" s="1">
        <v>-5.8912050998218698E-19</v>
      </c>
      <c r="K649">
        <v>0</v>
      </c>
    </row>
    <row r="650" spans="1:11" x14ac:dyDescent="0.25">
      <c r="A650" t="s">
        <v>1296</v>
      </c>
      <c r="B650" t="s">
        <v>1297</v>
      </c>
      <c r="C650">
        <v>2.4593995919559202E-3</v>
      </c>
      <c r="D650">
        <v>1.64652873231715E-3</v>
      </c>
      <c r="E650">
        <v>7.8696039616794205E-4</v>
      </c>
      <c r="F650">
        <v>3.0594851079792699E-3</v>
      </c>
      <c r="G650">
        <v>2.3261803750302601E-3</v>
      </c>
      <c r="H650">
        <v>1.4874341010444601E-3</v>
      </c>
      <c r="I650">
        <v>3.6514056014801399E-3</v>
      </c>
      <c r="J650">
        <v>2.9364090807681201E-3</v>
      </c>
      <c r="K650">
        <v>2.1748137364916899E-3</v>
      </c>
    </row>
    <row r="651" spans="1:11" x14ac:dyDescent="0.25">
      <c r="A651" t="s">
        <v>1298</v>
      </c>
      <c r="B651" t="s">
        <v>1299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 x14ac:dyDescent="0.25">
      <c r="A652" t="s">
        <v>1300</v>
      </c>
      <c r="B652" t="s">
        <v>1301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25">
      <c r="A653" t="s">
        <v>1302</v>
      </c>
      <c r="B653" t="s">
        <v>1303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25">
      <c r="A654" t="s">
        <v>1304</v>
      </c>
      <c r="B654" t="s">
        <v>1305</v>
      </c>
      <c r="C654">
        <v>4.26219099892496E-4</v>
      </c>
      <c r="D654">
        <v>2.8534687755839999E-4</v>
      </c>
      <c r="E654" s="1">
        <v>3.95396102847771E-20</v>
      </c>
      <c r="F654">
        <v>5.3021517655375198E-4</v>
      </c>
      <c r="G654">
        <v>4.0313193060400801E-4</v>
      </c>
      <c r="H654" s="1">
        <v>5.5358715055060498E-14</v>
      </c>
      <c r="I654">
        <v>6.3279623770436696E-4</v>
      </c>
      <c r="J654">
        <v>5.0888584328434095E-4</v>
      </c>
      <c r="K654" s="1">
        <v>1.4300408551954599E-14</v>
      </c>
    </row>
    <row r="655" spans="1:11" x14ac:dyDescent="0.25">
      <c r="A655" t="s">
        <v>1306</v>
      </c>
      <c r="B655" t="s">
        <v>1307</v>
      </c>
      <c r="C655">
        <v>0</v>
      </c>
      <c r="D655">
        <v>0.28998509578916798</v>
      </c>
      <c r="E655">
        <v>0.64855508782629201</v>
      </c>
      <c r="F655">
        <v>0</v>
      </c>
      <c r="G655">
        <v>0</v>
      </c>
      <c r="H655">
        <v>0.18939703099977201</v>
      </c>
      <c r="I655">
        <v>0</v>
      </c>
      <c r="J655">
        <v>0</v>
      </c>
      <c r="K655">
        <v>0</v>
      </c>
    </row>
    <row r="656" spans="1:11" x14ac:dyDescent="0.25">
      <c r="A656" t="s">
        <v>1308</v>
      </c>
      <c r="B656" t="s">
        <v>1309</v>
      </c>
      <c r="C656">
        <v>2.13109549946221E-4</v>
      </c>
      <c r="D656">
        <v>1.42673438778678E-4</v>
      </c>
      <c r="E656" s="1">
        <v>-6.8190942375295795E-5</v>
      </c>
      <c r="F656">
        <v>2.6510758827840998E-4</v>
      </c>
      <c r="G656">
        <v>2.01565965301757E-4</v>
      </c>
      <c r="H656">
        <v>-1.28887722332296E-4</v>
      </c>
      <c r="I656">
        <v>3.1639811885423701E-4</v>
      </c>
      <c r="J656">
        <v>2.54442921643056E-4</v>
      </c>
      <c r="K656">
        <v>-1.88449887558514E-4</v>
      </c>
    </row>
    <row r="657" spans="1:11" x14ac:dyDescent="0.25">
      <c r="A657" t="s">
        <v>1310</v>
      </c>
      <c r="B657" t="s">
        <v>1311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25">
      <c r="A658" t="s">
        <v>1312</v>
      </c>
      <c r="B658" t="s">
        <v>1313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 x14ac:dyDescent="0.25">
      <c r="A659" t="s">
        <v>1314</v>
      </c>
      <c r="B659" t="s">
        <v>1315</v>
      </c>
      <c r="C659">
        <v>-4.2169055879615801E-2</v>
      </c>
      <c r="D659">
        <v>-2.8231509164917401E-2</v>
      </c>
      <c r="E659">
        <v>-1.35614748437535E-2</v>
      </c>
      <c r="F659">
        <v>-5.2458168612867902E-2</v>
      </c>
      <c r="G659">
        <v>-3.98848688686263E-2</v>
      </c>
      <c r="H659">
        <v>-2.5632548017882301E-2</v>
      </c>
      <c r="I659">
        <v>-6.2607283237587602E-2</v>
      </c>
      <c r="J659">
        <v>-5.0347897518293397E-2</v>
      </c>
      <c r="K659">
        <v>-3.7477974648744902E-2</v>
      </c>
    </row>
    <row r="660" spans="1:11" x14ac:dyDescent="0.25">
      <c r="A660" t="s">
        <v>1316</v>
      </c>
      <c r="B660" t="s">
        <v>1317</v>
      </c>
      <c r="C660">
        <v>1.35108586951292E-2</v>
      </c>
      <c r="D660">
        <v>9.0453040297180792E-3</v>
      </c>
      <c r="E660">
        <v>4.4595958701179501E-3</v>
      </c>
      <c r="F660">
        <v>1.6807464353883299E-2</v>
      </c>
      <c r="G660">
        <v>1.2779010962355499E-2</v>
      </c>
      <c r="H660">
        <v>8.4290836059715598E-3</v>
      </c>
      <c r="I660">
        <v>2.00592149732861E-2</v>
      </c>
      <c r="J660">
        <v>1.6131338840223799E-2</v>
      </c>
      <c r="K660">
        <v>1.2324369059127101E-2</v>
      </c>
    </row>
    <row r="661" spans="1:11" x14ac:dyDescent="0.25">
      <c r="A661" t="s">
        <v>1318</v>
      </c>
      <c r="B661" t="s">
        <v>1319</v>
      </c>
      <c r="C661">
        <v>2.9028979215869402E-3</v>
      </c>
      <c r="D661">
        <v>1.9434437781119E-3</v>
      </c>
      <c r="E661">
        <v>9.2887130089761201E-4</v>
      </c>
      <c r="F661">
        <v>3.61119559022778E-3</v>
      </c>
      <c r="G661">
        <v>2.7456555648776798E-3</v>
      </c>
      <c r="H661">
        <v>1.75565994828257E-3</v>
      </c>
      <c r="I661">
        <v>4.3098558550942303E-3</v>
      </c>
      <c r="J661">
        <v>3.4659255231931198E-3</v>
      </c>
      <c r="K661">
        <v>2.5669933003768602E-3</v>
      </c>
    </row>
    <row r="662" spans="1:11" x14ac:dyDescent="0.25">
      <c r="A662" t="s">
        <v>1320</v>
      </c>
      <c r="B662" t="s">
        <v>1321</v>
      </c>
      <c r="C662">
        <v>0</v>
      </c>
      <c r="D662">
        <v>-2.8534687755944402E-4</v>
      </c>
      <c r="E662">
        <v>-1.3638188475075601E-4</v>
      </c>
      <c r="F662">
        <v>0</v>
      </c>
      <c r="G662">
        <v>-4.0313193060450197E-4</v>
      </c>
      <c r="H662">
        <v>0</v>
      </c>
      <c r="I662">
        <v>0</v>
      </c>
      <c r="J662">
        <v>-5.0888584328257001E-4</v>
      </c>
      <c r="K662">
        <v>0</v>
      </c>
    </row>
    <row r="663" spans="1:11" x14ac:dyDescent="0.25">
      <c r="A663" t="s">
        <v>1322</v>
      </c>
      <c r="B663" t="s">
        <v>1323</v>
      </c>
      <c r="C663">
        <v>3.6703083140346399E-2</v>
      </c>
      <c r="D663">
        <v>2.4572127747298E-2</v>
      </c>
      <c r="E663">
        <v>1.1948850960431299E-2</v>
      </c>
      <c r="F663">
        <v>4.5658516270439299E-2</v>
      </c>
      <c r="G663">
        <v>3.47149735176926E-2</v>
      </c>
      <c r="H663">
        <v>2.2584527090861499E-2</v>
      </c>
      <c r="I663">
        <v>5.1480355626285897E-2</v>
      </c>
      <c r="J663">
        <v>4.3821779501800703E-2</v>
      </c>
      <c r="K663">
        <v>3.3021388789601397E-2</v>
      </c>
    </row>
    <row r="664" spans="1:11" x14ac:dyDescent="0.25">
      <c r="A664" t="s">
        <v>1324</v>
      </c>
      <c r="B664" t="s">
        <v>1325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x14ac:dyDescent="0.25">
      <c r="A665" t="s">
        <v>1326</v>
      </c>
      <c r="B665" t="s">
        <v>1327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 s="1">
        <v>-2.8913320131964699E-15</v>
      </c>
      <c r="J665">
        <v>0</v>
      </c>
      <c r="K665">
        <v>0</v>
      </c>
    </row>
    <row r="666" spans="1:11" x14ac:dyDescent="0.25">
      <c r="A666" t="s">
        <v>1328</v>
      </c>
      <c r="B666" t="s">
        <v>1329</v>
      </c>
      <c r="C666">
        <v>3.5278273337772802E-2</v>
      </c>
      <c r="D666">
        <v>2.3618240349059499E-2</v>
      </c>
      <c r="E666">
        <v>1.12883664992135E-2</v>
      </c>
      <c r="F666">
        <v>4.3886057501660601E-2</v>
      </c>
      <c r="G666">
        <v>3.3367341920235299E-2</v>
      </c>
      <c r="H666">
        <v>2.13361451958437E-2</v>
      </c>
      <c r="I666">
        <v>5.2376720439172797E-2</v>
      </c>
      <c r="J666">
        <v>4.21206226599685E-2</v>
      </c>
      <c r="K666">
        <v>3.11960991233961E-2</v>
      </c>
    </row>
    <row r="667" spans="1:11" x14ac:dyDescent="0.25">
      <c r="A667" t="s">
        <v>1330</v>
      </c>
      <c r="B667" t="s">
        <v>1331</v>
      </c>
      <c r="C667">
        <v>0</v>
      </c>
      <c r="D667">
        <v>0</v>
      </c>
      <c r="E667" s="1">
        <v>1.0612631911710701E-13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25">
      <c r="A668" t="s">
        <v>1332</v>
      </c>
      <c r="B668" t="s">
        <v>1333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25">
      <c r="A669" t="s">
        <v>1334</v>
      </c>
      <c r="B669" t="s">
        <v>1335</v>
      </c>
      <c r="C669">
        <v>9.3929440309579597</v>
      </c>
      <c r="D669">
        <v>10.1193298507851</v>
      </c>
      <c r="E669">
        <v>11.0216717544186</v>
      </c>
      <c r="F669">
        <v>10.0869618210988</v>
      </c>
      <c r="G669">
        <v>9.96784114175985</v>
      </c>
      <c r="H669">
        <v>10.618600383314501</v>
      </c>
      <c r="I669">
        <v>10.9063699538232</v>
      </c>
      <c r="J669">
        <v>10.543789053312601</v>
      </c>
      <c r="K669">
        <v>10.487051584225</v>
      </c>
    </row>
    <row r="670" spans="1:11" x14ac:dyDescent="0.25">
      <c r="A670" t="s">
        <v>1336</v>
      </c>
      <c r="B670" t="s">
        <v>1337</v>
      </c>
      <c r="C670">
        <v>0.59530558164659397</v>
      </c>
      <c r="D670">
        <v>1.09715269396528</v>
      </c>
      <c r="E670">
        <v>1.75502877305584</v>
      </c>
      <c r="F670">
        <v>0.29265846803874701</v>
      </c>
      <c r="G670">
        <v>0.66915132523951104</v>
      </c>
      <c r="H670">
        <v>1.29635050495156</v>
      </c>
      <c r="I670">
        <v>0</v>
      </c>
      <c r="J670">
        <v>0.359240644635897</v>
      </c>
      <c r="K670">
        <v>0.83743351399837496</v>
      </c>
    </row>
    <row r="671" spans="1:11" x14ac:dyDescent="0.25">
      <c r="A671" t="s">
        <v>1338</v>
      </c>
      <c r="B671" t="s">
        <v>1339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25">
      <c r="A672" t="s">
        <v>1340</v>
      </c>
      <c r="B672" t="s">
        <v>1341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25">
      <c r="A673" t="s">
        <v>1342</v>
      </c>
      <c r="B673" t="s">
        <v>1343</v>
      </c>
      <c r="C673">
        <v>-2.13109549946275E-4</v>
      </c>
      <c r="D673">
        <v>-1.4267343877972201E-4</v>
      </c>
      <c r="E673" s="1">
        <v>-6.8190942375295795E-5</v>
      </c>
      <c r="F673">
        <v>-2.6510758827534098E-4</v>
      </c>
      <c r="G673">
        <v>-2.0156596530225001E-4</v>
      </c>
      <c r="H673">
        <v>-1.2888772238765501E-4</v>
      </c>
      <c r="I673">
        <v>-3.1639811885302E-4</v>
      </c>
      <c r="J673">
        <v>-2.5444292164128501E-4</v>
      </c>
      <c r="K673">
        <v>-1.8844988757281501E-4</v>
      </c>
    </row>
    <row r="674" spans="1:11" x14ac:dyDescent="0.25">
      <c r="A674" t="s">
        <v>1344</v>
      </c>
      <c r="B674" t="s">
        <v>1345</v>
      </c>
      <c r="C674">
        <v>3.32911702147949E-3</v>
      </c>
      <c r="D674">
        <v>2.2287906556713501E-3</v>
      </c>
      <c r="E674">
        <v>1.0652531856482001E-3</v>
      </c>
      <c r="F674">
        <v>4.1414107667784601E-3</v>
      </c>
      <c r="G674">
        <v>3.1487874954821801E-3</v>
      </c>
      <c r="H674">
        <v>2.0134353930578801E-3</v>
      </c>
      <c r="I674">
        <v>4.9426520928002801E-3</v>
      </c>
      <c r="J674">
        <v>3.97481136647569E-3</v>
      </c>
      <c r="K674">
        <v>2.9438930755224901E-3</v>
      </c>
    </row>
    <row r="675" spans="1:11" x14ac:dyDescent="0.25">
      <c r="A675" t="s">
        <v>1346</v>
      </c>
      <c r="B675" t="s">
        <v>1347</v>
      </c>
      <c r="C675">
        <v>2.13109549946221E-4</v>
      </c>
      <c r="D675">
        <v>7.3650349628971105E-4</v>
      </c>
      <c r="E675" s="1">
        <v>6.8190942377974995E-5</v>
      </c>
      <c r="F675">
        <v>2.6510758827840998E-4</v>
      </c>
      <c r="G675">
        <v>1.0405162968522899E-3</v>
      </c>
      <c r="H675">
        <v>1.28887722387652E-4</v>
      </c>
      <c r="I675">
        <v>3.1639811885423701E-4</v>
      </c>
      <c r="J675">
        <v>1.3134757457190201E-3</v>
      </c>
      <c r="K675">
        <v>1.8844988757280899E-4</v>
      </c>
    </row>
    <row r="676" spans="1:11" x14ac:dyDescent="0.25">
      <c r="A676" t="s">
        <v>1348</v>
      </c>
      <c r="B676" t="s">
        <v>1349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25">
      <c r="A677" t="s">
        <v>1350</v>
      </c>
      <c r="B677" t="s">
        <v>1351</v>
      </c>
      <c r="C677">
        <v>3.32911702147949E-3</v>
      </c>
      <c r="D677">
        <v>2.2287906556713501E-3</v>
      </c>
      <c r="E677">
        <v>1.0652531856482001E-3</v>
      </c>
      <c r="F677">
        <v>4.1414107667784601E-3</v>
      </c>
      <c r="G677">
        <v>3.1487874954821801E-3</v>
      </c>
      <c r="H677">
        <v>2.0134353930578801E-3</v>
      </c>
      <c r="I677">
        <v>4.9426520928002801E-3</v>
      </c>
      <c r="J677">
        <v>3.97481136647569E-3</v>
      </c>
      <c r="K677">
        <v>2.9438930755224901E-3</v>
      </c>
    </row>
    <row r="678" spans="1:11" x14ac:dyDescent="0.25">
      <c r="A678" t="s">
        <v>1352</v>
      </c>
      <c r="B678" t="s">
        <v>1353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 x14ac:dyDescent="0.25">
      <c r="A679" t="s">
        <v>1354</v>
      </c>
      <c r="B679" t="s">
        <v>1355</v>
      </c>
      <c r="C679">
        <v>2.13109549946275E-4</v>
      </c>
      <c r="D679">
        <v>1.4267343877972201E-4</v>
      </c>
      <c r="E679" s="1">
        <v>6.8190942375295795E-5</v>
      </c>
      <c r="F679">
        <v>2.6510758827534098E-4</v>
      </c>
      <c r="G679">
        <v>2.0156596530225001E-4</v>
      </c>
      <c r="H679">
        <v>1.2888772238765501E-4</v>
      </c>
      <c r="I679">
        <v>3.1639811885302E-4</v>
      </c>
      <c r="J679">
        <v>2.5444292164128501E-4</v>
      </c>
      <c r="K679">
        <v>1.8844988757281501E-4</v>
      </c>
    </row>
    <row r="680" spans="1:11" x14ac:dyDescent="0.25">
      <c r="A680" t="s">
        <v>1356</v>
      </c>
      <c r="B680" t="s">
        <v>1357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25">
      <c r="A681" t="s">
        <v>1358</v>
      </c>
      <c r="B681" t="s">
        <v>1359</v>
      </c>
      <c r="C681">
        <v>0</v>
      </c>
      <c r="D681">
        <v>1.4267343877972201E-4</v>
      </c>
      <c r="E681" s="1">
        <v>6.8190942375295795E-5</v>
      </c>
      <c r="F681">
        <v>0</v>
      </c>
      <c r="G681">
        <v>2.0156596530225001E-4</v>
      </c>
      <c r="H681">
        <v>1.2888772238765501E-4</v>
      </c>
      <c r="I681">
        <v>0</v>
      </c>
      <c r="J681">
        <v>2.5444292164128501E-4</v>
      </c>
      <c r="K681">
        <v>1.8844988757281501E-4</v>
      </c>
    </row>
    <row r="682" spans="1:11" x14ac:dyDescent="0.25">
      <c r="A682" t="s">
        <v>1360</v>
      </c>
      <c r="B682" t="s">
        <v>1361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25">
      <c r="A683" t="s">
        <v>1362</v>
      </c>
      <c r="B683" t="s">
        <v>1363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25">
      <c r="A684" t="s">
        <v>1364</v>
      </c>
      <c r="B684" t="s">
        <v>1365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25">
      <c r="A685" t="s">
        <v>1366</v>
      </c>
      <c r="B685" t="s">
        <v>1367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25">
      <c r="A686" t="s">
        <v>1368</v>
      </c>
      <c r="B686" t="s">
        <v>1369</v>
      </c>
      <c r="C686">
        <v>2.13109549946275E-4</v>
      </c>
      <c r="D686">
        <v>1.4267343877990199E-4</v>
      </c>
      <c r="E686" s="1">
        <v>6.8190942375295795E-5</v>
      </c>
      <c r="F686">
        <v>2.6510758827534098E-4</v>
      </c>
      <c r="G686">
        <v>2.0156596530225001E-4</v>
      </c>
      <c r="H686">
        <v>1.2888772238765501E-4</v>
      </c>
      <c r="I686">
        <v>3.1639811885302E-4</v>
      </c>
      <c r="J686">
        <v>2.5444292164128501E-4</v>
      </c>
      <c r="K686">
        <v>1.8844988757281501E-4</v>
      </c>
    </row>
    <row r="687" spans="1:11" x14ac:dyDescent="0.25">
      <c r="A687" t="s">
        <v>1370</v>
      </c>
      <c r="B687" t="s">
        <v>1371</v>
      </c>
      <c r="C687">
        <v>0.24118276318990201</v>
      </c>
      <c r="D687">
        <v>0</v>
      </c>
      <c r="E687">
        <v>0</v>
      </c>
      <c r="F687">
        <v>0.42745940525033599</v>
      </c>
      <c r="G687">
        <v>0.192870910039141</v>
      </c>
      <c r="H687">
        <v>0</v>
      </c>
      <c r="I687">
        <v>0.60826702246486697</v>
      </c>
      <c r="J687">
        <v>0.38491369459575098</v>
      </c>
      <c r="K687">
        <v>5.4219351557168498E-2</v>
      </c>
    </row>
    <row r="688" spans="1:11" x14ac:dyDescent="0.25">
      <c r="A688" t="s">
        <v>1372</v>
      </c>
      <c r="B688" t="s">
        <v>1373</v>
      </c>
      <c r="C688">
        <v>0</v>
      </c>
      <c r="D688" s="1">
        <v>-3.5948041583828102E-16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25">
      <c r="A689" t="s">
        <v>1374</v>
      </c>
      <c r="B689" t="s">
        <v>1375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x14ac:dyDescent="0.25">
      <c r="A690" t="s">
        <v>1376</v>
      </c>
      <c r="B690" t="s">
        <v>1377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25">
      <c r="A691" t="s">
        <v>1378</v>
      </c>
      <c r="B691" t="s">
        <v>1379</v>
      </c>
      <c r="C691">
        <v>0.68534226292716205</v>
      </c>
      <c r="D691">
        <v>0.82075772625063403</v>
      </c>
      <c r="E691">
        <v>1.1133100580678801</v>
      </c>
      <c r="F691">
        <v>0.85015148884588798</v>
      </c>
      <c r="G691">
        <v>0.858631775997721</v>
      </c>
      <c r="H691">
        <v>1.1198749044792899</v>
      </c>
      <c r="I691">
        <v>1.0231670747903301</v>
      </c>
      <c r="J691">
        <v>1.01627922045828</v>
      </c>
      <c r="K691">
        <v>1.12708716517542</v>
      </c>
    </row>
    <row r="692" spans="1:11" x14ac:dyDescent="0.25">
      <c r="A692" t="s">
        <v>1380</v>
      </c>
      <c r="B692" t="s">
        <v>1381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25">
      <c r="A693" t="s">
        <v>1382</v>
      </c>
      <c r="B693" t="s">
        <v>1383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25">
      <c r="A694" t="s">
        <v>1384</v>
      </c>
      <c r="B694" t="s">
        <v>1385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 x14ac:dyDescent="0.25">
      <c r="A695" t="s">
        <v>1386</v>
      </c>
      <c r="B695" t="s">
        <v>1387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25">
      <c r="A696" t="s">
        <v>1388</v>
      </c>
      <c r="B696" t="s">
        <v>2180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25">
      <c r="A697" t="s">
        <v>1390</v>
      </c>
      <c r="B697" t="s">
        <v>1391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 x14ac:dyDescent="0.25">
      <c r="A698" t="s">
        <v>1392</v>
      </c>
      <c r="B698" t="s">
        <v>1393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 s="1">
        <v>-2.8913320131964699E-15</v>
      </c>
      <c r="J698">
        <v>0</v>
      </c>
      <c r="K698">
        <v>0</v>
      </c>
    </row>
    <row r="699" spans="1:11" x14ac:dyDescent="0.25">
      <c r="A699" t="s">
        <v>1394</v>
      </c>
      <c r="B699" t="s">
        <v>1395</v>
      </c>
      <c r="C699">
        <v>-3.7056587112726399E-3</v>
      </c>
      <c r="D699">
        <v>-2.4808793008724902E-3</v>
      </c>
      <c r="E699">
        <v>-1.25393020050527E-3</v>
      </c>
      <c r="F699">
        <v>-4.6098274064383304E-3</v>
      </c>
      <c r="G699">
        <v>-3.5049329108282402E-3</v>
      </c>
      <c r="H699">
        <v>-2.3700538801520702E-3</v>
      </c>
      <c r="I699">
        <v>-5.5016935921249699E-3</v>
      </c>
      <c r="J699">
        <v>-4.4243846854299003E-3</v>
      </c>
      <c r="K699">
        <v>-3.4653136775673801E-3</v>
      </c>
    </row>
    <row r="700" spans="1:11" x14ac:dyDescent="0.25">
      <c r="A700" t="s">
        <v>1396</v>
      </c>
      <c r="B700" t="s">
        <v>1397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25">
      <c r="A701" t="s">
        <v>1398</v>
      </c>
      <c r="B701" t="s">
        <v>1399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25">
      <c r="A702" t="s">
        <v>1400</v>
      </c>
      <c r="B702" t="s">
        <v>1401</v>
      </c>
      <c r="C702">
        <v>2.13109549946275E-4</v>
      </c>
      <c r="D702">
        <v>1.4267343877972201E-4</v>
      </c>
      <c r="E702" s="1">
        <v>6.8190942375295795E-5</v>
      </c>
      <c r="F702">
        <v>2.6510758827534098E-4</v>
      </c>
      <c r="G702">
        <v>2.0156596530225099E-4</v>
      </c>
      <c r="H702">
        <v>1.2888772238765501E-4</v>
      </c>
      <c r="I702">
        <v>3.1639811885302E-4</v>
      </c>
      <c r="J702">
        <v>2.5444292164128501E-4</v>
      </c>
      <c r="K702">
        <v>1.8844988757281501E-4</v>
      </c>
    </row>
    <row r="703" spans="1:11" x14ac:dyDescent="0.25">
      <c r="A703" t="s">
        <v>1402</v>
      </c>
      <c r="B703" t="s">
        <v>1403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25">
      <c r="A704" t="s">
        <v>1404</v>
      </c>
      <c r="B704" t="s">
        <v>1405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x14ac:dyDescent="0.25">
      <c r="A705" t="s">
        <v>1406</v>
      </c>
      <c r="B705" t="s">
        <v>1407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25">
      <c r="A706" t="s">
        <v>1408</v>
      </c>
      <c r="B706" t="s">
        <v>1409</v>
      </c>
      <c r="C706">
        <v>4.26219099892496E-4</v>
      </c>
      <c r="D706">
        <v>2.8534687755839999E-4</v>
      </c>
      <c r="E706">
        <v>1.3638188475327E-4</v>
      </c>
      <c r="F706">
        <v>5.3021517655375101E-4</v>
      </c>
      <c r="G706">
        <v>4.0313193060400801E-4</v>
      </c>
      <c r="H706">
        <v>2.5777544477530802E-4</v>
      </c>
      <c r="I706">
        <v>6.3279623770725799E-4</v>
      </c>
      <c r="J706">
        <v>5.0888584328434203E-4</v>
      </c>
      <c r="K706">
        <v>3.76899775145624E-4</v>
      </c>
    </row>
    <row r="707" spans="1:11" x14ac:dyDescent="0.25">
      <c r="A707" t="s">
        <v>1410</v>
      </c>
      <c r="B707" t="s">
        <v>1411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x14ac:dyDescent="0.25">
      <c r="A708" t="s">
        <v>1412</v>
      </c>
      <c r="B708" t="s">
        <v>1413</v>
      </c>
      <c r="C708">
        <v>-0.36679518068309103</v>
      </c>
      <c r="D708">
        <v>-0.41604940023109199</v>
      </c>
      <c r="E708">
        <v>-0.34262750801511999</v>
      </c>
      <c r="F708">
        <v>-0.26324993277528702</v>
      </c>
      <c r="G708">
        <v>-0.38252350002874103</v>
      </c>
      <c r="H708">
        <v>-0.32463793686752201</v>
      </c>
      <c r="I708">
        <v>-0.15810359331784901</v>
      </c>
      <c r="J708">
        <v>-0.28031513690989202</v>
      </c>
      <c r="K708">
        <v>-0.31763116607409098</v>
      </c>
    </row>
    <row r="709" spans="1:11" x14ac:dyDescent="0.25">
      <c r="A709" t="s">
        <v>1414</v>
      </c>
      <c r="B709" t="s">
        <v>1415</v>
      </c>
      <c r="C709">
        <v>0.132525025982001</v>
      </c>
      <c r="D709">
        <v>0.25019139401948098</v>
      </c>
      <c r="E709">
        <v>0.119579278934448</v>
      </c>
      <c r="F709">
        <v>3.7431871241258102E-2</v>
      </c>
      <c r="G709">
        <v>0.160594109639209</v>
      </c>
      <c r="H709">
        <v>0.22601683405101</v>
      </c>
      <c r="I709">
        <v>-5.34329405360199E-2</v>
      </c>
      <c r="J709">
        <v>6.1276078415246397E-2</v>
      </c>
      <c r="K709">
        <v>0.27624538299970403</v>
      </c>
    </row>
    <row r="710" spans="1:11" x14ac:dyDescent="0.25">
      <c r="A710" t="s">
        <v>1416</v>
      </c>
      <c r="B710" t="s">
        <v>1417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25">
      <c r="A711" t="s">
        <v>1418</v>
      </c>
      <c r="B711" t="s">
        <v>1419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x14ac:dyDescent="0.25">
      <c r="A712" t="s">
        <v>1420</v>
      </c>
      <c r="B712" t="s">
        <v>1421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25">
      <c r="A713" t="s">
        <v>1422</v>
      </c>
      <c r="B713" t="s">
        <v>1423</v>
      </c>
      <c r="C713">
        <v>2.13109549946275E-4</v>
      </c>
      <c r="D713">
        <v>1.4267343877972201E-4</v>
      </c>
      <c r="E713" s="1">
        <v>6.8190942375295795E-5</v>
      </c>
      <c r="F713">
        <v>2.6510758827534098E-4</v>
      </c>
      <c r="G713">
        <v>2.0156596530225099E-4</v>
      </c>
      <c r="H713">
        <v>1.2888772238765501E-4</v>
      </c>
      <c r="I713">
        <v>3.1639811885302E-4</v>
      </c>
      <c r="J713">
        <v>2.5444292164128501E-4</v>
      </c>
      <c r="K713">
        <v>1.8844988757281501E-4</v>
      </c>
    </row>
    <row r="714" spans="1:11" x14ac:dyDescent="0.25">
      <c r="A714" t="s">
        <v>1424</v>
      </c>
      <c r="B714" t="s">
        <v>1425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25">
      <c r="A715" t="s">
        <v>1426</v>
      </c>
      <c r="B715" t="s">
        <v>1427</v>
      </c>
      <c r="C715">
        <v>3.7056587112726399E-3</v>
      </c>
      <c r="D715">
        <v>2.4808793008728501E-3</v>
      </c>
      <c r="E715">
        <v>1.2539302003991501E-3</v>
      </c>
      <c r="F715">
        <v>4.6098274064383304E-3</v>
      </c>
      <c r="G715">
        <v>3.5049329108282402E-3</v>
      </c>
      <c r="H715">
        <v>2.3700538801520702E-3</v>
      </c>
      <c r="I715">
        <v>5.5016935921452098E-3</v>
      </c>
      <c r="J715">
        <v>4.4243846854299003E-3</v>
      </c>
      <c r="K715">
        <v>3.4653136775673801E-3</v>
      </c>
    </row>
    <row r="716" spans="1:11" x14ac:dyDescent="0.25">
      <c r="A716" t="s">
        <v>1428</v>
      </c>
      <c r="B716" t="s">
        <v>1429</v>
      </c>
      <c r="C716">
        <v>7.69</v>
      </c>
      <c r="D716">
        <v>7.69</v>
      </c>
      <c r="E716">
        <v>7.69</v>
      </c>
      <c r="F716">
        <v>7.69</v>
      </c>
      <c r="G716">
        <v>7.69</v>
      </c>
      <c r="H716">
        <v>7.69</v>
      </c>
      <c r="I716">
        <v>7.69</v>
      </c>
      <c r="J716">
        <v>7.69</v>
      </c>
      <c r="K716">
        <v>7.69</v>
      </c>
    </row>
    <row r="717" spans="1:11" x14ac:dyDescent="0.25">
      <c r="A717" t="s">
        <v>1430</v>
      </c>
      <c r="B717" t="s">
        <v>1431</v>
      </c>
      <c r="C717">
        <v>0.37294174666269603</v>
      </c>
      <c r="D717">
        <v>0.249678540798837</v>
      </c>
      <c r="E717">
        <v>0.119334160118255</v>
      </c>
      <c r="F717">
        <v>0.46393832209709002</v>
      </c>
      <c r="G717">
        <v>0.35274047168005801</v>
      </c>
      <c r="H717">
        <v>0.22555353489670801</v>
      </c>
      <c r="I717">
        <v>0.55369675885282599</v>
      </c>
      <c r="J717">
        <v>0.445275153773178</v>
      </c>
      <c r="K717">
        <v>0.32978733354517498</v>
      </c>
    </row>
    <row r="718" spans="1:11" x14ac:dyDescent="0.25">
      <c r="A718" t="s">
        <v>1432</v>
      </c>
      <c r="B718" t="s">
        <v>1433</v>
      </c>
      <c r="C718">
        <v>0.85444444444444401</v>
      </c>
      <c r="D718">
        <v>0.85444444444444401</v>
      </c>
      <c r="E718">
        <v>0.85444444444444401</v>
      </c>
      <c r="F718">
        <v>0.85444444444444401</v>
      </c>
      <c r="G718">
        <v>0.85444444444444401</v>
      </c>
      <c r="H718">
        <v>0.85444444444444401</v>
      </c>
      <c r="I718">
        <v>0.85444444444444401</v>
      </c>
      <c r="J718">
        <v>0.85444444444444401</v>
      </c>
      <c r="K718">
        <v>0.85444444444444401</v>
      </c>
    </row>
    <row r="719" spans="1:11" x14ac:dyDescent="0.25">
      <c r="A719" t="s">
        <v>1434</v>
      </c>
      <c r="B719" t="s">
        <v>1435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25">
      <c r="A720" t="s">
        <v>1436</v>
      </c>
      <c r="B720" t="s">
        <v>1437</v>
      </c>
      <c r="C720">
        <v>0</v>
      </c>
      <c r="D720">
        <v>0.102591609118051</v>
      </c>
      <c r="E720">
        <v>0.59253553602988995</v>
      </c>
      <c r="F720">
        <v>0</v>
      </c>
      <c r="G720">
        <v>0</v>
      </c>
      <c r="H720">
        <v>0.27101784815409102</v>
      </c>
      <c r="I720">
        <v>0</v>
      </c>
      <c r="J720">
        <v>0</v>
      </c>
      <c r="K720">
        <v>0</v>
      </c>
    </row>
    <row r="721" spans="1:11" x14ac:dyDescent="0.25">
      <c r="A721" t="s">
        <v>1438</v>
      </c>
      <c r="B721" t="s">
        <v>1439</v>
      </c>
      <c r="C721">
        <v>0</v>
      </c>
      <c r="D721" s="1">
        <v>-3.5948041583827998E-16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 x14ac:dyDescent="0.25">
      <c r="A722" t="s">
        <v>1440</v>
      </c>
      <c r="B722" t="s">
        <v>1441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 x14ac:dyDescent="0.25">
      <c r="A723" t="s">
        <v>1442</v>
      </c>
      <c r="B723" t="s">
        <v>1443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 x14ac:dyDescent="0.25">
      <c r="A724" t="s">
        <v>1444</v>
      </c>
      <c r="B724" t="s">
        <v>1445</v>
      </c>
      <c r="C724">
        <v>0</v>
      </c>
      <c r="D724" s="1">
        <v>-1.19606673335801E-14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 x14ac:dyDescent="0.25">
      <c r="A725" t="s">
        <v>1446</v>
      </c>
      <c r="B725" t="s">
        <v>1447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x14ac:dyDescent="0.25">
      <c r="A726" t="s">
        <v>1448</v>
      </c>
      <c r="B726" t="s">
        <v>1449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x14ac:dyDescent="0.25">
      <c r="A727" t="s">
        <v>1450</v>
      </c>
      <c r="B727" t="s">
        <v>1451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x14ac:dyDescent="0.25">
      <c r="A728" t="s">
        <v>1452</v>
      </c>
      <c r="B728" t="s">
        <v>1453</v>
      </c>
      <c r="C728">
        <v>-1.31479964485682E-2</v>
      </c>
      <c r="D728">
        <v>-8.8023735531943693E-3</v>
      </c>
      <c r="E728">
        <v>-4.3434869554698202E-3</v>
      </c>
      <c r="F728">
        <v>-1.63560648971896E-2</v>
      </c>
      <c r="G728">
        <v>-1.2435804010727801E-2</v>
      </c>
      <c r="H728">
        <v>-8.2096261085908093E-3</v>
      </c>
      <c r="I728">
        <v>-1.9520482981952799E-2</v>
      </c>
      <c r="J728">
        <v>-1.56980981422279E-2</v>
      </c>
      <c r="K728">
        <v>-1.2003494890957599E-2</v>
      </c>
    </row>
    <row r="729" spans="1:11" x14ac:dyDescent="0.25">
      <c r="A729" t="s">
        <v>1454</v>
      </c>
      <c r="B729" t="s">
        <v>1455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 x14ac:dyDescent="0.25">
      <c r="A730" t="s">
        <v>1456</v>
      </c>
      <c r="B730" t="s">
        <v>1457</v>
      </c>
      <c r="C730">
        <v>0</v>
      </c>
      <c r="D730" s="1">
        <v>1.19606673335801E-14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 x14ac:dyDescent="0.25">
      <c r="A731" t="s">
        <v>1458</v>
      </c>
      <c r="B731" t="s">
        <v>1459</v>
      </c>
      <c r="C731">
        <v>1.0482686726974301E-3</v>
      </c>
      <c r="D731">
        <v>7.0179912789690598E-4</v>
      </c>
      <c r="E731">
        <v>3.3542574075990099E-4</v>
      </c>
      <c r="F731">
        <v>1.30404282564281E-3</v>
      </c>
      <c r="G731">
        <v>9.914867117012591E-4</v>
      </c>
      <c r="H731">
        <v>6.3398830183050703E-4</v>
      </c>
      <c r="I731">
        <v>1.55633680507342E-3</v>
      </c>
      <c r="J731">
        <v>1.2515841913861099E-3</v>
      </c>
      <c r="K731">
        <v>9.2696978415907105E-4</v>
      </c>
    </row>
    <row r="732" spans="1:11" x14ac:dyDescent="0.25">
      <c r="A732" t="s">
        <v>1460</v>
      </c>
      <c r="B732" t="s">
        <v>1461</v>
      </c>
      <c r="C732">
        <v>0</v>
      </c>
      <c r="D732">
        <v>0</v>
      </c>
      <c r="E732">
        <v>1.3638188475327E-4</v>
      </c>
      <c r="F732">
        <v>0</v>
      </c>
      <c r="G732">
        <v>0</v>
      </c>
      <c r="H732">
        <v>2.5777544471994801E-4</v>
      </c>
      <c r="I732">
        <v>0</v>
      </c>
      <c r="J732">
        <v>0</v>
      </c>
      <c r="K732">
        <v>3.7689977513132299E-4</v>
      </c>
    </row>
    <row r="733" spans="1:11" x14ac:dyDescent="0.25">
      <c r="A733" t="s">
        <v>1462</v>
      </c>
      <c r="B733" t="s">
        <v>1463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25">
      <c r="A734" t="s">
        <v>1464</v>
      </c>
      <c r="B734" t="s">
        <v>1465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x14ac:dyDescent="0.25">
      <c r="A735" t="s">
        <v>1466</v>
      </c>
      <c r="B735" t="s">
        <v>1467</v>
      </c>
      <c r="C735">
        <v>2.13109549946275E-4</v>
      </c>
      <c r="D735">
        <v>1.4267343877972201E-4</v>
      </c>
      <c r="E735" s="1">
        <v>6.8190942375295795E-5</v>
      </c>
      <c r="F735">
        <v>2.6510758827534098E-4</v>
      </c>
      <c r="G735">
        <v>2.0156596530225001E-4</v>
      </c>
      <c r="H735">
        <v>1.2888772238765501E-4</v>
      </c>
      <c r="I735">
        <v>3.1639811885302E-4</v>
      </c>
      <c r="J735">
        <v>2.5444292164128501E-4</v>
      </c>
      <c r="K735">
        <v>1.8844988757281501E-4</v>
      </c>
    </row>
    <row r="736" spans="1:11" x14ac:dyDescent="0.25">
      <c r="A736" t="s">
        <v>1468</v>
      </c>
      <c r="B736" t="s">
        <v>1469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25">
      <c r="A737" t="s">
        <v>1470</v>
      </c>
      <c r="B737" t="s">
        <v>1471</v>
      </c>
      <c r="C737">
        <v>0</v>
      </c>
      <c r="D737" s="1">
        <v>1.19606673335801E-14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25">
      <c r="A738" t="s">
        <v>1472</v>
      </c>
      <c r="B738" t="s">
        <v>1473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25">
      <c r="A739" t="s">
        <v>1474</v>
      </c>
      <c r="B739" t="s">
        <v>1475</v>
      </c>
      <c r="C739">
        <v>2.13109549946275E-4</v>
      </c>
      <c r="D739">
        <v>1.4267343877972201E-4</v>
      </c>
      <c r="E739" s="1">
        <v>6.8190942375295795E-5</v>
      </c>
      <c r="F739">
        <v>2.6510758827534098E-4</v>
      </c>
      <c r="G739">
        <v>2.0156596530225001E-4</v>
      </c>
      <c r="H739">
        <v>1.2888772238765501E-4</v>
      </c>
      <c r="I739">
        <v>3.1639811885302E-4</v>
      </c>
      <c r="J739">
        <v>2.5444292164128501E-4</v>
      </c>
      <c r="K739">
        <v>1.8844988757281501E-4</v>
      </c>
    </row>
    <row r="740" spans="1:11" x14ac:dyDescent="0.25">
      <c r="A740" t="s">
        <v>1476</v>
      </c>
      <c r="B740" t="s">
        <v>1477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x14ac:dyDescent="0.25">
      <c r="A741" t="s">
        <v>1478</v>
      </c>
      <c r="B741" t="s">
        <v>1479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25">
      <c r="A742" t="s">
        <v>1480</v>
      </c>
      <c r="B742" t="s">
        <v>1481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 x14ac:dyDescent="0.25">
      <c r="A743" t="s">
        <v>1482</v>
      </c>
      <c r="B743" t="s">
        <v>1483</v>
      </c>
      <c r="C743">
        <v>-4.26219099892496E-4</v>
      </c>
      <c r="D743">
        <v>-2.8534687755839999E-4</v>
      </c>
      <c r="E743">
        <v>-1.3638188475327E-4</v>
      </c>
      <c r="F743">
        <v>-5.3021517655375101E-4</v>
      </c>
      <c r="G743">
        <v>-4.0313193060400801E-4</v>
      </c>
      <c r="H743">
        <v>-2.5777544477530802E-4</v>
      </c>
      <c r="I743">
        <v>-6.3279623770725799E-4</v>
      </c>
      <c r="J743">
        <v>-5.0888584328434203E-4</v>
      </c>
      <c r="K743">
        <v>-3.76899775145624E-4</v>
      </c>
    </row>
    <row r="744" spans="1:11" x14ac:dyDescent="0.25">
      <c r="A744" t="s">
        <v>1484</v>
      </c>
      <c r="B744" t="s">
        <v>1485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 x14ac:dyDescent="0.25">
      <c r="A745" t="s">
        <v>1486</v>
      </c>
      <c r="B745" t="s">
        <v>1487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 s="1">
        <v>2.1950581750912799E-16</v>
      </c>
    </row>
    <row r="746" spans="1:11" x14ac:dyDescent="0.25">
      <c r="A746" t="s">
        <v>1488</v>
      </c>
      <c r="B746" t="s">
        <v>1489</v>
      </c>
      <c r="C746">
        <v>9.9059999999999898E-2</v>
      </c>
      <c r="D746">
        <v>0</v>
      </c>
      <c r="E746">
        <v>0</v>
      </c>
      <c r="F746">
        <v>0.56871799999999995</v>
      </c>
      <c r="G746">
        <v>0.198014999999999</v>
      </c>
      <c r="H746">
        <v>0</v>
      </c>
      <c r="I746">
        <v>1.0395755</v>
      </c>
      <c r="J746">
        <v>0.66781199999999896</v>
      </c>
      <c r="K746">
        <v>0.29706749999999899</v>
      </c>
    </row>
    <row r="747" spans="1:11" x14ac:dyDescent="0.25">
      <c r="A747" t="s">
        <v>1490</v>
      </c>
      <c r="B747" t="s">
        <v>1491</v>
      </c>
      <c r="C747">
        <v>2.9028979215869402E-3</v>
      </c>
      <c r="D747">
        <v>1.9434437781119E-3</v>
      </c>
      <c r="E747">
        <v>9.2887130089761201E-4</v>
      </c>
      <c r="F747">
        <v>3.61119559022778E-3</v>
      </c>
      <c r="G747">
        <v>2.7456555648776798E-3</v>
      </c>
      <c r="H747">
        <v>1.75565994828257E-3</v>
      </c>
      <c r="I747">
        <v>4.3098558550942303E-3</v>
      </c>
      <c r="J747">
        <v>3.4659255231931198E-3</v>
      </c>
      <c r="K747">
        <v>2.5669933003768602E-3</v>
      </c>
    </row>
    <row r="748" spans="1:11" x14ac:dyDescent="0.25">
      <c r="A748" t="s">
        <v>1492</v>
      </c>
      <c r="B748" t="s">
        <v>1493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x14ac:dyDescent="0.25">
      <c r="A749" t="s">
        <v>1494</v>
      </c>
      <c r="B749" t="s">
        <v>1495</v>
      </c>
      <c r="C749">
        <v>0.43428075664771898</v>
      </c>
      <c r="D749">
        <v>0.43194779824396301</v>
      </c>
      <c r="E749">
        <v>0.42948081698902602</v>
      </c>
      <c r="F749">
        <v>0.43600301613209402</v>
      </c>
      <c r="G749">
        <v>0.43389841437528698</v>
      </c>
      <c r="H749">
        <v>0.431491192926381</v>
      </c>
      <c r="I749">
        <v>0.43770184181058902</v>
      </c>
      <c r="J749">
        <v>0.435649785051682</v>
      </c>
      <c r="K749">
        <v>0.43346398857783203</v>
      </c>
    </row>
    <row r="750" spans="1:11" x14ac:dyDescent="0.25">
      <c r="A750" t="s">
        <v>1496</v>
      </c>
      <c r="B750" t="s">
        <v>1497</v>
      </c>
      <c r="C750">
        <v>4.2621909989254902E-4</v>
      </c>
      <c r="D750">
        <v>2.8534687755944402E-4</v>
      </c>
      <c r="E750">
        <v>1.3638188475059099E-4</v>
      </c>
      <c r="F750">
        <v>5.3021517655068499E-4</v>
      </c>
      <c r="G750">
        <v>4.0313193060450197E-4</v>
      </c>
      <c r="H750">
        <v>2.5777544477262099E-4</v>
      </c>
      <c r="I750">
        <v>6.3279623770604097E-4</v>
      </c>
      <c r="J750">
        <v>5.0888584328257001E-4</v>
      </c>
      <c r="K750">
        <v>3.7689977514254399E-4</v>
      </c>
    </row>
    <row r="751" spans="1:11" x14ac:dyDescent="0.25">
      <c r="A751" t="s">
        <v>1498</v>
      </c>
      <c r="B751" t="s">
        <v>1499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25">
      <c r="A752" t="s">
        <v>1500</v>
      </c>
      <c r="B752" t="s">
        <v>1501</v>
      </c>
      <c r="C752">
        <v>0.66192323018029098</v>
      </c>
      <c r="D752">
        <v>0.81340091803852299</v>
      </c>
      <c r="E752">
        <v>0.59706369010118499</v>
      </c>
      <c r="F752">
        <v>0.348544941073888</v>
      </c>
      <c r="G752">
        <v>0.70971703435424505</v>
      </c>
      <c r="H752">
        <v>0.53989363139362501</v>
      </c>
      <c r="I752">
        <v>3.0400693574755101E-2</v>
      </c>
      <c r="J752">
        <v>0.40030304262495398</v>
      </c>
      <c r="K752">
        <v>0.51573181701864201</v>
      </c>
    </row>
    <row r="753" spans="1:11" x14ac:dyDescent="0.25">
      <c r="A753" t="s">
        <v>1502</v>
      </c>
      <c r="B753" t="s">
        <v>1503</v>
      </c>
      <c r="C753">
        <v>4.26219099892496E-4</v>
      </c>
      <c r="D753">
        <v>2.8534687755839999E-4</v>
      </c>
      <c r="E753" s="1">
        <v>3.95396102847771E-20</v>
      </c>
      <c r="F753">
        <v>5.3021517655375101E-4</v>
      </c>
      <c r="G753">
        <v>4.0313193060400801E-4</v>
      </c>
      <c r="H753" s="1">
        <v>5.5358715055060498E-14</v>
      </c>
      <c r="I753">
        <v>6.3279623770725799E-4</v>
      </c>
      <c r="J753">
        <v>5.0888584328434095E-4</v>
      </c>
      <c r="K753" s="1">
        <v>1.4300408551954599E-14</v>
      </c>
    </row>
    <row r="754" spans="1:11" x14ac:dyDescent="0.25">
      <c r="A754" t="s">
        <v>1504</v>
      </c>
      <c r="B754" t="s">
        <v>1505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 x14ac:dyDescent="0.25">
      <c r="A755" t="s">
        <v>1506</v>
      </c>
      <c r="B755" t="s">
        <v>1507</v>
      </c>
      <c r="C755">
        <v>0</v>
      </c>
      <c r="D755">
        <v>5.9383005751103299E-4</v>
      </c>
      <c r="E755">
        <v>0</v>
      </c>
      <c r="F755">
        <v>0</v>
      </c>
      <c r="G755">
        <v>8.38950331550533E-4</v>
      </c>
      <c r="H755">
        <v>0</v>
      </c>
      <c r="I755">
        <v>0</v>
      </c>
      <c r="J755">
        <v>1.0590328240759699E-3</v>
      </c>
      <c r="K755">
        <v>0</v>
      </c>
    </row>
    <row r="756" spans="1:11" x14ac:dyDescent="0.25">
      <c r="A756" t="s">
        <v>1508</v>
      </c>
      <c r="B756" t="s">
        <v>1509</v>
      </c>
      <c r="C756" s="1">
        <v>5.36167343891288E-17</v>
      </c>
      <c r="D756" s="1">
        <v>1.0433697803487401E-15</v>
      </c>
      <c r="E756" s="1">
        <v>-2.6792142465192302E-15</v>
      </c>
      <c r="F756" s="1">
        <v>-3.0685786975221801E-15</v>
      </c>
      <c r="G756" s="1">
        <v>4.9303653910593695E-16</v>
      </c>
      <c r="H756" s="1">
        <v>1.8993381923824201E-18</v>
      </c>
      <c r="I756" s="1">
        <v>-1.21692180767768E-15</v>
      </c>
      <c r="J756" s="1">
        <v>-1.77117243394228E-15</v>
      </c>
      <c r="K756" s="1">
        <v>5.9750013968697104E-18</v>
      </c>
    </row>
    <row r="757" spans="1:11" x14ac:dyDescent="0.25">
      <c r="A757" t="s">
        <v>1510</v>
      </c>
      <c r="B757" t="s">
        <v>1511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x14ac:dyDescent="0.25">
      <c r="A758" t="s">
        <v>1512</v>
      </c>
      <c r="B758" t="s">
        <v>1513</v>
      </c>
      <c r="C758">
        <v>-5.3187396641520703E-2</v>
      </c>
      <c r="D758">
        <v>-3.5608112261982003E-2</v>
      </c>
      <c r="E758">
        <v>-1.7223513087669701E-2</v>
      </c>
      <c r="F758">
        <v>-6.6164948749754801E-2</v>
      </c>
      <c r="G758">
        <v>-5.0306375048252701E-2</v>
      </c>
      <c r="H758">
        <v>-3.2554167695076401E-2</v>
      </c>
      <c r="I758">
        <v>-4.5978662034161198E-2</v>
      </c>
      <c r="J758">
        <v>-6.3503285513833899E-2</v>
      </c>
      <c r="K758">
        <v>-4.7598243870930902E-2</v>
      </c>
    </row>
    <row r="759" spans="1:11" x14ac:dyDescent="0.25">
      <c r="A759" t="s">
        <v>1514</v>
      </c>
      <c r="B759" t="s">
        <v>1515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x14ac:dyDescent="0.25">
      <c r="A760" t="s">
        <v>1516</v>
      </c>
      <c r="B760" t="s">
        <v>1517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25">
      <c r="A761" t="s">
        <v>1518</v>
      </c>
      <c r="B761" t="s">
        <v>1519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x14ac:dyDescent="0.25">
      <c r="A762" t="s">
        <v>1520</v>
      </c>
      <c r="B762" t="s">
        <v>1521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25">
      <c r="A763" t="s">
        <v>1522</v>
      </c>
      <c r="B763" t="s">
        <v>1523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x14ac:dyDescent="0.25">
      <c r="A764" t="s">
        <v>1524</v>
      </c>
      <c r="B764" t="s">
        <v>1525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25">
      <c r="A765" t="s">
        <v>1526</v>
      </c>
      <c r="B765" t="s">
        <v>1527</v>
      </c>
      <c r="C765">
        <v>4.26219099892496E-4</v>
      </c>
      <c r="D765">
        <v>2.8534687755839999E-4</v>
      </c>
      <c r="E765">
        <v>1.3638188475327E-4</v>
      </c>
      <c r="F765">
        <v>5.3021517655375101E-4</v>
      </c>
      <c r="G765">
        <v>4.0313193060400801E-4</v>
      </c>
      <c r="H765">
        <v>2.5777544477530802E-4</v>
      </c>
      <c r="I765">
        <v>6.3279623770725799E-4</v>
      </c>
      <c r="J765">
        <v>5.0888584328434203E-4</v>
      </c>
      <c r="K765">
        <v>3.76899775145624E-4</v>
      </c>
    </row>
    <row r="766" spans="1:11" x14ac:dyDescent="0.25">
      <c r="A766" t="s">
        <v>1528</v>
      </c>
      <c r="B766" t="s">
        <v>1529</v>
      </c>
      <c r="C766">
        <v>2.13109549946275E-4</v>
      </c>
      <c r="D766">
        <v>1.4267343877972201E-4</v>
      </c>
      <c r="E766" s="1">
        <v>6.8190942375295795E-5</v>
      </c>
      <c r="F766">
        <v>2.6510758827534098E-4</v>
      </c>
      <c r="G766">
        <v>2.0156596530225001E-4</v>
      </c>
      <c r="H766">
        <v>1.2888772238765501E-4</v>
      </c>
      <c r="I766">
        <v>3.1639811885302E-4</v>
      </c>
      <c r="J766">
        <v>2.5444292164128501E-4</v>
      </c>
      <c r="K766">
        <v>1.8844988757281501E-4</v>
      </c>
    </row>
    <row r="767" spans="1:11" x14ac:dyDescent="0.25">
      <c r="A767" t="s">
        <v>1530</v>
      </c>
      <c r="B767" t="s">
        <v>1531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x14ac:dyDescent="0.25">
      <c r="A768" t="s">
        <v>1532</v>
      </c>
      <c r="B768" t="s">
        <v>1533</v>
      </c>
      <c r="C768">
        <v>0</v>
      </c>
      <c r="D768">
        <v>0</v>
      </c>
      <c r="E768">
        <v>0</v>
      </c>
      <c r="F768">
        <v>0.66541615108632002</v>
      </c>
      <c r="G768">
        <v>0</v>
      </c>
      <c r="H768">
        <v>0</v>
      </c>
      <c r="I768">
        <v>1.46449826567343</v>
      </c>
      <c r="J768">
        <v>0.53791000385064802</v>
      </c>
      <c r="K768">
        <v>0</v>
      </c>
    </row>
    <row r="769" spans="1:11" x14ac:dyDescent="0.25">
      <c r="A769" t="s">
        <v>1534</v>
      </c>
      <c r="B769" t="s">
        <v>1535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 x14ac:dyDescent="0.25">
      <c r="A770" t="s">
        <v>1536</v>
      </c>
      <c r="B770" t="s">
        <v>1537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x14ac:dyDescent="0.25">
      <c r="A771" t="s">
        <v>1538</v>
      </c>
      <c r="B771" t="s">
        <v>1539</v>
      </c>
      <c r="C771">
        <v>0</v>
      </c>
      <c r="D771" s="1">
        <v>-3.5948041583828102E-16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 x14ac:dyDescent="0.25">
      <c r="A772" t="s">
        <v>1540</v>
      </c>
      <c r="B772" t="s">
        <v>1541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x14ac:dyDescent="0.25">
      <c r="A773" t="s">
        <v>1542</v>
      </c>
      <c r="B773" t="s">
        <v>1543</v>
      </c>
      <c r="C773">
        <v>9.80519998385662E-3</v>
      </c>
      <c r="D773">
        <v>6.5644247288455804E-3</v>
      </c>
      <c r="E773">
        <v>3.2056656696126699E-3</v>
      </c>
      <c r="F773">
        <v>1.21976369474449E-2</v>
      </c>
      <c r="G773">
        <v>9.2740780515273204E-3</v>
      </c>
      <c r="H773">
        <v>6.0590297258194901E-3</v>
      </c>
      <c r="I773">
        <v>1.45575213811612E-2</v>
      </c>
      <c r="J773">
        <v>1.17069541547939E-2</v>
      </c>
      <c r="K773">
        <v>8.8590553815597693E-3</v>
      </c>
    </row>
    <row r="774" spans="1:11" x14ac:dyDescent="0.25">
      <c r="A774" t="s">
        <v>1544</v>
      </c>
      <c r="B774" t="s">
        <v>1545</v>
      </c>
      <c r="C774">
        <v>0</v>
      </c>
      <c r="D774">
        <v>0</v>
      </c>
      <c r="E774" s="1">
        <v>6.2736719402074096E-19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25">
      <c r="A775" t="s">
        <v>1546</v>
      </c>
      <c r="B775" t="s">
        <v>1547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 x14ac:dyDescent="0.25">
      <c r="A776" t="s">
        <v>1548</v>
      </c>
      <c r="B776" t="s">
        <v>1549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 x14ac:dyDescent="0.25">
      <c r="A777" t="s">
        <v>1550</v>
      </c>
      <c r="B777" t="s">
        <v>1551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 x14ac:dyDescent="0.25">
      <c r="A778" t="s">
        <v>1552</v>
      </c>
      <c r="B778" t="s">
        <v>1553</v>
      </c>
      <c r="C778">
        <v>6.3608886743378298E-3</v>
      </c>
      <c r="D778">
        <v>4.2585133378114804E-3</v>
      </c>
      <c r="E778">
        <v>2.1035525353596098E-3</v>
      </c>
      <c r="F778">
        <v>7.9129248603194997E-3</v>
      </c>
      <c r="G778">
        <v>6.0163360400616603E-3</v>
      </c>
      <c r="H778">
        <v>3.9759253319090896E-3</v>
      </c>
      <c r="I778">
        <v>9.4438433721234193E-3</v>
      </c>
      <c r="J778">
        <v>7.5946061494726802E-3</v>
      </c>
      <c r="K778">
        <v>5.8132975579075598E-3</v>
      </c>
    </row>
    <row r="779" spans="1:11" x14ac:dyDescent="0.25">
      <c r="A779" t="s">
        <v>1554</v>
      </c>
      <c r="B779" t="s">
        <v>1555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 x14ac:dyDescent="0.25">
      <c r="A780" t="s">
        <v>1556</v>
      </c>
      <c r="B780" t="s">
        <v>1557</v>
      </c>
      <c r="C780">
        <v>0</v>
      </c>
      <c r="D780" s="1">
        <v>1.7974020791913999E-16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 x14ac:dyDescent="0.25">
      <c r="A781" t="s">
        <v>1558</v>
      </c>
      <c r="B781" t="s">
        <v>1559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 x14ac:dyDescent="0.25">
      <c r="A782" t="s">
        <v>1560</v>
      </c>
      <c r="B782" t="s">
        <v>1561</v>
      </c>
      <c r="C782">
        <v>4.0318026671740302E-2</v>
      </c>
      <c r="D782">
        <v>2.6992274684639401E-2</v>
      </c>
      <c r="E782">
        <v>1.29009902848154E-2</v>
      </c>
      <c r="F782">
        <v>5.0155494287611999E-2</v>
      </c>
      <c r="G782">
        <v>3.8134105051697502E-2</v>
      </c>
      <c r="H782">
        <v>2.4384165938107299E-2</v>
      </c>
      <c r="I782">
        <v>5.9859109073340397E-2</v>
      </c>
      <c r="J782">
        <v>4.8137854468535399E-2</v>
      </c>
      <c r="K782">
        <v>3.5652684712452601E-2</v>
      </c>
    </row>
    <row r="783" spans="1:11" x14ac:dyDescent="0.25">
      <c r="A783" t="s">
        <v>1562</v>
      </c>
      <c r="B783" t="s">
        <v>1563</v>
      </c>
      <c r="C783">
        <v>3.5278273337772698E-2</v>
      </c>
      <c r="D783">
        <v>2.3618240349059499E-2</v>
      </c>
      <c r="E783">
        <v>1.12883664992135E-2</v>
      </c>
      <c r="F783">
        <v>4.3886057501660601E-2</v>
      </c>
      <c r="G783">
        <v>3.3367341920235299E-2</v>
      </c>
      <c r="H783">
        <v>2.13361451958437E-2</v>
      </c>
      <c r="I783">
        <v>5.2376720439172797E-2</v>
      </c>
      <c r="J783">
        <v>4.21206226599685E-2</v>
      </c>
      <c r="K783">
        <v>3.11960991233961E-2</v>
      </c>
    </row>
    <row r="784" spans="1:11" x14ac:dyDescent="0.25">
      <c r="A784" t="s">
        <v>1564</v>
      </c>
      <c r="B784" t="s">
        <v>1565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 x14ac:dyDescent="0.25">
      <c r="A785" t="s">
        <v>1566</v>
      </c>
      <c r="B785" t="s">
        <v>1567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 x14ac:dyDescent="0.25">
      <c r="A786" t="s">
        <v>1568</v>
      </c>
      <c r="B786" t="s">
        <v>1569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 x14ac:dyDescent="0.25">
      <c r="A787" t="s">
        <v>1570</v>
      </c>
      <c r="B787" t="s">
        <v>1571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 x14ac:dyDescent="0.25">
      <c r="A788" t="s">
        <v>1572</v>
      </c>
      <c r="B788" t="s">
        <v>1573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 x14ac:dyDescent="0.25">
      <c r="A789" t="s">
        <v>1574</v>
      </c>
      <c r="B789" t="s">
        <v>1575</v>
      </c>
      <c r="C789">
        <v>-0.57511560943417095</v>
      </c>
      <c r="D789">
        <v>-1.08363583014972</v>
      </c>
      <c r="E789">
        <v>-1.2401965391671901</v>
      </c>
      <c r="F789">
        <v>-0.26754220815338697</v>
      </c>
      <c r="G789">
        <v>-0.65005499079784401</v>
      </c>
      <c r="H789">
        <v>-0.66711520112247502</v>
      </c>
      <c r="I789" s="1">
        <v>3.1945324037336501E-16</v>
      </c>
      <c r="J789">
        <v>-0.335134753938097</v>
      </c>
      <c r="K789">
        <v>-0.43057371761354601</v>
      </c>
    </row>
    <row r="790" spans="1:11" x14ac:dyDescent="0.25">
      <c r="A790" t="s">
        <v>1576</v>
      </c>
      <c r="B790" t="s">
        <v>1577</v>
      </c>
      <c r="C790">
        <v>3.32911702147949E-3</v>
      </c>
      <c r="D790">
        <v>2.2287906556713501E-3</v>
      </c>
      <c r="E790">
        <v>1.0652531856482001E-3</v>
      </c>
      <c r="F790">
        <v>4.1414107667784601E-3</v>
      </c>
      <c r="G790">
        <v>3.1487874954821801E-3</v>
      </c>
      <c r="H790">
        <v>2.0134353930578801E-3</v>
      </c>
      <c r="I790">
        <v>4.9426520928002801E-3</v>
      </c>
      <c r="J790">
        <v>3.97481136647569E-3</v>
      </c>
      <c r="K790">
        <v>2.9438930755224901E-3</v>
      </c>
    </row>
    <row r="791" spans="1:11" x14ac:dyDescent="0.25">
      <c r="A791" t="s">
        <v>1578</v>
      </c>
      <c r="B791" t="s">
        <v>1579</v>
      </c>
      <c r="C791">
        <v>-0.37003710954994601</v>
      </c>
      <c r="D791">
        <v>-0.73838532656122002</v>
      </c>
      <c r="E791">
        <v>-1.10671580905751</v>
      </c>
      <c r="F791">
        <v>-0.37059310758827502</v>
      </c>
      <c r="G791">
        <v>-0.73905443403469795</v>
      </c>
      <c r="H791">
        <v>-0.26543046003485299</v>
      </c>
      <c r="I791">
        <v>-0.34683515535794801</v>
      </c>
      <c r="J791">
        <v>-0.74028955707835797</v>
      </c>
      <c r="K791">
        <v>-0.27264272073097601</v>
      </c>
    </row>
    <row r="792" spans="1:11" x14ac:dyDescent="0.25">
      <c r="A792" t="s">
        <v>1580</v>
      </c>
      <c r="B792" t="s">
        <v>1581</v>
      </c>
      <c r="C792">
        <v>0</v>
      </c>
      <c r="D792" s="1">
        <v>1.7974020791913999E-16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 x14ac:dyDescent="0.25">
      <c r="A793" t="s">
        <v>1582</v>
      </c>
      <c r="B793" t="s">
        <v>1583</v>
      </c>
      <c r="C793">
        <v>0</v>
      </c>
      <c r="D793">
        <v>0</v>
      </c>
      <c r="E793">
        <v>0</v>
      </c>
      <c r="F793">
        <v>0</v>
      </c>
      <c r="G793">
        <v>0</v>
      </c>
      <c r="H793" s="1">
        <v>2.6895261349379498E-15</v>
      </c>
      <c r="I793">
        <v>0</v>
      </c>
      <c r="J793">
        <v>0</v>
      </c>
      <c r="K793" s="1">
        <v>3.0850186031813798E-15</v>
      </c>
    </row>
    <row r="794" spans="1:11" x14ac:dyDescent="0.25">
      <c r="A794" t="s">
        <v>1584</v>
      </c>
      <c r="B794" t="s">
        <v>1585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x14ac:dyDescent="0.25">
      <c r="A795" t="s">
        <v>1586</v>
      </c>
      <c r="B795" t="s">
        <v>1587</v>
      </c>
      <c r="C795">
        <v>2.13109549946221E-4</v>
      </c>
      <c r="D795">
        <v>1.42673438778678E-4</v>
      </c>
      <c r="E795" s="1">
        <v>6.8190942377974995E-5</v>
      </c>
      <c r="F795">
        <v>2.6510758827840998E-4</v>
      </c>
      <c r="G795">
        <v>2.01565965301757E-4</v>
      </c>
      <c r="H795">
        <v>1.2888772238765301E-4</v>
      </c>
      <c r="I795">
        <v>3.1639811885423701E-4</v>
      </c>
      <c r="J795">
        <v>2.54442921643056E-4</v>
      </c>
      <c r="K795">
        <v>1.8844988757280899E-4</v>
      </c>
    </row>
    <row r="796" spans="1:11" x14ac:dyDescent="0.25">
      <c r="A796" t="s">
        <v>1588</v>
      </c>
      <c r="B796" t="s">
        <v>1589</v>
      </c>
      <c r="C796">
        <v>0</v>
      </c>
      <c r="D796" s="1">
        <v>2.9762937364234397E-17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 x14ac:dyDescent="0.25">
      <c r="A797" t="s">
        <v>1590</v>
      </c>
      <c r="B797" t="s">
        <v>1591</v>
      </c>
      <c r="C797">
        <v>2.13109549946275E-4</v>
      </c>
      <c r="D797">
        <v>1.4267343877972201E-4</v>
      </c>
      <c r="E797" s="1">
        <v>6.8190942375295795E-5</v>
      </c>
      <c r="F797">
        <v>2.6510758827534098E-4</v>
      </c>
      <c r="G797">
        <v>2.0156596530225099E-4</v>
      </c>
      <c r="H797">
        <v>1.2888772238765501E-4</v>
      </c>
      <c r="I797">
        <v>3.1639811885302E-4</v>
      </c>
      <c r="J797">
        <v>2.5444292164128501E-4</v>
      </c>
      <c r="K797">
        <v>1.8844988757281501E-4</v>
      </c>
    </row>
    <row r="798" spans="1:11" x14ac:dyDescent="0.25">
      <c r="A798" t="s">
        <v>1592</v>
      </c>
      <c r="B798" t="s">
        <v>1593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 x14ac:dyDescent="0.25">
      <c r="A799" t="s">
        <v>1594</v>
      </c>
      <c r="B799" t="s">
        <v>1595</v>
      </c>
      <c r="C799">
        <v>1.1922616090988801E-3</v>
      </c>
      <c r="D799">
        <v>7.9820009820332698E-4</v>
      </c>
      <c r="E799">
        <v>2.4511881619061201E-4</v>
      </c>
      <c r="F799">
        <v>1.4831695710547301E-3</v>
      </c>
      <c r="G799">
        <v>1.12767992889768E-3</v>
      </c>
      <c r="H799">
        <v>4.6329915435686298E-4</v>
      </c>
      <c r="I799">
        <v>1.77011931372408E-3</v>
      </c>
      <c r="J799">
        <v>1.42350508110189E-3</v>
      </c>
      <c r="K799">
        <v>6.77401011711878E-4</v>
      </c>
    </row>
    <row r="800" spans="1:11" x14ac:dyDescent="0.25">
      <c r="A800" t="s">
        <v>1596</v>
      </c>
      <c r="B800" t="s">
        <v>1597</v>
      </c>
      <c r="C800">
        <v>2.1310954994627299E-4</v>
      </c>
      <c r="D800">
        <v>1.4267343877972201E-4</v>
      </c>
      <c r="E800" s="1">
        <v>6.8190942375295795E-5</v>
      </c>
      <c r="F800">
        <v>2.6510758827534201E-4</v>
      </c>
      <c r="G800">
        <v>2.0156596530225099E-4</v>
      </c>
      <c r="H800">
        <v>1.2888772238765501E-4</v>
      </c>
      <c r="I800">
        <v>3.1639811885302097E-4</v>
      </c>
      <c r="J800">
        <v>2.5444292164128501E-4</v>
      </c>
      <c r="K800">
        <v>1.88449887572814E-4</v>
      </c>
    </row>
    <row r="801" spans="1:11" x14ac:dyDescent="0.25">
      <c r="A801" t="s">
        <v>1598</v>
      </c>
      <c r="B801" t="s">
        <v>1599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 x14ac:dyDescent="0.25">
      <c r="A802" t="s">
        <v>1600</v>
      </c>
      <c r="B802" t="s">
        <v>1601</v>
      </c>
      <c r="C802">
        <v>2.13109549946275E-4</v>
      </c>
      <c r="D802">
        <v>1.4267343877972201E-4</v>
      </c>
      <c r="E802" s="1">
        <v>6.8190942375295795E-5</v>
      </c>
      <c r="F802">
        <v>2.6510758827534098E-4</v>
      </c>
      <c r="G802">
        <v>2.0156596530225001E-4</v>
      </c>
      <c r="H802">
        <v>1.2888772238765501E-4</v>
      </c>
      <c r="I802">
        <v>3.1639811885302E-4</v>
      </c>
      <c r="J802">
        <v>2.5444292164128501E-4</v>
      </c>
      <c r="K802">
        <v>1.8844988757281501E-4</v>
      </c>
    </row>
    <row r="803" spans="1:11" x14ac:dyDescent="0.25">
      <c r="A803" t="s">
        <v>1602</v>
      </c>
      <c r="B803" t="s">
        <v>1603</v>
      </c>
      <c r="C803">
        <v>0</v>
      </c>
      <c r="D803" s="1">
        <v>-1.7974020791913999E-16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x14ac:dyDescent="0.25">
      <c r="A804" t="s">
        <v>1604</v>
      </c>
      <c r="B804" t="s">
        <v>1605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25">
      <c r="A805" t="s">
        <v>1606</v>
      </c>
      <c r="B805" t="s">
        <v>1607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 x14ac:dyDescent="0.25">
      <c r="A806" t="s">
        <v>1608</v>
      </c>
      <c r="B806" t="s">
        <v>1609</v>
      </c>
      <c r="C806">
        <v>-4.26219099892496E-4</v>
      </c>
      <c r="D806">
        <v>-2.8534687755839999E-4</v>
      </c>
      <c r="E806">
        <v>-1.3638188475327E-4</v>
      </c>
      <c r="F806">
        <v>-5.3021517655375101E-4</v>
      </c>
      <c r="G806">
        <v>-4.0313193060400801E-4</v>
      </c>
      <c r="H806">
        <v>-2.57775444775329E-4</v>
      </c>
      <c r="I806">
        <v>-6.3279623770725799E-4</v>
      </c>
      <c r="J806">
        <v>-5.0888584328434095E-4</v>
      </c>
      <c r="K806">
        <v>-3.7689977514566801E-4</v>
      </c>
    </row>
    <row r="807" spans="1:11" x14ac:dyDescent="0.25">
      <c r="A807" t="s">
        <v>1610</v>
      </c>
      <c r="B807" t="s">
        <v>1611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x14ac:dyDescent="0.25">
      <c r="A808" t="s">
        <v>1612</v>
      </c>
      <c r="B808" t="s">
        <v>1613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 x14ac:dyDescent="0.25">
      <c r="A809" t="s">
        <v>1614</v>
      </c>
      <c r="B809" t="s">
        <v>1615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 x14ac:dyDescent="0.25">
      <c r="A810" t="s">
        <v>1616</v>
      </c>
      <c r="B810" t="s">
        <v>1617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 x14ac:dyDescent="0.25">
      <c r="A811" t="s">
        <v>1618</v>
      </c>
      <c r="B811" t="s">
        <v>1619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25">
      <c r="A812" t="s">
        <v>1620</v>
      </c>
      <c r="B812" t="s">
        <v>1621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 x14ac:dyDescent="0.25">
      <c r="A813" t="s">
        <v>1622</v>
      </c>
      <c r="B813" t="s">
        <v>1623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x14ac:dyDescent="0.25">
      <c r="A814" t="s">
        <v>1624</v>
      </c>
      <c r="B814" t="s">
        <v>1625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 x14ac:dyDescent="0.25">
      <c r="A815" t="s">
        <v>1626</v>
      </c>
      <c r="B815" t="s">
        <v>1627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 x14ac:dyDescent="0.25">
      <c r="A816" t="s">
        <v>1628</v>
      </c>
      <c r="B816" t="s">
        <v>1629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 x14ac:dyDescent="0.25">
      <c r="A817" t="s">
        <v>1630</v>
      </c>
      <c r="B817" t="s">
        <v>1631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 x14ac:dyDescent="0.25">
      <c r="A818" t="s">
        <v>1632</v>
      </c>
      <c r="B818" t="s">
        <v>1633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 x14ac:dyDescent="0.25">
      <c r="A819" t="s">
        <v>1634</v>
      </c>
      <c r="B819" t="s">
        <v>1635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 x14ac:dyDescent="0.25">
      <c r="A820" t="s">
        <v>1636</v>
      </c>
      <c r="B820" t="s">
        <v>1637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25">
      <c r="A821" t="s">
        <v>1638</v>
      </c>
      <c r="B821" t="s">
        <v>1639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25">
      <c r="A822" t="s">
        <v>1640</v>
      </c>
      <c r="B822" t="s">
        <v>1641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25">
      <c r="A823" t="s">
        <v>1642</v>
      </c>
      <c r="B823" t="s">
        <v>1643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 x14ac:dyDescent="0.25">
      <c r="A824" t="s">
        <v>1644</v>
      </c>
      <c r="B824" t="s">
        <v>1645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 x14ac:dyDescent="0.25">
      <c r="A825" t="s">
        <v>1646</v>
      </c>
      <c r="B825" t="s">
        <v>1647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25">
      <c r="A826" t="s">
        <v>1648</v>
      </c>
      <c r="B826" t="s">
        <v>1649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 x14ac:dyDescent="0.25">
      <c r="A827" t="s">
        <v>1650</v>
      </c>
      <c r="B827" t="s">
        <v>1651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 x14ac:dyDescent="0.25">
      <c r="A828" t="s">
        <v>1652</v>
      </c>
      <c r="B828" t="s">
        <v>1653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x14ac:dyDescent="0.25">
      <c r="A829" t="s">
        <v>1654</v>
      </c>
      <c r="B829" t="s">
        <v>1655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25">
      <c r="A830" t="s">
        <v>1656</v>
      </c>
      <c r="B830" t="s">
        <v>1657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 x14ac:dyDescent="0.25">
      <c r="A831" t="s">
        <v>1658</v>
      </c>
      <c r="B831" t="s">
        <v>1659</v>
      </c>
      <c r="C831" s="1">
        <v>1.34568863534418E-17</v>
      </c>
      <c r="D831" s="1">
        <v>-6.6574984239666602E-18</v>
      </c>
      <c r="E831">
        <v>0</v>
      </c>
      <c r="F831" s="1">
        <v>5.4843202176691797E-18</v>
      </c>
      <c r="G831" s="1">
        <v>-9.3742011753128592E-18</v>
      </c>
      <c r="H831">
        <v>0</v>
      </c>
      <c r="I831" s="1">
        <v>-1.8250689827033501E-17</v>
      </c>
      <c r="J831" s="1">
        <v>-1.8255262270608699E-17</v>
      </c>
      <c r="K831">
        <v>0</v>
      </c>
    </row>
    <row r="832" spans="1:11" x14ac:dyDescent="0.25">
      <c r="A832" t="s">
        <v>1660</v>
      </c>
      <c r="B832" t="s">
        <v>1661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x14ac:dyDescent="0.25">
      <c r="A833" t="s">
        <v>1662</v>
      </c>
      <c r="B833" t="s">
        <v>1663</v>
      </c>
      <c r="C833" s="1">
        <v>1.34568863534418E-17</v>
      </c>
      <c r="D833" s="1">
        <v>-6.6574984239666602E-18</v>
      </c>
      <c r="E833">
        <v>0</v>
      </c>
      <c r="F833" s="1">
        <v>5.4843202176691797E-18</v>
      </c>
      <c r="G833" s="1">
        <v>-9.3742011753128592E-18</v>
      </c>
      <c r="H833">
        <v>0</v>
      </c>
      <c r="I833" s="1">
        <v>-1.8250689827033501E-17</v>
      </c>
      <c r="J833" s="1">
        <v>-1.8255262270608699E-17</v>
      </c>
      <c r="K833">
        <v>0</v>
      </c>
    </row>
    <row r="834" spans="1:11" x14ac:dyDescent="0.25">
      <c r="A834" t="s">
        <v>1664</v>
      </c>
      <c r="B834" t="s">
        <v>1665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25">
      <c r="A835" t="s">
        <v>1666</v>
      </c>
      <c r="B835" t="s">
        <v>1667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 x14ac:dyDescent="0.25">
      <c r="A836" t="s">
        <v>1668</v>
      </c>
      <c r="B836" t="s">
        <v>1669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 x14ac:dyDescent="0.25">
      <c r="A837" t="s">
        <v>1670</v>
      </c>
      <c r="B837" t="s">
        <v>1671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25">
      <c r="A838" t="s">
        <v>1672</v>
      </c>
      <c r="B838" t="s">
        <v>1673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 x14ac:dyDescent="0.25">
      <c r="A839" t="s">
        <v>1674</v>
      </c>
      <c r="B839" t="s">
        <v>1675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25">
      <c r="A840" t="s">
        <v>1676</v>
      </c>
      <c r="B840" t="s">
        <v>1677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 x14ac:dyDescent="0.25">
      <c r="A841" t="s">
        <v>1678</v>
      </c>
      <c r="B841" t="s">
        <v>1679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25">
      <c r="A842" t="s">
        <v>1680</v>
      </c>
      <c r="B842" t="s">
        <v>1681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 x14ac:dyDescent="0.25">
      <c r="A843" t="s">
        <v>1682</v>
      </c>
      <c r="B843" t="s">
        <v>1683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 x14ac:dyDescent="0.25">
      <c r="A844" t="s">
        <v>1684</v>
      </c>
      <c r="B844" t="s">
        <v>1685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x14ac:dyDescent="0.25">
      <c r="A845" t="s">
        <v>1686</v>
      </c>
      <c r="B845" t="s">
        <v>1687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25">
      <c r="A846" t="s">
        <v>1688</v>
      </c>
      <c r="B846" t="s">
        <v>1689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25">
      <c r="A847" t="s">
        <v>1690</v>
      </c>
      <c r="B847" t="s">
        <v>1691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 x14ac:dyDescent="0.25">
      <c r="A848" t="s">
        <v>1692</v>
      </c>
      <c r="B848" t="s">
        <v>1693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25">
      <c r="A849" t="s">
        <v>1694</v>
      </c>
      <c r="B849" t="s">
        <v>1695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x14ac:dyDescent="0.25">
      <c r="A850" t="s">
        <v>1696</v>
      </c>
      <c r="B850" t="s">
        <v>1697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 x14ac:dyDescent="0.25">
      <c r="A851" t="s">
        <v>1698</v>
      </c>
      <c r="B851" t="s">
        <v>1699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x14ac:dyDescent="0.25">
      <c r="A852" t="s">
        <v>1700</v>
      </c>
      <c r="B852" t="s">
        <v>1701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 x14ac:dyDescent="0.25">
      <c r="A853" t="s">
        <v>1702</v>
      </c>
      <c r="B853" t="s">
        <v>1703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 x14ac:dyDescent="0.25">
      <c r="A854" t="s">
        <v>1704</v>
      </c>
      <c r="B854" t="s">
        <v>1705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 x14ac:dyDescent="0.25">
      <c r="A855" t="s">
        <v>1706</v>
      </c>
      <c r="B855" t="s">
        <v>1707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 x14ac:dyDescent="0.25">
      <c r="A856" t="s">
        <v>1708</v>
      </c>
      <c r="B856" t="s">
        <v>1709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 x14ac:dyDescent="0.25">
      <c r="A857" t="s">
        <v>1710</v>
      </c>
      <c r="B857" t="s">
        <v>1711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 x14ac:dyDescent="0.25">
      <c r="A858" t="s">
        <v>1712</v>
      </c>
      <c r="B858" t="s">
        <v>1713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 x14ac:dyDescent="0.25">
      <c r="A859" t="s">
        <v>1714</v>
      </c>
      <c r="B859" t="s">
        <v>1715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 x14ac:dyDescent="0.25">
      <c r="A860" t="s">
        <v>1716</v>
      </c>
      <c r="B860" t="s">
        <v>1717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 x14ac:dyDescent="0.25">
      <c r="A861" t="s">
        <v>1718</v>
      </c>
      <c r="B861" t="s">
        <v>1719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x14ac:dyDescent="0.25">
      <c r="A862" t="s">
        <v>1720</v>
      </c>
      <c r="B862" t="s">
        <v>1721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 x14ac:dyDescent="0.25">
      <c r="A863" t="s">
        <v>1722</v>
      </c>
      <c r="B863" t="s">
        <v>1723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 x14ac:dyDescent="0.25">
      <c r="A864" t="s">
        <v>1724</v>
      </c>
      <c r="B864" t="s">
        <v>1725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 x14ac:dyDescent="0.25">
      <c r="A865" t="s">
        <v>1726</v>
      </c>
      <c r="B865" t="s">
        <v>1727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x14ac:dyDescent="0.25">
      <c r="A866" t="s">
        <v>1728</v>
      </c>
      <c r="B866" t="s">
        <v>1729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 x14ac:dyDescent="0.25">
      <c r="A867" t="s">
        <v>1730</v>
      </c>
      <c r="B867" t="s">
        <v>1731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x14ac:dyDescent="0.25">
      <c r="A868" t="s">
        <v>1732</v>
      </c>
      <c r="B868" t="s">
        <v>1733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25">
      <c r="A869" t="s">
        <v>1734</v>
      </c>
      <c r="B869" t="s">
        <v>1735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 x14ac:dyDescent="0.25">
      <c r="A870" t="s">
        <v>1736</v>
      </c>
      <c r="B870" t="s">
        <v>1737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 x14ac:dyDescent="0.25">
      <c r="A871" t="s">
        <v>1738</v>
      </c>
      <c r="B871" t="s">
        <v>1739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 x14ac:dyDescent="0.25">
      <c r="A872" t="s">
        <v>1740</v>
      </c>
      <c r="B872" t="s">
        <v>1741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 x14ac:dyDescent="0.25">
      <c r="A873" t="s">
        <v>1742</v>
      </c>
      <c r="B873" t="s">
        <v>1743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 x14ac:dyDescent="0.25">
      <c r="A874" t="s">
        <v>1744</v>
      </c>
      <c r="B874" t="s">
        <v>1745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 x14ac:dyDescent="0.25">
      <c r="A875" t="s">
        <v>1746</v>
      </c>
      <c r="B875" t="s">
        <v>1747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 x14ac:dyDescent="0.25">
      <c r="A876" t="s">
        <v>1748</v>
      </c>
      <c r="B876" t="s">
        <v>1749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 x14ac:dyDescent="0.25">
      <c r="A877" t="s">
        <v>1750</v>
      </c>
      <c r="B877" t="s">
        <v>1751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x14ac:dyDescent="0.25">
      <c r="A878" t="s">
        <v>1752</v>
      </c>
      <c r="B878" t="s">
        <v>1753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x14ac:dyDescent="0.25">
      <c r="A879" t="s">
        <v>1754</v>
      </c>
      <c r="B879" t="s">
        <v>1755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x14ac:dyDescent="0.25">
      <c r="A880" t="s">
        <v>1756</v>
      </c>
      <c r="B880" t="s">
        <v>1757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 x14ac:dyDescent="0.25">
      <c r="A881" t="s">
        <v>1758</v>
      </c>
      <c r="B881" t="s">
        <v>1759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25">
      <c r="A882" t="s">
        <v>1760</v>
      </c>
      <c r="B882" t="s">
        <v>1761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 x14ac:dyDescent="0.25">
      <c r="A883" t="s">
        <v>1762</v>
      </c>
      <c r="B883" t="s">
        <v>1763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x14ac:dyDescent="0.25">
      <c r="A884" t="s">
        <v>1764</v>
      </c>
      <c r="B884" t="s">
        <v>1765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x14ac:dyDescent="0.25">
      <c r="A885" t="s">
        <v>1766</v>
      </c>
      <c r="B885" t="s">
        <v>1767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x14ac:dyDescent="0.25">
      <c r="A886" t="s">
        <v>1768</v>
      </c>
      <c r="B886" t="s">
        <v>1769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x14ac:dyDescent="0.25">
      <c r="A887" t="s">
        <v>1770</v>
      </c>
      <c r="B887" t="s">
        <v>1771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x14ac:dyDescent="0.25">
      <c r="A888" t="s">
        <v>1772</v>
      </c>
      <c r="B888" t="s">
        <v>1773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25">
      <c r="A889" t="s">
        <v>1774</v>
      </c>
      <c r="B889" t="s">
        <v>1775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25">
      <c r="A890" t="s">
        <v>1776</v>
      </c>
      <c r="B890" t="s">
        <v>1777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 x14ac:dyDescent="0.25">
      <c r="A891" t="s">
        <v>1778</v>
      </c>
      <c r="B891" t="s">
        <v>1779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x14ac:dyDescent="0.25">
      <c r="A892" t="s">
        <v>1780</v>
      </c>
      <c r="B892" t="s">
        <v>1781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 x14ac:dyDescent="0.25">
      <c r="A893" t="s">
        <v>1782</v>
      </c>
      <c r="B893" t="s">
        <v>1783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25">
      <c r="A894" t="s">
        <v>2181</v>
      </c>
      <c r="B894" t="s">
        <v>2182</v>
      </c>
      <c r="C894">
        <v>1.39370777950217E-2</v>
      </c>
      <c r="D894">
        <v>9.3306509072768398E-3</v>
      </c>
      <c r="E894">
        <v>4.4595958700118198E-3</v>
      </c>
      <c r="F894">
        <v>1.7337679530437002E-2</v>
      </c>
      <c r="G894">
        <v>1.3182142892959501E-2</v>
      </c>
      <c r="H894">
        <v>8.42908360602692E-3</v>
      </c>
      <c r="I894">
        <v>2.06920112109703E-2</v>
      </c>
      <c r="J894">
        <v>1.6640224683508099E-2</v>
      </c>
      <c r="K894">
        <v>1.23243690591414E-2</v>
      </c>
    </row>
    <row r="895" spans="1:11" x14ac:dyDescent="0.25">
      <c r="A895" t="s">
        <v>2183</v>
      </c>
      <c r="B895" t="s">
        <v>2184</v>
      </c>
      <c r="C895">
        <v>1.39370777950217E-2</v>
      </c>
      <c r="D895">
        <v>9.3306509072768398E-3</v>
      </c>
      <c r="E895">
        <v>4.4595958700118198E-3</v>
      </c>
      <c r="F895">
        <v>1.7337679530437002E-2</v>
      </c>
      <c r="G895">
        <v>1.3182142892959501E-2</v>
      </c>
      <c r="H895">
        <v>8.42908360602692E-3</v>
      </c>
      <c r="I895">
        <v>2.06920112109703E-2</v>
      </c>
      <c r="J895">
        <v>1.6640224683508099E-2</v>
      </c>
      <c r="K895">
        <v>1.23243690591414E-2</v>
      </c>
    </row>
    <row r="896" spans="1:11" x14ac:dyDescent="0.25">
      <c r="A896" t="s">
        <v>2185</v>
      </c>
      <c r="B896" t="s">
        <v>2186</v>
      </c>
      <c r="C896">
        <v>1.39370777950217E-2</v>
      </c>
      <c r="D896">
        <v>9.3306509072768398E-3</v>
      </c>
      <c r="E896">
        <v>4.4595958700118198E-3</v>
      </c>
      <c r="F896">
        <v>1.7337679530437002E-2</v>
      </c>
      <c r="G896">
        <v>1.3182142892959501E-2</v>
      </c>
      <c r="H896">
        <v>8.42908360602692E-3</v>
      </c>
      <c r="I896">
        <v>2.06920112109703E-2</v>
      </c>
      <c r="J896">
        <v>1.6640224683508099E-2</v>
      </c>
      <c r="K896">
        <v>1.23243690591414E-2</v>
      </c>
    </row>
    <row r="897" spans="1:11" x14ac:dyDescent="0.25">
      <c r="A897" t="s">
        <v>2187</v>
      </c>
      <c r="B897" t="s">
        <v>2188</v>
      </c>
      <c r="C897">
        <v>1.39370777950217E-2</v>
      </c>
      <c r="D897">
        <v>9.3306509072768398E-3</v>
      </c>
      <c r="E897">
        <v>4.4595958700118198E-3</v>
      </c>
      <c r="F897">
        <v>1.7337679530437002E-2</v>
      </c>
      <c r="G897">
        <v>1.3182142892959501E-2</v>
      </c>
      <c r="H897">
        <v>8.42908360602692E-3</v>
      </c>
      <c r="I897">
        <v>2.06920112109703E-2</v>
      </c>
      <c r="J897">
        <v>1.6640224683508099E-2</v>
      </c>
      <c r="K897">
        <v>1.23243690591414E-2</v>
      </c>
    </row>
    <row r="898" spans="1:11" x14ac:dyDescent="0.25">
      <c r="A898" t="s">
        <v>2189</v>
      </c>
      <c r="B898" t="s">
        <v>2190</v>
      </c>
      <c r="C898">
        <v>1.39370777950217E-2</v>
      </c>
      <c r="D898">
        <v>9.3306509072768398E-3</v>
      </c>
      <c r="E898">
        <v>4.4595958700118198E-3</v>
      </c>
      <c r="F898">
        <v>1.7337679530437002E-2</v>
      </c>
      <c r="G898">
        <v>1.3182142892959501E-2</v>
      </c>
      <c r="H898">
        <v>8.42908360602692E-3</v>
      </c>
      <c r="I898">
        <v>2.06920112109703E-2</v>
      </c>
      <c r="J898">
        <v>1.6640224683508099E-2</v>
      </c>
      <c r="K898">
        <v>1.23243690591414E-2</v>
      </c>
    </row>
    <row r="899" spans="1:11" x14ac:dyDescent="0.25">
      <c r="A899" t="s">
        <v>2191</v>
      </c>
      <c r="B899" t="s">
        <v>2192</v>
      </c>
      <c r="C899">
        <v>1.39370777950217E-2</v>
      </c>
      <c r="D899">
        <v>9.3306509072768398E-3</v>
      </c>
      <c r="E899">
        <v>4.4595958700118198E-3</v>
      </c>
      <c r="F899">
        <v>1.7337679530437002E-2</v>
      </c>
      <c r="G899">
        <v>1.3182142892959501E-2</v>
      </c>
      <c r="H899">
        <v>8.42908360602692E-3</v>
      </c>
      <c r="I899">
        <v>2.06920112109703E-2</v>
      </c>
      <c r="J899">
        <v>1.6640224683508099E-2</v>
      </c>
      <c r="K899">
        <v>1.23243690591414E-2</v>
      </c>
    </row>
    <row r="900" spans="1:11" x14ac:dyDescent="0.25">
      <c r="A900" t="s">
        <v>2193</v>
      </c>
      <c r="B900" t="s">
        <v>2194</v>
      </c>
      <c r="C900">
        <v>2.7874155590043501E-2</v>
      </c>
      <c r="D900">
        <v>1.86613018145536E-2</v>
      </c>
      <c r="E900">
        <v>8.9191917400236499E-3</v>
      </c>
      <c r="F900">
        <v>3.46753590608741E-2</v>
      </c>
      <c r="G900">
        <v>2.6364285785919098E-2</v>
      </c>
      <c r="H900">
        <v>1.6858167212053798E-2</v>
      </c>
      <c r="I900">
        <v>4.13840224219406E-2</v>
      </c>
      <c r="J900">
        <v>3.3280449367016303E-2</v>
      </c>
      <c r="K900">
        <v>2.4648738118282901E-2</v>
      </c>
    </row>
    <row r="901" spans="1:11" x14ac:dyDescent="0.25">
      <c r="A901" t="s">
        <v>2195</v>
      </c>
      <c r="B901" t="s">
        <v>2196</v>
      </c>
      <c r="C901">
        <v>1.39370777950217E-2</v>
      </c>
      <c r="D901">
        <v>9.3306509072768398E-3</v>
      </c>
      <c r="E901">
        <v>4.4595958700118198E-3</v>
      </c>
      <c r="F901">
        <v>1.7337679530437002E-2</v>
      </c>
      <c r="G901">
        <v>1.3182142892959501E-2</v>
      </c>
      <c r="H901">
        <v>8.42908360602692E-3</v>
      </c>
      <c r="I901">
        <v>2.06920112109703E-2</v>
      </c>
      <c r="J901">
        <v>1.6640224683508099E-2</v>
      </c>
      <c r="K901">
        <v>1.23243690591414E-2</v>
      </c>
    </row>
    <row r="902" spans="1:11" x14ac:dyDescent="0.25">
      <c r="A902" t="s">
        <v>2197</v>
      </c>
      <c r="B902" t="s">
        <v>2198</v>
      </c>
      <c r="C902">
        <v>5.5748311180087003E-2</v>
      </c>
      <c r="D902">
        <v>3.7322603629107297E-2</v>
      </c>
      <c r="E902">
        <v>1.78383834800473E-2</v>
      </c>
      <c r="F902">
        <v>6.9350718121748298E-2</v>
      </c>
      <c r="G902">
        <v>5.2728571571838301E-2</v>
      </c>
      <c r="H902">
        <v>3.3716334424107701E-2</v>
      </c>
      <c r="I902">
        <v>8.27680448438812E-2</v>
      </c>
      <c r="J902">
        <v>6.6560898734032703E-2</v>
      </c>
      <c r="K902">
        <v>4.9297476236565801E-2</v>
      </c>
    </row>
    <row r="903" spans="1:11" x14ac:dyDescent="0.25">
      <c r="A903" t="s">
        <v>2199</v>
      </c>
      <c r="B903" t="s">
        <v>2200</v>
      </c>
      <c r="C903">
        <v>-4.4877390499969999E-2</v>
      </c>
      <c r="D903">
        <v>-3.00446959214314E-2</v>
      </c>
      <c r="E903">
        <v>-1.4359898701438001E-2</v>
      </c>
      <c r="F903">
        <v>-5.5827328088007298E-2</v>
      </c>
      <c r="G903">
        <v>-4.2446500115329799E-2</v>
      </c>
      <c r="H903">
        <v>-2.7141649211406601E-2</v>
      </c>
      <c r="I903">
        <v>-6.6628276099324396E-2</v>
      </c>
      <c r="J903">
        <v>-5.3581523480896301E-2</v>
      </c>
      <c r="K903">
        <v>-3.9684468370435398E-2</v>
      </c>
    </row>
    <row r="904" spans="1:11" x14ac:dyDescent="0.25">
      <c r="A904" t="s">
        <v>2201</v>
      </c>
      <c r="B904" t="s">
        <v>2202</v>
      </c>
      <c r="C904">
        <v>-5.5748311180087003E-2</v>
      </c>
      <c r="D904">
        <v>-3.7322603629107297E-2</v>
      </c>
      <c r="E904">
        <v>-1.78383834800473E-2</v>
      </c>
      <c r="F904">
        <v>-6.9350718121748298E-2</v>
      </c>
      <c r="G904">
        <v>-5.2728571571838301E-2</v>
      </c>
      <c r="H904">
        <v>-3.3716334424107701E-2</v>
      </c>
      <c r="I904">
        <v>-8.27680448438812E-2</v>
      </c>
      <c r="J904">
        <v>-6.6560898734032703E-2</v>
      </c>
      <c r="K904">
        <v>-4.9297476236565801E-2</v>
      </c>
    </row>
    <row r="905" spans="1:11" x14ac:dyDescent="0.25">
      <c r="A905" t="s">
        <v>1803</v>
      </c>
      <c r="B905" t="s">
        <v>1804</v>
      </c>
      <c r="C905">
        <v>1.3208</v>
      </c>
      <c r="D905">
        <v>1.3188</v>
      </c>
      <c r="E905">
        <v>1.3176000000000001</v>
      </c>
      <c r="F905">
        <v>1.3226</v>
      </c>
      <c r="G905">
        <v>1.3201000000000001</v>
      </c>
      <c r="H905">
        <v>1.3185</v>
      </c>
      <c r="I905">
        <v>1.3243</v>
      </c>
      <c r="J905">
        <v>1.3224</v>
      </c>
      <c r="K905">
        <v>1.3203</v>
      </c>
    </row>
    <row r="906" spans="1:11" x14ac:dyDescent="0.25">
      <c r="A906" t="s">
        <v>1792</v>
      </c>
      <c r="B906" t="s">
        <v>1805</v>
      </c>
      <c r="C906">
        <v>-0.46888399999999902</v>
      </c>
      <c r="D906">
        <v>-0.46817399999999998</v>
      </c>
      <c r="E906">
        <v>-0.467748</v>
      </c>
      <c r="F906">
        <v>-0.93904599999999905</v>
      </c>
      <c r="G906">
        <v>-0.93727099999999997</v>
      </c>
      <c r="H906">
        <v>-0.93613499999999905</v>
      </c>
      <c r="I906">
        <v>-1.4103794999999999</v>
      </c>
      <c r="J906">
        <v>-1.4083559999999999</v>
      </c>
      <c r="K906">
        <v>-1.4061195</v>
      </c>
    </row>
    <row r="907" spans="1:11" x14ac:dyDescent="0.25">
      <c r="A907" t="s">
        <v>1794</v>
      </c>
      <c r="B907" t="s">
        <v>1806</v>
      </c>
      <c r="C907">
        <v>0.36982399999999999</v>
      </c>
      <c r="D907">
        <v>0.73852799999999996</v>
      </c>
      <c r="E907">
        <v>1.106784</v>
      </c>
      <c r="F907">
        <v>0.37032799999999999</v>
      </c>
      <c r="G907">
        <v>0.73925600000000002</v>
      </c>
      <c r="H907">
        <v>1.10754</v>
      </c>
      <c r="I907">
        <v>0.37080400000000002</v>
      </c>
      <c r="J907">
        <v>0.74054399999999998</v>
      </c>
      <c r="K907">
        <v>1.1090519999999999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7B01A-C1D3-45AF-AFF8-4D03F8FC83BB}">
  <dimension ref="A1:K907"/>
  <sheetViews>
    <sheetView topLeftCell="A283" workbookViewId="0">
      <selection activeCell="H13" sqref="H13"/>
    </sheetView>
  </sheetViews>
  <sheetFormatPr defaultRowHeight="15" x14ac:dyDescent="0.25"/>
  <cols>
    <col min="3" max="3" width="15.5703125" bestFit="1" customWidth="1"/>
    <col min="4" max="6" width="16.5703125" bestFit="1" customWidth="1"/>
    <col min="7" max="8" width="17.7109375" bestFit="1" customWidth="1"/>
    <col min="9" max="9" width="16.5703125" bestFit="1" customWidth="1"/>
    <col min="10" max="11" width="17.7109375" bestFit="1" customWidth="1"/>
  </cols>
  <sheetData>
    <row r="1" spans="1:11" x14ac:dyDescent="0.25">
      <c r="A1" s="2" t="s">
        <v>1800</v>
      </c>
      <c r="B1" s="2" t="s">
        <v>1801</v>
      </c>
      <c r="C1" s="2" t="s">
        <v>2166</v>
      </c>
      <c r="D1" s="2" t="s">
        <v>2167</v>
      </c>
      <c r="E1" s="2" t="s">
        <v>2168</v>
      </c>
      <c r="F1" s="2" t="s">
        <v>2169</v>
      </c>
      <c r="G1" s="2" t="s">
        <v>2170</v>
      </c>
      <c r="H1" s="2" t="s">
        <v>2171</v>
      </c>
      <c r="I1" s="2" t="s">
        <v>2172</v>
      </c>
      <c r="J1" s="2" t="s">
        <v>2173</v>
      </c>
      <c r="K1" s="2" t="s">
        <v>2174</v>
      </c>
    </row>
    <row r="2" spans="1:11" x14ac:dyDescent="0.25">
      <c r="A2" t="s">
        <v>0</v>
      </c>
      <c r="B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2</v>
      </c>
      <c r="B3" t="s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4</v>
      </c>
      <c r="B4" t="s">
        <v>5</v>
      </c>
      <c r="C4">
        <v>-1.8741181144781799E-3</v>
      </c>
      <c r="D4">
        <v>-1.82880022417235E-3</v>
      </c>
      <c r="E4">
        <v>-1.78032131574409E-3</v>
      </c>
      <c r="F4">
        <v>-1.91500190336847E-3</v>
      </c>
      <c r="G4">
        <v>-1.86239222376778E-3</v>
      </c>
      <c r="H4">
        <v>-1.83181340652727E-3</v>
      </c>
      <c r="I4">
        <v>-1.97219789122422E-3</v>
      </c>
      <c r="J4">
        <v>-1.9086525001738199E-3</v>
      </c>
      <c r="K4">
        <v>-1.87519646839299E-3</v>
      </c>
    </row>
    <row r="5" spans="1:11" x14ac:dyDescent="0.25">
      <c r="A5" t="s">
        <v>6</v>
      </c>
      <c r="B5" t="s">
        <v>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8</v>
      </c>
      <c r="B6" t="s">
        <v>9</v>
      </c>
      <c r="C6">
        <v>4.6852952861947998E-4</v>
      </c>
      <c r="D6">
        <v>4.5720005607224499E-4</v>
      </c>
      <c r="E6">
        <v>4.4508032893608002E-4</v>
      </c>
      <c r="F6">
        <v>4.7875047584210097E-4</v>
      </c>
      <c r="G6">
        <v>4.6559805594202202E-4</v>
      </c>
      <c r="H6">
        <v>4.57953351631876E-4</v>
      </c>
      <c r="I6">
        <v>4.9304947280712599E-4</v>
      </c>
      <c r="J6">
        <v>4.7716312504294899E-4</v>
      </c>
      <c r="K6">
        <v>4.6879911709830799E-4</v>
      </c>
    </row>
    <row r="7" spans="1:11" x14ac:dyDescent="0.25">
      <c r="A7" t="s">
        <v>10</v>
      </c>
      <c r="B7" t="s">
        <v>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12</v>
      </c>
      <c r="B8" t="s">
        <v>13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14</v>
      </c>
      <c r="B9" t="s">
        <v>15</v>
      </c>
      <c r="C9">
        <v>2.4819404536743101E-3</v>
      </c>
      <c r="D9">
        <v>2.4219248633728201E-3</v>
      </c>
      <c r="E9">
        <v>2.3577230591549001E-3</v>
      </c>
      <c r="F9">
        <v>2.5360838551829398E-3</v>
      </c>
      <c r="G9">
        <v>2.4664115698311501E-3</v>
      </c>
      <c r="H9">
        <v>2.4259152943036798E-3</v>
      </c>
      <c r="I9">
        <v>2.6118299007289502E-3</v>
      </c>
      <c r="J9">
        <v>2.52767518524447E-3</v>
      </c>
      <c r="K9">
        <v>2.48336854413729E-3</v>
      </c>
    </row>
    <row r="10" spans="1:11" x14ac:dyDescent="0.25">
      <c r="A10" t="s">
        <v>16</v>
      </c>
      <c r="B10" t="s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18</v>
      </c>
      <c r="B11" t="s">
        <v>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20</v>
      </c>
      <c r="B12" t="s">
        <v>21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22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t="s">
        <v>24</v>
      </c>
      <c r="B14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t="s">
        <v>26</v>
      </c>
      <c r="B15" t="s">
        <v>27</v>
      </c>
      <c r="C15">
        <v>0.18634211154461</v>
      </c>
      <c r="D15">
        <v>0.227744655922726</v>
      </c>
      <c r="E15">
        <v>0.26896926402078503</v>
      </c>
      <c r="F15">
        <v>0.15682546637984501</v>
      </c>
      <c r="G15">
        <v>0.18723905528642801</v>
      </c>
      <c r="H15">
        <v>0.22992841021681701</v>
      </c>
      <c r="I15">
        <v>0.14022349949507201</v>
      </c>
      <c r="J15">
        <v>0.16057546035123399</v>
      </c>
      <c r="K15">
        <v>0.18990455995643499</v>
      </c>
    </row>
    <row r="16" spans="1:11" x14ac:dyDescent="0.25">
      <c r="A16" t="s">
        <v>28</v>
      </c>
      <c r="B16" t="s">
        <v>29</v>
      </c>
      <c r="C16">
        <v>0</v>
      </c>
      <c r="D16" s="1">
        <v>-1.4014835676693001E-14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t="s">
        <v>30</v>
      </c>
      <c r="B17" t="s">
        <v>31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t="s">
        <v>32</v>
      </c>
      <c r="B18" t="s">
        <v>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t="s">
        <v>34</v>
      </c>
      <c r="B19" t="s">
        <v>35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t="s">
        <v>36</v>
      </c>
      <c r="B20" t="s">
        <v>37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t="s">
        <v>38</v>
      </c>
      <c r="B21" t="s">
        <v>39</v>
      </c>
      <c r="C21">
        <v>-0.62939405991867903</v>
      </c>
      <c r="D21">
        <v>-0.65480760458639697</v>
      </c>
      <c r="E21">
        <v>-0.67996931723751997</v>
      </c>
      <c r="F21">
        <v>-0.64267061807243597</v>
      </c>
      <c r="G21">
        <v>-0.65385102515496396</v>
      </c>
      <c r="H21">
        <v>-0.68094868960566501</v>
      </c>
      <c r="I21">
        <v>-0.67161868995446605</v>
      </c>
      <c r="J21">
        <v>-0.66975183385900405</v>
      </c>
      <c r="K21">
        <v>-0.68097615934356104</v>
      </c>
    </row>
    <row r="22" spans="1:11" x14ac:dyDescent="0.25">
      <c r="A22" t="s">
        <v>40</v>
      </c>
      <c r="B22" t="s">
        <v>41</v>
      </c>
      <c r="C22">
        <v>2.3451403280433798</v>
      </c>
      <c r="D22">
        <v>2.3827218055389698</v>
      </c>
      <c r="E22">
        <v>2.4194975781794201</v>
      </c>
      <c r="F22">
        <v>2.3648735966220098</v>
      </c>
      <c r="G22">
        <v>2.3774440314335901</v>
      </c>
      <c r="H22">
        <v>2.4195798032565299</v>
      </c>
      <c r="I22">
        <v>2.3955878363606402</v>
      </c>
      <c r="J22">
        <v>2.3915117166129298</v>
      </c>
      <c r="K22">
        <v>2.41706414923414</v>
      </c>
    </row>
    <row r="23" spans="1:11" x14ac:dyDescent="0.25">
      <c r="A23" t="s">
        <v>42</v>
      </c>
      <c r="B23" t="s">
        <v>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t="s">
        <v>44</v>
      </c>
      <c r="B24" t="s">
        <v>45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t="s">
        <v>46</v>
      </c>
      <c r="B25" t="s">
        <v>47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t="s">
        <v>48</v>
      </c>
      <c r="B26" t="s">
        <v>49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50</v>
      </c>
      <c r="B27" t="s">
        <v>51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t="s">
        <v>52</v>
      </c>
      <c r="B28" t="s">
        <v>53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54</v>
      </c>
      <c r="B29" t="s">
        <v>55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t="s">
        <v>56</v>
      </c>
      <c r="B30" t="s">
        <v>57</v>
      </c>
      <c r="C30">
        <v>0</v>
      </c>
      <c r="D30" s="1">
        <v>-1.4014835676693001E-14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t="s">
        <v>58</v>
      </c>
      <c r="B31" t="s">
        <v>59</v>
      </c>
      <c r="C31">
        <v>8.5796311788740698E-2</v>
      </c>
      <c r="D31">
        <v>8.3721678495384894E-2</v>
      </c>
      <c r="E31">
        <v>8.1502335156870304E-2</v>
      </c>
      <c r="F31">
        <v>8.7667953854228695E-2</v>
      </c>
      <c r="G31">
        <v>8.5259505614374606E-2</v>
      </c>
      <c r="H31">
        <v>8.3859620666975707E-2</v>
      </c>
      <c r="I31">
        <v>9.0286361290562694E-2</v>
      </c>
      <c r="J31">
        <v>8.7377280938725793E-2</v>
      </c>
      <c r="K31">
        <v>8.5845678361756994E-2</v>
      </c>
    </row>
    <row r="32" spans="1:11" x14ac:dyDescent="0.25">
      <c r="A32" t="s">
        <v>60</v>
      </c>
      <c r="B32" t="s">
        <v>61</v>
      </c>
      <c r="C32">
        <v>1.4921717055629301E-2</v>
      </c>
      <c r="D32">
        <v>1.4560896288978701E-2</v>
      </c>
      <c r="E32">
        <v>1.4174907513255E-2</v>
      </c>
      <c r="F32">
        <v>1.5247233534699801E-2</v>
      </c>
      <c r="G32">
        <v>1.4828355584938099E-2</v>
      </c>
      <c r="H32">
        <v>1.4584887227621701E-2</v>
      </c>
      <c r="I32">
        <v>1.5702627642983601E-2</v>
      </c>
      <c r="J32">
        <v>1.51966796249618E-2</v>
      </c>
      <c r="K32">
        <v>1.4930302902960499E-2</v>
      </c>
    </row>
    <row r="33" spans="1:11" x14ac:dyDescent="0.25">
      <c r="A33" t="s">
        <v>62</v>
      </c>
      <c r="B33" t="s">
        <v>63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t="s">
        <v>64</v>
      </c>
      <c r="B34" t="s">
        <v>65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 t="s">
        <v>66</v>
      </c>
      <c r="B35" t="s">
        <v>67</v>
      </c>
      <c r="C35">
        <v>4.6852952861947998E-4</v>
      </c>
      <c r="D35">
        <v>4.5720005607224402E-4</v>
      </c>
      <c r="E35">
        <v>4.4508032893608002E-4</v>
      </c>
      <c r="F35">
        <v>4.7875047584210097E-4</v>
      </c>
      <c r="G35">
        <v>4.6559805594202202E-4</v>
      </c>
      <c r="H35">
        <v>4.57953351631876E-4</v>
      </c>
      <c r="I35">
        <v>4.9304947280712599E-4</v>
      </c>
      <c r="J35">
        <v>4.7716312504294899E-4</v>
      </c>
      <c r="K35">
        <v>4.6879911709830799E-4</v>
      </c>
    </row>
    <row r="36" spans="1:11" x14ac:dyDescent="0.25">
      <c r="A36" t="s">
        <v>68</v>
      </c>
      <c r="B36" t="s">
        <v>69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 t="s">
        <v>70</v>
      </c>
      <c r="B37" t="s">
        <v>71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 t="s">
        <v>72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5">
      <c r="A39" t="s">
        <v>74</v>
      </c>
      <c r="B39" t="s">
        <v>75</v>
      </c>
      <c r="C39">
        <v>0</v>
      </c>
      <c r="D39" s="1">
        <v>-1.4014835676693001E-14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 t="s">
        <v>76</v>
      </c>
      <c r="B40" t="s">
        <v>77</v>
      </c>
      <c r="C40">
        <v>0.51816773823745998</v>
      </c>
      <c r="D40">
        <v>0.47894287802187002</v>
      </c>
      <c r="E40">
        <v>0.43773576877608</v>
      </c>
      <c r="F40">
        <v>0.53038933027963497</v>
      </c>
      <c r="G40">
        <v>0.47764876888660501</v>
      </c>
      <c r="H40">
        <v>0.43656163296021999</v>
      </c>
      <c r="I40">
        <v>0.55738588572020098</v>
      </c>
      <c r="J40">
        <v>0.49202220203304098</v>
      </c>
      <c r="K40">
        <v>0.43538048075776198</v>
      </c>
    </row>
    <row r="41" spans="1:11" x14ac:dyDescent="0.25">
      <c r="A41" t="s">
        <v>78</v>
      </c>
      <c r="B41" t="s">
        <v>79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 t="s">
        <v>80</v>
      </c>
      <c r="B42" t="s">
        <v>81</v>
      </c>
      <c r="C42">
        <v>4.6852952861947998E-4</v>
      </c>
      <c r="D42">
        <v>4.5720005607224402E-4</v>
      </c>
      <c r="E42">
        <v>4.4508032893608002E-4</v>
      </c>
      <c r="F42">
        <v>4.7875047584210097E-4</v>
      </c>
      <c r="G42">
        <v>4.6559805594202202E-4</v>
      </c>
      <c r="H42">
        <v>4.57953351631876E-4</v>
      </c>
      <c r="I42">
        <v>4.9304947280712599E-4</v>
      </c>
      <c r="J42">
        <v>4.7716312504294899E-4</v>
      </c>
      <c r="K42">
        <v>4.6879911709830701E-4</v>
      </c>
    </row>
    <row r="43" spans="1:11" x14ac:dyDescent="0.25">
      <c r="A43" t="s">
        <v>82</v>
      </c>
      <c r="B43" t="s">
        <v>83</v>
      </c>
      <c r="C43">
        <v>9.3705905723896104E-4</v>
      </c>
      <c r="D43">
        <v>0</v>
      </c>
      <c r="E43">
        <v>8.9016065787216004E-4</v>
      </c>
      <c r="F43">
        <v>9.5750095168420303E-4</v>
      </c>
      <c r="G43">
        <v>0</v>
      </c>
      <c r="H43">
        <v>9.15906703263752E-4</v>
      </c>
      <c r="I43">
        <v>9.8609894561425197E-4</v>
      </c>
      <c r="J43">
        <v>0</v>
      </c>
      <c r="K43">
        <v>9.3759823419661598E-4</v>
      </c>
    </row>
    <row r="44" spans="1:11" x14ac:dyDescent="0.25">
      <c r="A44" t="s">
        <v>84</v>
      </c>
      <c r="B44" t="s">
        <v>85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 t="s">
        <v>86</v>
      </c>
      <c r="B45" t="s">
        <v>87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 t="s">
        <v>88</v>
      </c>
      <c r="B46" t="s">
        <v>89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5">
      <c r="A47" t="s">
        <v>90</v>
      </c>
      <c r="B47" t="s">
        <v>91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5">
      <c r="A48" t="s">
        <v>92</v>
      </c>
      <c r="B48" t="s">
        <v>93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5">
      <c r="A49" t="s">
        <v>94</v>
      </c>
      <c r="B49" t="s">
        <v>95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96</v>
      </c>
      <c r="B50" t="s">
        <v>97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5">
      <c r="A51" t="s">
        <v>98</v>
      </c>
      <c r="B51" t="s">
        <v>99</v>
      </c>
      <c r="C51">
        <v>9.3705905723909396E-4</v>
      </c>
      <c r="D51">
        <v>9.1440011203419496E-4</v>
      </c>
      <c r="E51">
        <v>8.9016065787204805E-4</v>
      </c>
      <c r="F51">
        <v>9.5750095168423805E-4</v>
      </c>
      <c r="G51">
        <v>9.3119611188389496E-4</v>
      </c>
      <c r="H51">
        <v>9.1590670326363599E-4</v>
      </c>
      <c r="I51">
        <v>9.8609894561211111E-4</v>
      </c>
      <c r="J51">
        <v>9.5432625008691095E-4</v>
      </c>
      <c r="K51">
        <v>9.3759823419649801E-4</v>
      </c>
    </row>
    <row r="52" spans="1:11" x14ac:dyDescent="0.25">
      <c r="A52" t="s">
        <v>100</v>
      </c>
      <c r="B52" t="s">
        <v>101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 s="1">
        <v>-1.2847554660047099E-17</v>
      </c>
      <c r="K52">
        <v>0</v>
      </c>
    </row>
    <row r="53" spans="1:11" x14ac:dyDescent="0.25">
      <c r="A53" t="s">
        <v>102</v>
      </c>
      <c r="B53" t="s">
        <v>103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5">
      <c r="A54" t="s">
        <v>104</v>
      </c>
      <c r="B54" t="s">
        <v>105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 t="s">
        <v>106</v>
      </c>
      <c r="B55" t="s">
        <v>107</v>
      </c>
      <c r="C55">
        <v>-2.1557108668355099E-2</v>
      </c>
      <c r="D55">
        <v>-2.1035838063384299E-2</v>
      </c>
      <c r="E55">
        <v>-2.04782077349379E-2</v>
      </c>
      <c r="F55">
        <v>-2.2027375869273599E-2</v>
      </c>
      <c r="G55">
        <v>-2.14222312034223E-2</v>
      </c>
      <c r="H55">
        <v>-2.1070497296624899E-2</v>
      </c>
      <c r="I55">
        <v>-2.2685274705086401E-2</v>
      </c>
      <c r="J55">
        <v>-2.1954341638597299E-2</v>
      </c>
      <c r="K55">
        <v>-2.1569512471698901E-2</v>
      </c>
    </row>
    <row r="56" spans="1:11" x14ac:dyDescent="0.25">
      <c r="A56" t="s">
        <v>108</v>
      </c>
      <c r="B56" t="s">
        <v>109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 t="s">
        <v>110</v>
      </c>
      <c r="B57" t="s">
        <v>111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112</v>
      </c>
      <c r="B58" t="s">
        <v>113</v>
      </c>
      <c r="C58">
        <v>-4.3433957379755903E-3</v>
      </c>
      <c r="D58">
        <v>-4.2383684563010102E-3</v>
      </c>
      <c r="E58">
        <v>-4.1260153003670596E-3</v>
      </c>
      <c r="F58">
        <v>-4.4381466893950502E-3</v>
      </c>
      <c r="G58">
        <v>-4.3162201916001498E-3</v>
      </c>
      <c r="H58">
        <v>-4.2453517103400399E-3</v>
      </c>
      <c r="I58">
        <v>-4.5707022673928902E-3</v>
      </c>
      <c r="J58">
        <v>-4.4234315171922996E-3</v>
      </c>
      <c r="K58">
        <v>-4.3458948962536098E-3</v>
      </c>
    </row>
    <row r="59" spans="1:11" x14ac:dyDescent="0.25">
      <c r="A59" t="s">
        <v>114</v>
      </c>
      <c r="B59" t="s">
        <v>115</v>
      </c>
      <c r="C59">
        <v>2.4819404536743101E-3</v>
      </c>
      <c r="D59">
        <v>2.4219248633728201E-3</v>
      </c>
      <c r="E59">
        <v>2.3577230591549001E-3</v>
      </c>
      <c r="F59">
        <v>2.5360838551829398E-3</v>
      </c>
      <c r="G59">
        <v>2.4664115698311501E-3</v>
      </c>
      <c r="H59">
        <v>2.4259152943036798E-3</v>
      </c>
      <c r="I59">
        <v>2.6118299007289502E-3</v>
      </c>
      <c r="J59">
        <v>2.52767518524447E-3</v>
      </c>
      <c r="K59">
        <v>2.48336854413729E-3</v>
      </c>
    </row>
    <row r="60" spans="1:11" x14ac:dyDescent="0.25">
      <c r="A60" t="s">
        <v>116</v>
      </c>
      <c r="B60" t="s">
        <v>117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118</v>
      </c>
      <c r="B61" t="s">
        <v>119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120</v>
      </c>
      <c r="B62" t="s">
        <v>121</v>
      </c>
      <c r="C62">
        <v>0</v>
      </c>
      <c r="D62" s="1">
        <v>6.3580242974252404E-16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5">
      <c r="A63" t="s">
        <v>122</v>
      </c>
      <c r="B63" t="s">
        <v>123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25">
      <c r="A64" t="s">
        <v>124</v>
      </c>
      <c r="B64" t="s">
        <v>125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5">
      <c r="A65" t="s">
        <v>126</v>
      </c>
      <c r="B65" t="s">
        <v>127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25">
      <c r="A66" t="s">
        <v>128</v>
      </c>
      <c r="B66" t="s">
        <v>129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5">
      <c r="A67" t="s">
        <v>130</v>
      </c>
      <c r="B67" t="s">
        <v>131</v>
      </c>
      <c r="C67">
        <v>0</v>
      </c>
      <c r="D67">
        <v>0</v>
      </c>
      <c r="E67">
        <v>1.8524967197097199E-3</v>
      </c>
      <c r="F67">
        <v>0</v>
      </c>
      <c r="G67">
        <v>0</v>
      </c>
      <c r="H67">
        <v>1.9060763339194E-3</v>
      </c>
      <c r="I67">
        <v>0</v>
      </c>
      <c r="J67">
        <v>0</v>
      </c>
      <c r="K67">
        <v>1.95121817381453E-3</v>
      </c>
    </row>
    <row r="68" spans="1:11" x14ac:dyDescent="0.25">
      <c r="A68" t="s">
        <v>132</v>
      </c>
      <c r="B68" t="s">
        <v>133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 t="s">
        <v>134</v>
      </c>
      <c r="B69" t="s">
        <v>135</v>
      </c>
      <c r="C69" s="1">
        <v>-5.0372714693132696E-16</v>
      </c>
      <c r="D69" s="1">
        <v>1.42499235412244E-15</v>
      </c>
      <c r="E69" s="1">
        <v>-1.04211072471804E-15</v>
      </c>
      <c r="F69" s="1">
        <v>-6.8536009219267904E-17</v>
      </c>
      <c r="G69" s="1">
        <v>1.42499235412244E-15</v>
      </c>
      <c r="H69" s="1">
        <v>-6.6715177368265404E-16</v>
      </c>
      <c r="I69" s="1">
        <v>1.2024018546306601E-15</v>
      </c>
      <c r="J69">
        <v>0</v>
      </c>
      <c r="K69" s="1">
        <v>-6.4444022394026599E-16</v>
      </c>
    </row>
    <row r="70" spans="1:11" x14ac:dyDescent="0.25">
      <c r="A70" t="s">
        <v>136</v>
      </c>
      <c r="B70" t="s">
        <v>137</v>
      </c>
      <c r="C70">
        <v>0</v>
      </c>
      <c r="D70" s="1">
        <v>2.5432097189700898E-15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25">
      <c r="A71" t="s">
        <v>138</v>
      </c>
      <c r="B71" t="s">
        <v>139</v>
      </c>
      <c r="C71">
        <v>0</v>
      </c>
      <c r="D71" s="1">
        <v>-1.3431868760653899E-16</v>
      </c>
      <c r="E71" s="1">
        <v>3.3579671901634901E-17</v>
      </c>
      <c r="F71" s="1">
        <v>1.6789835950817401E-17</v>
      </c>
      <c r="G71" s="1">
        <v>-1.3431868760653899E-16</v>
      </c>
      <c r="H71" s="1">
        <v>-1.00739015704904E-16</v>
      </c>
      <c r="I71" s="1">
        <v>-1.00739015704904E-16</v>
      </c>
      <c r="J71" s="1">
        <v>9.9330041114729999E-17</v>
      </c>
      <c r="K71">
        <v>0</v>
      </c>
    </row>
    <row r="72" spans="1:11" x14ac:dyDescent="0.25">
      <c r="A72" t="s">
        <v>140</v>
      </c>
      <c r="B72" t="s">
        <v>141</v>
      </c>
      <c r="C72">
        <v>4.6852952861947998E-4</v>
      </c>
      <c r="D72">
        <v>4.5720005607224402E-4</v>
      </c>
      <c r="E72">
        <v>4.4508032893608002E-4</v>
      </c>
      <c r="F72">
        <v>4.7875047584210097E-4</v>
      </c>
      <c r="G72">
        <v>4.6559805594202202E-4</v>
      </c>
      <c r="H72">
        <v>4.57953351631876E-4</v>
      </c>
      <c r="I72">
        <v>4.9304947280712599E-4</v>
      </c>
      <c r="J72">
        <v>4.7716312504294899E-4</v>
      </c>
      <c r="K72">
        <v>4.6879911709830701E-4</v>
      </c>
    </row>
    <row r="73" spans="1:11" x14ac:dyDescent="0.25">
      <c r="A73" t="s">
        <v>142</v>
      </c>
      <c r="B73" t="s">
        <v>143</v>
      </c>
      <c r="C73">
        <v>1.95009610271808E-3</v>
      </c>
      <c r="D73">
        <v>1.9029409952794601E-3</v>
      </c>
      <c r="E73">
        <v>1.8524967197097199E-3</v>
      </c>
      <c r="F73">
        <v>1.9926373474580899E-3</v>
      </c>
      <c r="G73">
        <v>1.9378948366412601E-3</v>
      </c>
      <c r="H73">
        <v>1.9060763339194E-3</v>
      </c>
      <c r="I73">
        <v>2.0521520985057602E-3</v>
      </c>
      <c r="J73">
        <v>1.98603053525525E-3</v>
      </c>
      <c r="K73">
        <v>1.95121817381453E-3</v>
      </c>
    </row>
    <row r="74" spans="1:11" x14ac:dyDescent="0.25">
      <c r="A74" t="s">
        <v>144</v>
      </c>
      <c r="B74" t="s">
        <v>145</v>
      </c>
      <c r="C74">
        <v>2.30465892874962E-3</v>
      </c>
      <c r="D74">
        <v>2.24893016787313E-3</v>
      </c>
      <c r="E74">
        <v>2.1893142084678098E-3</v>
      </c>
      <c r="F74">
        <v>2.3549349430411798E-3</v>
      </c>
      <c r="G74">
        <v>2.2902392512953599E-3</v>
      </c>
      <c r="H74">
        <v>2.2526355679203902E-3</v>
      </c>
      <c r="I74">
        <v>2.4252705548108598E-3</v>
      </c>
      <c r="J74">
        <v>2.3471268926006901E-3</v>
      </c>
      <c r="K74">
        <v>2.30598501271416E-3</v>
      </c>
    </row>
    <row r="75" spans="1:11" x14ac:dyDescent="0.25">
      <c r="A75" t="s">
        <v>146</v>
      </c>
      <c r="B75" t="s">
        <v>147</v>
      </c>
      <c r="C75">
        <v>2.30465892874962E-3</v>
      </c>
      <c r="D75">
        <v>2.24893016787313E-3</v>
      </c>
      <c r="E75">
        <v>2.1893142084678098E-3</v>
      </c>
      <c r="F75">
        <v>2.3549349430411798E-3</v>
      </c>
      <c r="G75">
        <v>2.2902392512953599E-3</v>
      </c>
      <c r="H75">
        <v>2.2526355679203902E-3</v>
      </c>
      <c r="I75">
        <v>2.4252705548108598E-3</v>
      </c>
      <c r="J75">
        <v>2.3471268926006901E-3</v>
      </c>
      <c r="K75">
        <v>2.30598501271416E-3</v>
      </c>
    </row>
    <row r="76" spans="1:11" x14ac:dyDescent="0.25">
      <c r="A76" t="s">
        <v>148</v>
      </c>
      <c r="B76" t="s">
        <v>149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5">
      <c r="A77" t="s">
        <v>150</v>
      </c>
      <c r="B77" t="s">
        <v>151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5">
      <c r="A78" t="s">
        <v>152</v>
      </c>
      <c r="B78" t="s">
        <v>153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 t="s">
        <v>154</v>
      </c>
      <c r="B79" t="s">
        <v>155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5">
      <c r="A80" t="s">
        <v>156</v>
      </c>
      <c r="B80" t="s">
        <v>157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5">
      <c r="A81" t="s">
        <v>158</v>
      </c>
      <c r="B81" t="s">
        <v>159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25">
      <c r="A82" t="s">
        <v>160</v>
      </c>
      <c r="B82" t="s">
        <v>161</v>
      </c>
      <c r="C82">
        <v>1.95009610271808E-3</v>
      </c>
      <c r="D82">
        <v>1.9029409952794601E-3</v>
      </c>
      <c r="E82">
        <v>1.8524967197097199E-3</v>
      </c>
      <c r="F82">
        <v>1.9926373474580899E-3</v>
      </c>
      <c r="G82">
        <v>1.9378948366412601E-3</v>
      </c>
      <c r="H82">
        <v>1.9060763339194E-3</v>
      </c>
      <c r="I82">
        <v>2.0521520985057602E-3</v>
      </c>
      <c r="J82">
        <v>1.98603053525525E-3</v>
      </c>
      <c r="K82">
        <v>1.95121817381453E-3</v>
      </c>
    </row>
    <row r="83" spans="1:11" x14ac:dyDescent="0.25">
      <c r="A83" t="s">
        <v>162</v>
      </c>
      <c r="B83" t="s">
        <v>163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25">
      <c r="A84" t="s">
        <v>164</v>
      </c>
      <c r="B84" t="s">
        <v>165</v>
      </c>
      <c r="C84">
        <v>4.6852952861961398E-4</v>
      </c>
      <c r="D84">
        <v>4.5720005607216102E-4</v>
      </c>
      <c r="E84">
        <v>4.4508032893596802E-4</v>
      </c>
      <c r="F84">
        <v>4.7875047584213599E-4</v>
      </c>
      <c r="G84">
        <v>4.6559805594187099E-4</v>
      </c>
      <c r="H84">
        <v>4.5795335163175999E-4</v>
      </c>
      <c r="I84">
        <v>4.9304947280498501E-4</v>
      </c>
      <c r="J84">
        <v>4.7716312504396201E-4</v>
      </c>
      <c r="K84">
        <v>4.6879911709819003E-4</v>
      </c>
    </row>
    <row r="85" spans="1:11" x14ac:dyDescent="0.25">
      <c r="A85" t="s">
        <v>166</v>
      </c>
      <c r="B85" t="s">
        <v>167</v>
      </c>
      <c r="C85">
        <v>0</v>
      </c>
      <c r="D85" s="1">
        <v>-1.4014835676693001E-14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25">
      <c r="A86" t="s">
        <v>168</v>
      </c>
      <c r="B86" t="s">
        <v>169</v>
      </c>
      <c r="C86">
        <v>0</v>
      </c>
      <c r="D86" s="1">
        <v>-1.4014835676693001E-14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25">
      <c r="A87" t="s">
        <v>170</v>
      </c>
      <c r="B87" t="s">
        <v>171</v>
      </c>
      <c r="C87">
        <v>0.56253875489827299</v>
      </c>
      <c r="D87">
        <v>0.52132656280328504</v>
      </c>
      <c r="E87">
        <v>0.47988608265023902</v>
      </c>
      <c r="F87">
        <v>0.57572829835397099</v>
      </c>
      <c r="G87">
        <v>0.52081097102502405</v>
      </c>
      <c r="H87">
        <v>0.47993105698564997</v>
      </c>
      <c r="I87">
        <v>0.60407900757527599</v>
      </c>
      <c r="J87">
        <v>0.53625651743290703</v>
      </c>
      <c r="K87">
        <v>0.47977702817844098</v>
      </c>
    </row>
    <row r="88" spans="1:11" x14ac:dyDescent="0.25">
      <c r="A88" t="s">
        <v>172</v>
      </c>
      <c r="B88" t="s">
        <v>173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 t="s">
        <v>174</v>
      </c>
      <c r="B89" t="s">
        <v>175</v>
      </c>
      <c r="C89">
        <v>3.6393173057143902E-2</v>
      </c>
      <c r="D89">
        <v>0.20250470134583401</v>
      </c>
      <c r="E89">
        <v>0.36873411927908101</v>
      </c>
      <c r="F89">
        <v>0</v>
      </c>
      <c r="G89">
        <v>6.3559959476241407E-2</v>
      </c>
      <c r="H89">
        <v>0.23101034964172601</v>
      </c>
      <c r="I89">
        <v>0</v>
      </c>
      <c r="J89">
        <v>0</v>
      </c>
      <c r="K89">
        <v>9.1655231200718099E-2</v>
      </c>
    </row>
    <row r="90" spans="1:11" x14ac:dyDescent="0.25">
      <c r="A90" t="s">
        <v>176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5">
      <c r="A91" t="s">
        <v>178</v>
      </c>
      <c r="B91" t="s">
        <v>179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5">
      <c r="A92" t="s">
        <v>180</v>
      </c>
      <c r="B92" t="s">
        <v>181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5">
      <c r="A93" t="s">
        <v>182</v>
      </c>
      <c r="B93" t="s">
        <v>183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5">
      <c r="A94" t="s">
        <v>184</v>
      </c>
      <c r="B94" t="s">
        <v>185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5">
      <c r="A95" t="s">
        <v>186</v>
      </c>
      <c r="B95" t="s">
        <v>187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5">
      <c r="A96" t="s">
        <v>188</v>
      </c>
      <c r="B96" t="s">
        <v>189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5">
      <c r="A97" t="s">
        <v>190</v>
      </c>
      <c r="B97" t="s">
        <v>191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25">
      <c r="A98" t="s">
        <v>192</v>
      </c>
      <c r="B98" t="s">
        <v>193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5">
      <c r="A99" t="s">
        <v>194</v>
      </c>
      <c r="B99" t="s">
        <v>195</v>
      </c>
      <c r="C99">
        <v>0</v>
      </c>
      <c r="D99" s="1">
        <v>-1.9074072892275699E-15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25">
      <c r="A100" t="s">
        <v>196</v>
      </c>
      <c r="B100" t="s">
        <v>197</v>
      </c>
      <c r="C100">
        <v>0.41862248781564299</v>
      </c>
      <c r="D100">
        <v>0.41883043725944302</v>
      </c>
      <c r="E100">
        <v>0.41905289161520298</v>
      </c>
      <c r="F100">
        <v>0.41843488505823101</v>
      </c>
      <c r="G100">
        <v>0.41867629421397301</v>
      </c>
      <c r="H100">
        <v>0.41881661072055099</v>
      </c>
      <c r="I100">
        <v>0.41817243078658001</v>
      </c>
      <c r="J100">
        <v>0.41846402045835002</v>
      </c>
      <c r="K100">
        <v>0.41861753959108999</v>
      </c>
    </row>
    <row r="101" spans="1:11" x14ac:dyDescent="0.25">
      <c r="A101" t="s">
        <v>198</v>
      </c>
      <c r="B101" t="s">
        <v>199</v>
      </c>
      <c r="C101">
        <v>0</v>
      </c>
      <c r="D101" s="1">
        <v>-2.9446244413137901E-16</v>
      </c>
      <c r="E101">
        <v>0</v>
      </c>
      <c r="F101" s="1">
        <v>3.5159694821657297E-17</v>
      </c>
      <c r="G101">
        <v>0</v>
      </c>
      <c r="H101">
        <v>0</v>
      </c>
      <c r="I101">
        <v>0</v>
      </c>
      <c r="J101" s="1">
        <v>8.6224965872159494E-17</v>
      </c>
      <c r="K101">
        <v>0</v>
      </c>
    </row>
    <row r="102" spans="1:11" x14ac:dyDescent="0.25">
      <c r="A102" t="s">
        <v>200</v>
      </c>
      <c r="B102" t="s">
        <v>201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5">
      <c r="A103" t="s">
        <v>202</v>
      </c>
      <c r="B103" t="s">
        <v>203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5">
      <c r="A104" t="s">
        <v>204</v>
      </c>
      <c r="B104" t="s">
        <v>205</v>
      </c>
      <c r="C104">
        <v>8.0693137623177105E-2</v>
      </c>
      <c r="D104">
        <v>7.87419037486288E-2</v>
      </c>
      <c r="E104">
        <v>7.6654567198850498E-2</v>
      </c>
      <c r="F104">
        <v>8.2453454210489399E-2</v>
      </c>
      <c r="G104">
        <v>8.0188260739754699E-2</v>
      </c>
      <c r="H104">
        <v>7.8871641104691595E-2</v>
      </c>
      <c r="I104">
        <v>8.4916118481338995E-2</v>
      </c>
      <c r="J104">
        <v>8.2180070552327802E-2</v>
      </c>
      <c r="K104">
        <v>8.0739567866939102E-2</v>
      </c>
    </row>
    <row r="105" spans="1:11" x14ac:dyDescent="0.25">
      <c r="A105" t="s">
        <v>206</v>
      </c>
      <c r="B105" t="s">
        <v>207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25">
      <c r="A106" t="s">
        <v>208</v>
      </c>
      <c r="B106" t="s">
        <v>209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25">
      <c r="A107" t="s">
        <v>210</v>
      </c>
      <c r="B107" t="s">
        <v>211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25">
      <c r="A108" t="s">
        <v>212</v>
      </c>
      <c r="B108" t="s">
        <v>213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25">
      <c r="A109" t="s">
        <v>214</v>
      </c>
      <c r="B109" t="s">
        <v>215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25">
      <c r="A110" t="s">
        <v>216</v>
      </c>
      <c r="B110" t="s">
        <v>217</v>
      </c>
      <c r="C110">
        <v>-0.34076596025379202</v>
      </c>
      <c r="D110">
        <v>-0.34745813348282201</v>
      </c>
      <c r="E110">
        <v>-0.35417604163893501</v>
      </c>
      <c r="F110">
        <v>-0.33356317077957098</v>
      </c>
      <c r="G110">
        <v>-0.34767491537713202</v>
      </c>
      <c r="H110">
        <v>-0.354369121541868</v>
      </c>
      <c r="I110">
        <v>-0.315517765900372</v>
      </c>
      <c r="J110">
        <v>-0.33753516038890802</v>
      </c>
      <c r="K110">
        <v>-0.35456378184541598</v>
      </c>
    </row>
    <row r="111" spans="1:11" x14ac:dyDescent="0.25">
      <c r="A111" t="s">
        <v>218</v>
      </c>
      <c r="B111" t="s">
        <v>219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5">
      <c r="A112" t="s">
        <v>220</v>
      </c>
      <c r="B112" t="s">
        <v>221</v>
      </c>
      <c r="C112">
        <v>0</v>
      </c>
      <c r="D112">
        <v>0</v>
      </c>
      <c r="E112" s="1">
        <v>1.0607847019833799E-15</v>
      </c>
      <c r="F112">
        <v>0</v>
      </c>
      <c r="G112" s="1">
        <v>3.9883289056294498E-16</v>
      </c>
      <c r="H112" s="1">
        <v>6.7580017567610095E-16</v>
      </c>
      <c r="I112">
        <v>0</v>
      </c>
      <c r="J112" s="1">
        <v>2.8499847082448801E-15</v>
      </c>
      <c r="K112" s="1">
        <v>6.7026082997383804E-16</v>
      </c>
    </row>
    <row r="113" spans="1:11" x14ac:dyDescent="0.25">
      <c r="A113" t="s">
        <v>222</v>
      </c>
      <c r="B113" t="s">
        <v>223</v>
      </c>
      <c r="C113">
        <v>0</v>
      </c>
      <c r="D113" s="1">
        <v>-1.4014835676693001E-14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25">
      <c r="A114" t="s">
        <v>224</v>
      </c>
      <c r="B114" t="s">
        <v>225</v>
      </c>
      <c r="C114">
        <v>0.21698076435144101</v>
      </c>
      <c r="D114">
        <v>0.226666176838688</v>
      </c>
      <c r="E114">
        <v>0.23658610900017399</v>
      </c>
      <c r="F114">
        <v>0.207077607286756</v>
      </c>
      <c r="G114">
        <v>0.22466421264436001</v>
      </c>
      <c r="H114">
        <v>0.23337814470222301</v>
      </c>
      <c r="I114">
        <v>0.18525441673471699</v>
      </c>
      <c r="J114">
        <v>0.211468973942011</v>
      </c>
      <c r="K114">
        <v>0.23070736084277599</v>
      </c>
    </row>
    <row r="115" spans="1:11" x14ac:dyDescent="0.25">
      <c r="A115" t="s">
        <v>226</v>
      </c>
      <c r="B115" t="s">
        <v>227</v>
      </c>
      <c r="C115">
        <v>0</v>
      </c>
      <c r="D115" s="1">
        <v>6.3580242974252404E-16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25">
      <c r="A116" t="s">
        <v>228</v>
      </c>
      <c r="B116" t="s">
        <v>229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25">
      <c r="A117" t="s">
        <v>230</v>
      </c>
      <c r="B117" t="s">
        <v>231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25">
      <c r="A118" t="s">
        <v>232</v>
      </c>
      <c r="B118" t="s">
        <v>233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 t="s">
        <v>234</v>
      </c>
      <c r="B119" t="s">
        <v>235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25">
      <c r="A120" t="s">
        <v>236</v>
      </c>
      <c r="B120" t="s">
        <v>237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25">
      <c r="A121" t="s">
        <v>238</v>
      </c>
      <c r="B121" t="s">
        <v>239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25">
      <c r="A122" t="s">
        <v>240</v>
      </c>
      <c r="B122" t="s">
        <v>241</v>
      </c>
      <c r="C122">
        <v>4.6852952861947998E-4</v>
      </c>
      <c r="D122">
        <v>4.5720005607224499E-4</v>
      </c>
      <c r="E122">
        <v>4.4508032893608002E-4</v>
      </c>
      <c r="F122">
        <v>4.78750475842102E-4</v>
      </c>
      <c r="G122">
        <v>4.6559805594202202E-4</v>
      </c>
      <c r="H122">
        <v>4.57953351631876E-4</v>
      </c>
      <c r="I122">
        <v>4.9304947280712599E-4</v>
      </c>
      <c r="J122">
        <v>4.7716312504294899E-4</v>
      </c>
      <c r="K122">
        <v>4.6879911709830799E-4</v>
      </c>
    </row>
    <row r="123" spans="1:11" x14ac:dyDescent="0.25">
      <c r="A123" t="s">
        <v>242</v>
      </c>
      <c r="B123" t="s">
        <v>243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25">
      <c r="A124" t="s">
        <v>244</v>
      </c>
      <c r="B124" t="s">
        <v>245</v>
      </c>
      <c r="C124">
        <v>1.26123095655586E-2</v>
      </c>
      <c r="D124">
        <v>1.23073323842881E-2</v>
      </c>
      <c r="E124">
        <v>1.1981082401833799E-2</v>
      </c>
      <c r="F124">
        <v>1.28874464407193E-2</v>
      </c>
      <c r="G124">
        <v>1.2533397482898299E-2</v>
      </c>
      <c r="H124">
        <v>1.2327610288266601E-2</v>
      </c>
      <c r="I124">
        <v>1.3272360016455299E-2</v>
      </c>
      <c r="J124">
        <v>1.28447166692862E-2</v>
      </c>
      <c r="K124">
        <v>1.26195665966366E-2</v>
      </c>
    </row>
    <row r="125" spans="1:11" x14ac:dyDescent="0.25">
      <c r="A125" t="s">
        <v>246</v>
      </c>
      <c r="B125" t="s">
        <v>247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25">
      <c r="A126" t="s">
        <v>248</v>
      </c>
      <c r="B126" t="s">
        <v>249</v>
      </c>
      <c r="C126">
        <v>7.7560638561823103E-2</v>
      </c>
      <c r="D126">
        <v>7.5685151379785001E-2</v>
      </c>
      <c r="E126">
        <v>7.3678845013896502E-2</v>
      </c>
      <c r="F126">
        <v>7.9252619845540995E-2</v>
      </c>
      <c r="G126">
        <v>7.7075360945575697E-2</v>
      </c>
      <c r="H126">
        <v>7.5809852345384801E-2</v>
      </c>
      <c r="I126">
        <v>8.1619683750069394E-2</v>
      </c>
      <c r="J126">
        <v>7.8989848912048993E-2</v>
      </c>
      <c r="K126">
        <v>7.7605266388437399E-2</v>
      </c>
    </row>
    <row r="127" spans="1:11" x14ac:dyDescent="0.25">
      <c r="A127" t="s">
        <v>250</v>
      </c>
      <c r="B127" t="s">
        <v>251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25">
      <c r="A128" t="s">
        <v>252</v>
      </c>
      <c r="B128" t="s">
        <v>253</v>
      </c>
      <c r="C128">
        <v>7.3191916044405203E-3</v>
      </c>
      <c r="D128">
        <v>7.1422068568733899E-3</v>
      </c>
      <c r="E128">
        <v>6.9528770501384703E-3</v>
      </c>
      <c r="F128">
        <v>7.4788593874331203E-3</v>
      </c>
      <c r="G128">
        <v>7.2733972437889803E-3</v>
      </c>
      <c r="H128">
        <v>7.1539745560234499E-3</v>
      </c>
      <c r="I128">
        <v>7.7022329255891798E-3</v>
      </c>
      <c r="J128">
        <v>7.4540623918698101E-3</v>
      </c>
      <c r="K128">
        <v>7.3234030139896697E-3</v>
      </c>
    </row>
    <row r="129" spans="1:11" x14ac:dyDescent="0.25">
      <c r="A129" t="s">
        <v>254</v>
      </c>
      <c r="B129" t="s">
        <v>255</v>
      </c>
      <c r="C129">
        <v>0</v>
      </c>
      <c r="D129" s="1">
        <v>-6.3580242974252404E-16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25">
      <c r="A130" t="s">
        <v>256</v>
      </c>
      <c r="B130" t="s">
        <v>257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25">
      <c r="A131" t="s">
        <v>258</v>
      </c>
      <c r="B131" t="s">
        <v>259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25">
      <c r="A132" t="s">
        <v>260</v>
      </c>
      <c r="B132" t="s">
        <v>261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25">
      <c r="A133" t="s">
        <v>262</v>
      </c>
      <c r="B133" t="s">
        <v>263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25">
      <c r="A134" t="s">
        <v>264</v>
      </c>
      <c r="B134" t="s">
        <v>265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25">
      <c r="A135" t="s">
        <v>266</v>
      </c>
      <c r="B135" t="s">
        <v>267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25">
      <c r="A136" t="s">
        <v>268</v>
      </c>
      <c r="B136" t="s">
        <v>269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25">
      <c r="A137" t="s">
        <v>270</v>
      </c>
      <c r="B137" t="s">
        <v>271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25">
      <c r="A138" t="s">
        <v>272</v>
      </c>
      <c r="B138" t="s">
        <v>273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25">
      <c r="A139" t="s">
        <v>274</v>
      </c>
      <c r="B139" t="s">
        <v>275</v>
      </c>
      <c r="C139">
        <v>1.4316540331404199</v>
      </c>
      <c r="D139">
        <v>1.43037514172434</v>
      </c>
      <c r="E139">
        <v>1.4286166734777499</v>
      </c>
      <c r="F139">
        <v>1.4476314634508201</v>
      </c>
      <c r="G139">
        <v>1.4270808021041499</v>
      </c>
      <c r="H139">
        <v>1.4280707181083701</v>
      </c>
      <c r="I139">
        <v>1.47648686104042</v>
      </c>
      <c r="J139">
        <v>1.4412897961979401</v>
      </c>
      <c r="K139">
        <v>1.4262223149959501</v>
      </c>
    </row>
    <row r="140" spans="1:11" x14ac:dyDescent="0.25">
      <c r="A140" t="s">
        <v>276</v>
      </c>
      <c r="B140" t="s">
        <v>277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25">
      <c r="A141" t="s">
        <v>278</v>
      </c>
      <c r="B141" t="s">
        <v>279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25">
      <c r="A142" t="s">
        <v>280</v>
      </c>
      <c r="B142" t="s">
        <v>281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4.6879911709830701E-4</v>
      </c>
    </row>
    <row r="143" spans="1:11" x14ac:dyDescent="0.25">
      <c r="A143" t="s">
        <v>282</v>
      </c>
      <c r="B143" t="s">
        <v>283</v>
      </c>
      <c r="C143">
        <v>0.101037661881971</v>
      </c>
      <c r="D143">
        <v>9.3992897065970499E-2</v>
      </c>
      <c r="E143">
        <v>8.6897803316628303E-2</v>
      </c>
      <c r="F143">
        <v>0.108558543834562</v>
      </c>
      <c r="G143">
        <v>9.4037474567628399E-2</v>
      </c>
      <c r="H143">
        <v>8.71053527882759E-2</v>
      </c>
      <c r="I143">
        <v>0.12704895672365299</v>
      </c>
      <c r="J143">
        <v>0.104537153290192</v>
      </c>
      <c r="K143">
        <v>8.72482303216736E-2</v>
      </c>
    </row>
    <row r="144" spans="1:11" x14ac:dyDescent="0.25">
      <c r="A144" t="s">
        <v>284</v>
      </c>
      <c r="B144" t="s">
        <v>285</v>
      </c>
      <c r="C144">
        <v>0</v>
      </c>
      <c r="D144" s="1">
        <v>-1.4014835676693001E-14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25">
      <c r="A145" t="s">
        <v>286</v>
      </c>
      <c r="B145" t="s">
        <v>287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25">
      <c r="A146" t="s">
        <v>288</v>
      </c>
      <c r="B146" t="s">
        <v>289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25">
      <c r="A147" t="s">
        <v>290</v>
      </c>
      <c r="B147" t="s">
        <v>291</v>
      </c>
      <c r="C147">
        <v>0</v>
      </c>
      <c r="D147" s="1">
        <v>6.3580242974252404E-16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25">
      <c r="A148" t="s">
        <v>292</v>
      </c>
      <c r="B148" t="s">
        <v>293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25">
      <c r="A149" t="s">
        <v>294</v>
      </c>
      <c r="B149" t="s">
        <v>295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25">
      <c r="A150" t="s">
        <v>296</v>
      </c>
      <c r="B150" t="s">
        <v>297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25">
      <c r="A151" t="s">
        <v>298</v>
      </c>
      <c r="B151" t="s">
        <v>299</v>
      </c>
      <c r="C151">
        <v>1.0130369111884301E-2</v>
      </c>
      <c r="D151">
        <v>9.88540752091536E-3</v>
      </c>
      <c r="E151">
        <v>9.6233593426789804E-3</v>
      </c>
      <c r="F151">
        <v>1.0351362585536299E-2</v>
      </c>
      <c r="G151">
        <v>1.00669859130671E-2</v>
      </c>
      <c r="H151">
        <v>9.9016949939629492E-3</v>
      </c>
      <c r="I151">
        <v>1.06605301157264E-2</v>
      </c>
      <c r="J151">
        <v>1.03170414840417E-2</v>
      </c>
      <c r="K151">
        <v>1.0136198052499301E-2</v>
      </c>
    </row>
    <row r="152" spans="1:11" x14ac:dyDescent="0.25">
      <c r="A152" t="s">
        <v>300</v>
      </c>
      <c r="B152" t="s">
        <v>301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25">
      <c r="A153" t="s">
        <v>302</v>
      </c>
      <c r="B153" t="s">
        <v>303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25">
      <c r="A154" t="s">
        <v>304</v>
      </c>
      <c r="B154" t="s">
        <v>305</v>
      </c>
      <c r="C154">
        <v>-1.30515919658916</v>
      </c>
      <c r="D154">
        <v>-1.31121144499594</v>
      </c>
      <c r="E154">
        <v>-1.31846697353895</v>
      </c>
      <c r="F154">
        <v>-1.33795021175214</v>
      </c>
      <c r="G154">
        <v>-1.33159412183645</v>
      </c>
      <c r="H154">
        <v>-1.3321102838919801</v>
      </c>
      <c r="I154">
        <v>-1.3738427229883901</v>
      </c>
      <c r="J154">
        <v>-1.36026126800994</v>
      </c>
      <c r="K154">
        <v>-1.3490129357573599</v>
      </c>
    </row>
    <row r="155" spans="1:11" x14ac:dyDescent="0.25">
      <c r="A155" t="s">
        <v>306</v>
      </c>
      <c r="B155" t="s">
        <v>307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25">
      <c r="A156" t="s">
        <v>308</v>
      </c>
      <c r="B156" t="s">
        <v>309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25">
      <c r="A157" t="s">
        <v>310</v>
      </c>
      <c r="B157" t="s">
        <v>311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25">
      <c r="A158" t="s">
        <v>312</v>
      </c>
      <c r="B158" t="s">
        <v>313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25">
      <c r="A159" t="s">
        <v>314</v>
      </c>
      <c r="B159" t="s">
        <v>315</v>
      </c>
      <c r="C159">
        <v>-8.1470329680432794E-3</v>
      </c>
      <c r="D159">
        <v>-7.9500302591662599E-3</v>
      </c>
      <c r="E159">
        <v>-7.7392861960145403E-3</v>
      </c>
      <c r="F159">
        <v>-8.3247600671927102E-3</v>
      </c>
      <c r="G159">
        <v>-8.0960590099699199E-3</v>
      </c>
      <c r="H159">
        <v>-7.9631289506217808E-3</v>
      </c>
      <c r="I159">
        <v>-8.5733983974782407E-3</v>
      </c>
      <c r="J159">
        <v>-8.2971583932251007E-3</v>
      </c>
      <c r="K159">
        <v>-8.1517207114848705E-3</v>
      </c>
    </row>
    <row r="160" spans="1:11" x14ac:dyDescent="0.25">
      <c r="A160" t="s">
        <v>316</v>
      </c>
      <c r="B160" t="s">
        <v>317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25">
      <c r="A161" t="s">
        <v>318</v>
      </c>
      <c r="B161" t="s">
        <v>319</v>
      </c>
      <c r="C161">
        <v>4.43884291713963E-2</v>
      </c>
      <c r="D161">
        <v>4.33150763538689E-2</v>
      </c>
      <c r="E161">
        <v>4.2166854914722399E-2</v>
      </c>
      <c r="F161">
        <v>4.53567604379271E-2</v>
      </c>
      <c r="G161">
        <v>4.4110701815139902E-2</v>
      </c>
      <c r="H161">
        <v>4.3386443481183902E-2</v>
      </c>
      <c r="I161">
        <v>4.6711445629011701E-2</v>
      </c>
      <c r="J161">
        <v>4.5206375020966798E-2</v>
      </c>
      <c r="K161">
        <v>4.4413969950294098E-2</v>
      </c>
    </row>
    <row r="162" spans="1:11" x14ac:dyDescent="0.25">
      <c r="A162" t="s">
        <v>320</v>
      </c>
      <c r="B162" t="s">
        <v>321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25">
      <c r="A163" t="s">
        <v>322</v>
      </c>
      <c r="B163" t="s">
        <v>323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25">
      <c r="A164" t="s">
        <v>324</v>
      </c>
      <c r="B164" t="s">
        <v>325</v>
      </c>
      <c r="C164">
        <v>0</v>
      </c>
      <c r="D164" s="1">
        <v>-4.7145106699707901E-14</v>
      </c>
      <c r="E164">
        <v>0</v>
      </c>
      <c r="F164" s="1">
        <v>5.8912050998218698E-19</v>
      </c>
      <c r="G164" s="1">
        <v>5.8912050998218698E-19</v>
      </c>
      <c r="H164">
        <v>0</v>
      </c>
      <c r="I164">
        <v>0</v>
      </c>
      <c r="J164">
        <v>0</v>
      </c>
      <c r="K164">
        <v>0</v>
      </c>
    </row>
    <row r="165" spans="1:11" x14ac:dyDescent="0.25">
      <c r="A165" t="s">
        <v>326</v>
      </c>
      <c r="B165" t="s">
        <v>327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25">
      <c r="A166" t="s">
        <v>328</v>
      </c>
      <c r="B166" t="s">
        <v>329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25">
      <c r="A167" t="s">
        <v>330</v>
      </c>
      <c r="B167" t="s">
        <v>331</v>
      </c>
      <c r="C167">
        <v>4.6852952861947998E-4</v>
      </c>
      <c r="D167">
        <v>4.5720005607224499E-4</v>
      </c>
      <c r="E167">
        <v>4.4508032893608002E-4</v>
      </c>
      <c r="F167">
        <v>4.7875047584210097E-4</v>
      </c>
      <c r="G167">
        <v>4.6559805594202202E-4</v>
      </c>
      <c r="H167">
        <v>4.57953351631876E-4</v>
      </c>
      <c r="I167">
        <v>4.9304947280712599E-4</v>
      </c>
      <c r="J167">
        <v>4.7716312504294899E-4</v>
      </c>
      <c r="K167">
        <v>4.6879911709830799E-4</v>
      </c>
    </row>
    <row r="168" spans="1:11" x14ac:dyDescent="0.25">
      <c r="A168" t="s">
        <v>332</v>
      </c>
      <c r="B168" t="s">
        <v>333</v>
      </c>
      <c r="C168">
        <v>0</v>
      </c>
      <c r="D168" s="1">
        <v>-1.4014835676693001E-14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25">
      <c r="A169" t="s">
        <v>334</v>
      </c>
      <c r="B169" t="s">
        <v>335</v>
      </c>
      <c r="C169">
        <v>0.57317506702117305</v>
      </c>
      <c r="D169">
        <v>0.59378116304280104</v>
      </c>
      <c r="E169">
        <v>0.614501402911105</v>
      </c>
      <c r="F169">
        <v>0.551088938337148</v>
      </c>
      <c r="G169">
        <v>0.59403895894284697</v>
      </c>
      <c r="H169">
        <v>0.61447891573943703</v>
      </c>
      <c r="I169">
        <v>0.49628434215150202</v>
      </c>
      <c r="J169">
        <v>0.56307910509575299</v>
      </c>
      <c r="K169">
        <v>0.61455593035516898</v>
      </c>
    </row>
    <row r="170" spans="1:11" x14ac:dyDescent="0.25">
      <c r="A170" t="s">
        <v>336</v>
      </c>
      <c r="B170" t="s">
        <v>337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25">
      <c r="A171" t="s">
        <v>338</v>
      </c>
      <c r="B171" t="s">
        <v>339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25">
      <c r="A172" t="s">
        <v>340</v>
      </c>
      <c r="B172" t="s">
        <v>341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25">
      <c r="A173" t="s">
        <v>342</v>
      </c>
      <c r="B173" t="s">
        <v>343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25">
      <c r="A174" t="s">
        <v>344</v>
      </c>
      <c r="B174" t="s">
        <v>345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25">
      <c r="A175" t="s">
        <v>346</v>
      </c>
      <c r="B175" t="s">
        <v>347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25">
      <c r="A176" t="s">
        <v>348</v>
      </c>
      <c r="B176" t="s">
        <v>349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25">
      <c r="A177" t="s">
        <v>350</v>
      </c>
      <c r="B177" t="s">
        <v>351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25">
      <c r="A178" t="s">
        <v>352</v>
      </c>
      <c r="B178" t="s">
        <v>353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25">
      <c r="A179" t="s">
        <v>354</v>
      </c>
      <c r="B179" t="s">
        <v>355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25">
      <c r="A180" t="s">
        <v>356</v>
      </c>
      <c r="B180" t="s">
        <v>357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25">
      <c r="A181" t="s">
        <v>358</v>
      </c>
      <c r="B181" t="s">
        <v>359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25">
      <c r="A182" t="s">
        <v>360</v>
      </c>
      <c r="B182" t="s">
        <v>361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25">
      <c r="A183" t="s">
        <v>362</v>
      </c>
      <c r="B183" t="s">
        <v>363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25">
      <c r="A184" t="s">
        <v>364</v>
      </c>
      <c r="B184" t="s">
        <v>365</v>
      </c>
      <c r="C184">
        <v>-0.18634211154461</v>
      </c>
      <c r="D184">
        <v>-0.227744655922726</v>
      </c>
      <c r="E184">
        <v>-0.26896926402078503</v>
      </c>
      <c r="F184">
        <v>-0.15682546637984501</v>
      </c>
      <c r="G184">
        <v>-0.18723905528642801</v>
      </c>
      <c r="H184">
        <v>-0.22992841021681701</v>
      </c>
      <c r="I184">
        <v>-0.14022349949507201</v>
      </c>
      <c r="J184">
        <v>-0.16057546035123399</v>
      </c>
      <c r="K184">
        <v>-0.18990455995643499</v>
      </c>
    </row>
    <row r="185" spans="1:11" x14ac:dyDescent="0.25">
      <c r="A185" t="s">
        <v>366</v>
      </c>
      <c r="B185" t="s">
        <v>367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25">
      <c r="A186" t="s">
        <v>368</v>
      </c>
      <c r="B186" t="s">
        <v>369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25">
      <c r="A187" t="s">
        <v>370</v>
      </c>
      <c r="B187" t="s">
        <v>371</v>
      </c>
      <c r="C187">
        <v>0.56253875489827299</v>
      </c>
      <c r="D187">
        <v>0.52132656280328604</v>
      </c>
      <c r="E187">
        <v>0.47988608265023902</v>
      </c>
      <c r="F187">
        <v>0.57572829835397099</v>
      </c>
      <c r="G187">
        <v>0.52081097102502405</v>
      </c>
      <c r="H187">
        <v>0.47993105698564897</v>
      </c>
      <c r="I187">
        <v>0.60407900757527599</v>
      </c>
      <c r="J187">
        <v>0.53625651743290703</v>
      </c>
      <c r="K187">
        <v>0.47977702817844098</v>
      </c>
    </row>
    <row r="188" spans="1:11" x14ac:dyDescent="0.25">
      <c r="A188" t="s">
        <v>372</v>
      </c>
      <c r="B188" t="s">
        <v>373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25">
      <c r="A189" t="s">
        <v>374</v>
      </c>
      <c r="B189" t="s">
        <v>375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25">
      <c r="A190" t="s">
        <v>376</v>
      </c>
      <c r="B190" t="s">
        <v>377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25">
      <c r="A191" t="s">
        <v>378</v>
      </c>
      <c r="B191" t="s">
        <v>379</v>
      </c>
      <c r="C191">
        <v>2.7133206998070798</v>
      </c>
      <c r="D191">
        <v>2.7120418083909699</v>
      </c>
      <c r="E191">
        <v>2.71028334014441</v>
      </c>
      <c r="F191">
        <v>2.7292981301174901</v>
      </c>
      <c r="G191">
        <v>2.7087474687708202</v>
      </c>
      <c r="H191">
        <v>2.7097373847750399</v>
      </c>
      <c r="I191">
        <v>2.7581535277070799</v>
      </c>
      <c r="J191">
        <v>2.7229564628646101</v>
      </c>
      <c r="K191">
        <v>2.7078889816626099</v>
      </c>
    </row>
    <row r="192" spans="1:11" x14ac:dyDescent="0.25">
      <c r="A192" t="s">
        <v>380</v>
      </c>
      <c r="B192" t="s">
        <v>381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25">
      <c r="A193" t="s">
        <v>382</v>
      </c>
      <c r="B193" t="s">
        <v>383</v>
      </c>
      <c r="C193">
        <v>4.9288380533400601E-2</v>
      </c>
      <c r="D193">
        <v>0.114212813674862</v>
      </c>
      <c r="E193">
        <v>0.17911758290024399</v>
      </c>
      <c r="F193">
        <v>0</v>
      </c>
      <c r="G193">
        <v>3.37517910201829E-2</v>
      </c>
      <c r="H193">
        <v>9.9294326186951595E-2</v>
      </c>
      <c r="I193">
        <v>0</v>
      </c>
      <c r="J193">
        <v>0</v>
      </c>
      <c r="K193">
        <v>1.8608994417720001E-2</v>
      </c>
    </row>
    <row r="194" spans="1:11" x14ac:dyDescent="0.25">
      <c r="A194" t="s">
        <v>384</v>
      </c>
      <c r="B194" t="s">
        <v>385</v>
      </c>
      <c r="C194">
        <v>0</v>
      </c>
      <c r="D194" s="1">
        <v>-1.4014835676693001E-14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25">
      <c r="A195" t="s">
        <v>386</v>
      </c>
      <c r="B195" t="s">
        <v>1802</v>
      </c>
      <c r="C195" s="1">
        <v>4.0074268087048098E-16</v>
      </c>
      <c r="D195">
        <v>0</v>
      </c>
      <c r="E195" s="1">
        <v>2.1268070188760299E-15</v>
      </c>
      <c r="F195" s="1">
        <v>-4.5978800580929497E-15</v>
      </c>
      <c r="G195" s="1">
        <v>4.0768630457201298E-15</v>
      </c>
      <c r="H195" s="1">
        <v>1.9355682406119698E-15</v>
      </c>
      <c r="I195" s="1">
        <v>7.8468747790438505E-15</v>
      </c>
      <c r="J195" s="1">
        <v>2.60747554659238E-15</v>
      </c>
      <c r="K195" s="1">
        <v>1.8544366377120699E-16</v>
      </c>
    </row>
    <row r="196" spans="1:11" x14ac:dyDescent="0.25">
      <c r="A196" t="s">
        <v>388</v>
      </c>
      <c r="B196" t="s">
        <v>389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25">
      <c r="A197" t="s">
        <v>390</v>
      </c>
      <c r="B197" t="s">
        <v>391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25">
      <c r="A198" t="s">
        <v>392</v>
      </c>
      <c r="B198" t="s">
        <v>393</v>
      </c>
      <c r="C198" s="1">
        <v>-1.3358678619756299E-16</v>
      </c>
      <c r="D198" s="1">
        <v>8.3238772230820602E-17</v>
      </c>
      <c r="E198" s="1">
        <v>1.1198181425921301E-16</v>
      </c>
      <c r="F198" s="1">
        <v>-3.4900339285026998E-17</v>
      </c>
      <c r="G198" s="1">
        <v>1.4941460446741701E-16</v>
      </c>
      <c r="H198" s="1">
        <v>1.15147377913184E-16</v>
      </c>
      <c r="I198" s="1">
        <v>2.1407915600890399E-15</v>
      </c>
      <c r="J198" s="1">
        <v>-1.01226811744848E-15</v>
      </c>
      <c r="K198" s="1">
        <v>1.17838107019059E-16</v>
      </c>
    </row>
    <row r="199" spans="1:11" x14ac:dyDescent="0.25">
      <c r="A199" t="s">
        <v>394</v>
      </c>
      <c r="B199" t="s">
        <v>395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25">
      <c r="A200" t="s">
        <v>396</v>
      </c>
      <c r="B200" t="s">
        <v>397</v>
      </c>
      <c r="C200">
        <v>0</v>
      </c>
      <c r="D200">
        <v>0</v>
      </c>
      <c r="E200">
        <v>0</v>
      </c>
      <c r="F200">
        <v>0</v>
      </c>
      <c r="G200">
        <v>0</v>
      </c>
      <c r="H200" s="1">
        <v>-2.44358031911866E-18</v>
      </c>
      <c r="I200">
        <v>0</v>
      </c>
      <c r="J200">
        <v>0</v>
      </c>
      <c r="K200">
        <v>0</v>
      </c>
    </row>
    <row r="201" spans="1:11" x14ac:dyDescent="0.25">
      <c r="A201" t="s">
        <v>398</v>
      </c>
      <c r="B201" t="s">
        <v>399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25">
      <c r="A202" t="s">
        <v>400</v>
      </c>
      <c r="B202" t="s">
        <v>401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25">
      <c r="A203" t="s">
        <v>402</v>
      </c>
      <c r="B203" t="s">
        <v>403</v>
      </c>
      <c r="C203">
        <v>0</v>
      </c>
      <c r="D203" s="1">
        <v>-8.4089014060158102E-14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25">
      <c r="A204" t="s">
        <v>404</v>
      </c>
      <c r="B204" t="s">
        <v>405</v>
      </c>
      <c r="C204">
        <v>0</v>
      </c>
      <c r="D204" s="1">
        <v>6.3580242974252404E-16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25">
      <c r="A205" t="s">
        <v>406</v>
      </c>
      <c r="B205" t="s">
        <v>407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25">
      <c r="A206" t="s">
        <v>408</v>
      </c>
      <c r="B206" t="s">
        <v>409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25">
      <c r="A207" t="s">
        <v>410</v>
      </c>
      <c r="B207" t="s">
        <v>411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25">
      <c r="A208" t="s">
        <v>412</v>
      </c>
      <c r="B208" t="s">
        <v>413</v>
      </c>
      <c r="C208">
        <v>0</v>
      </c>
      <c r="D208" s="1">
        <v>-6.3580242974252404E-16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25">
      <c r="A209" t="s">
        <v>414</v>
      </c>
      <c r="B209" t="s">
        <v>415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25">
      <c r="A210" t="s">
        <v>416</v>
      </c>
      <c r="B210" t="s">
        <v>417</v>
      </c>
      <c r="C210">
        <v>2.8633080662808399</v>
      </c>
      <c r="D210">
        <v>2.8607502834486902</v>
      </c>
      <c r="E210">
        <v>2.8572333469554998</v>
      </c>
      <c r="F210">
        <v>2.8952629269016499</v>
      </c>
      <c r="G210">
        <v>2.85416160420831</v>
      </c>
      <c r="H210">
        <v>2.8561414362167499</v>
      </c>
      <c r="I210">
        <v>2.9529737220808401</v>
      </c>
      <c r="J210">
        <v>2.8825795923958899</v>
      </c>
      <c r="K210">
        <v>2.8524446299919002</v>
      </c>
    </row>
    <row r="211" spans="1:11" x14ac:dyDescent="0.25">
      <c r="A211" t="s">
        <v>418</v>
      </c>
      <c r="B211" t="s">
        <v>419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25">
      <c r="A212" t="s">
        <v>420</v>
      </c>
      <c r="B212" t="s">
        <v>421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25">
      <c r="A213" t="s">
        <v>422</v>
      </c>
      <c r="B213" t="s">
        <v>423</v>
      </c>
      <c r="C213">
        <v>0.46450831165122303</v>
      </c>
      <c r="D213">
        <v>0.46360669990460002</v>
      </c>
      <c r="E213">
        <v>0.462642198838632</v>
      </c>
      <c r="F213">
        <v>0.46532170574681903</v>
      </c>
      <c r="G213">
        <v>0.46427502186747599</v>
      </c>
      <c r="H213">
        <v>0.463666647984603</v>
      </c>
      <c r="I213">
        <v>0.46645963547592401</v>
      </c>
      <c r="J213">
        <v>0.46519538264392901</v>
      </c>
      <c r="K213">
        <v>0.46452976579555499</v>
      </c>
    </row>
    <row r="214" spans="1:11" x14ac:dyDescent="0.25">
      <c r="A214" t="s">
        <v>424</v>
      </c>
      <c r="B214" t="s">
        <v>425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5">
      <c r="A215" t="s">
        <v>426</v>
      </c>
      <c r="B215" t="s">
        <v>427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25">
      <c r="A216" t="s">
        <v>428</v>
      </c>
      <c r="B216" t="s">
        <v>429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25">
      <c r="A217" t="s">
        <v>430</v>
      </c>
      <c r="B217" t="s">
        <v>431</v>
      </c>
      <c r="C217">
        <v>0</v>
      </c>
      <c r="D217" s="1">
        <v>6.3580242974252404E-16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25">
      <c r="A218" t="s">
        <v>432</v>
      </c>
      <c r="B218" t="s">
        <v>433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5">
      <c r="A219" t="s">
        <v>434</v>
      </c>
      <c r="B219" t="s">
        <v>435</v>
      </c>
      <c r="C219">
        <v>4.6852952861947998E-4</v>
      </c>
      <c r="D219">
        <v>4.5720005607224499E-4</v>
      </c>
      <c r="E219">
        <v>4.4508032893608002E-4</v>
      </c>
      <c r="F219">
        <v>4.7875047584210097E-4</v>
      </c>
      <c r="G219">
        <v>4.6559805594202202E-4</v>
      </c>
      <c r="H219">
        <v>4.57953351631876E-4</v>
      </c>
      <c r="I219">
        <v>4.9304947280712599E-4</v>
      </c>
      <c r="J219">
        <v>4.7716312504294899E-4</v>
      </c>
      <c r="K219">
        <v>4.6879911709830799E-4</v>
      </c>
    </row>
    <row r="220" spans="1:11" x14ac:dyDescent="0.25">
      <c r="A220" t="s">
        <v>436</v>
      </c>
      <c r="B220" t="s">
        <v>437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25">
      <c r="A221" t="s">
        <v>438</v>
      </c>
      <c r="B221" t="s">
        <v>439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25">
      <c r="A222" t="s">
        <v>440</v>
      </c>
      <c r="B222" t="s">
        <v>441</v>
      </c>
      <c r="C222">
        <v>1.95009610271808E-3</v>
      </c>
      <c r="D222">
        <v>1.9029409952794601E-3</v>
      </c>
      <c r="E222">
        <v>1.8524967197097199E-3</v>
      </c>
      <c r="F222">
        <v>1.9926373474580899E-3</v>
      </c>
      <c r="G222">
        <v>1.9378948366412601E-3</v>
      </c>
      <c r="H222">
        <v>1.9060763339194E-3</v>
      </c>
      <c r="I222">
        <v>2.0521520985057602E-3</v>
      </c>
      <c r="J222">
        <v>1.98603053525525E-3</v>
      </c>
      <c r="K222">
        <v>1.95121817381453E-3</v>
      </c>
    </row>
    <row r="223" spans="1:11" x14ac:dyDescent="0.25">
      <c r="A223" t="s">
        <v>442</v>
      </c>
      <c r="B223" t="s">
        <v>443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25">
      <c r="A224" t="s">
        <v>444</v>
      </c>
      <c r="B224" t="s">
        <v>445</v>
      </c>
      <c r="C224">
        <v>0.51816773823745998</v>
      </c>
      <c r="D224">
        <v>0.47802847790972502</v>
      </c>
      <c r="E224">
        <v>0.43773576877608</v>
      </c>
      <c r="F224">
        <v>0.53038933027963497</v>
      </c>
      <c r="G224">
        <v>0.47671757277472099</v>
      </c>
      <c r="H224">
        <v>0.43656163296021999</v>
      </c>
      <c r="I224">
        <v>0.55738588572020098</v>
      </c>
      <c r="J224">
        <v>0.49106787578295602</v>
      </c>
      <c r="K224">
        <v>0.43538048075776198</v>
      </c>
    </row>
    <row r="225" spans="1:11" x14ac:dyDescent="0.25">
      <c r="A225" t="s">
        <v>446</v>
      </c>
      <c r="B225" t="s">
        <v>447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25">
      <c r="A226" t="s">
        <v>448</v>
      </c>
      <c r="B226" t="s">
        <v>449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25">
      <c r="A227" t="s">
        <v>450</v>
      </c>
      <c r="B227" t="s">
        <v>451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25">
      <c r="A228" t="s">
        <v>452</v>
      </c>
      <c r="B228" t="s">
        <v>453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25">
      <c r="A229" t="s">
        <v>454</v>
      </c>
      <c r="B229" t="s">
        <v>455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25">
      <c r="A230" t="s">
        <v>456</v>
      </c>
      <c r="B230" t="s">
        <v>457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25">
      <c r="A231" t="s">
        <v>458</v>
      </c>
      <c r="B231" t="s">
        <v>459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25">
      <c r="A232" t="s">
        <v>460</v>
      </c>
      <c r="B232" t="s">
        <v>461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25">
      <c r="A233" t="s">
        <v>462</v>
      </c>
      <c r="B233" t="s">
        <v>463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25">
      <c r="A234" t="s">
        <v>464</v>
      </c>
      <c r="B234" t="s">
        <v>465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25">
      <c r="A235" t="s">
        <v>466</v>
      </c>
      <c r="B235" t="s">
        <v>467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25">
      <c r="A236" t="s">
        <v>468</v>
      </c>
      <c r="B236" t="s">
        <v>469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25">
      <c r="A237" t="s">
        <v>470</v>
      </c>
      <c r="B237" t="s">
        <v>471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25">
      <c r="A238" t="s">
        <v>472</v>
      </c>
      <c r="B238" t="s">
        <v>473</v>
      </c>
      <c r="C238">
        <v>4.6852952861947998E-4</v>
      </c>
      <c r="D238">
        <v>4.5720005607224402E-4</v>
      </c>
      <c r="E238">
        <v>4.4508032893608002E-4</v>
      </c>
      <c r="F238">
        <v>4.7875047584210097E-4</v>
      </c>
      <c r="G238">
        <v>4.6559805594202202E-4</v>
      </c>
      <c r="H238">
        <v>4.5795335163187502E-4</v>
      </c>
      <c r="I238">
        <v>4.9304947280712599E-4</v>
      </c>
      <c r="J238">
        <v>4.7716312504294899E-4</v>
      </c>
      <c r="K238">
        <v>4.6879911709830701E-4</v>
      </c>
    </row>
    <row r="239" spans="1:11" x14ac:dyDescent="0.25">
      <c r="A239" t="s">
        <v>474</v>
      </c>
      <c r="B239" t="s">
        <v>475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25">
      <c r="A240" t="s">
        <v>476</v>
      </c>
      <c r="B240" t="s">
        <v>477</v>
      </c>
      <c r="C240">
        <v>0</v>
      </c>
      <c r="D240" s="1">
        <v>2.6762848694965798E-15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25">
      <c r="A241" t="s">
        <v>478</v>
      </c>
      <c r="B241" t="s">
        <v>479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25">
      <c r="A242" t="s">
        <v>480</v>
      </c>
      <c r="B242" t="s">
        <v>481</v>
      </c>
      <c r="C242">
        <v>-0.13580234595888899</v>
      </c>
      <c r="D242">
        <v>-0.13251852102068401</v>
      </c>
      <c r="E242">
        <v>-0.129005642371716</v>
      </c>
      <c r="F242">
        <v>-0.13876486705087601</v>
      </c>
      <c r="G242">
        <v>-0.134952664471606</v>
      </c>
      <c r="H242">
        <v>-0.132736862230627</v>
      </c>
      <c r="I242">
        <v>-0.142909402697178</v>
      </c>
      <c r="J242">
        <v>-0.13830477659933199</v>
      </c>
      <c r="K242">
        <v>-0.13588048563980901</v>
      </c>
    </row>
    <row r="243" spans="1:11" x14ac:dyDescent="0.25">
      <c r="A243" t="s">
        <v>482</v>
      </c>
      <c r="B243" t="s">
        <v>483</v>
      </c>
      <c r="C243">
        <v>1.26123095655586E-2</v>
      </c>
      <c r="D243">
        <v>1.23073323842881E-2</v>
      </c>
      <c r="E243">
        <v>1.1981082401833799E-2</v>
      </c>
      <c r="F243">
        <v>1.28874464407193E-2</v>
      </c>
      <c r="G243">
        <v>1.2533397482898299E-2</v>
      </c>
      <c r="H243">
        <v>1.2327610288266601E-2</v>
      </c>
      <c r="I243">
        <v>1.3272360016455299E-2</v>
      </c>
      <c r="J243">
        <v>1.28447166692862E-2</v>
      </c>
      <c r="K243">
        <v>1.26195665966366E-2</v>
      </c>
    </row>
    <row r="244" spans="1:11" x14ac:dyDescent="0.25">
      <c r="A244" t="s">
        <v>484</v>
      </c>
      <c r="B244" t="s">
        <v>485</v>
      </c>
      <c r="C244">
        <v>0</v>
      </c>
      <c r="D244" s="1">
        <v>6.3580242974252404E-16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25">
      <c r="A245" t="s">
        <v>486</v>
      </c>
      <c r="B245" t="s">
        <v>487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25">
      <c r="A246" t="s">
        <v>488</v>
      </c>
      <c r="B246" t="s">
        <v>489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25">
      <c r="A247" t="s">
        <v>490</v>
      </c>
      <c r="B247" t="s">
        <v>491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25">
      <c r="A248" t="s">
        <v>492</v>
      </c>
      <c r="B248" t="s">
        <v>493</v>
      </c>
      <c r="C248">
        <v>0</v>
      </c>
      <c r="D248" s="1">
        <v>-8.4089014060158102E-14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25">
      <c r="A249" t="s">
        <v>494</v>
      </c>
      <c r="B249" t="s">
        <v>495</v>
      </c>
      <c r="C249">
        <v>2.1789787228763502</v>
      </c>
      <c r="D249">
        <v>2.1871296972404299</v>
      </c>
      <c r="E249">
        <v>2.1923423099721999</v>
      </c>
      <c r="F249">
        <v>2.1782947603089098</v>
      </c>
      <c r="G249">
        <v>2.1764492781088398</v>
      </c>
      <c r="H249">
        <v>2.1988802953092299</v>
      </c>
      <c r="I249">
        <v>2.1940606324998599</v>
      </c>
      <c r="J249">
        <v>2.1804203021759001</v>
      </c>
      <c r="K249">
        <v>2.1972894672231198</v>
      </c>
    </row>
    <row r="250" spans="1:11" x14ac:dyDescent="0.25">
      <c r="A250" t="s">
        <v>496</v>
      </c>
      <c r="B250" t="s">
        <v>497</v>
      </c>
      <c r="C250">
        <v>0</v>
      </c>
      <c r="D250" s="1">
        <v>-1.4014835676693001E-14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25">
      <c r="A251" t="s">
        <v>498</v>
      </c>
      <c r="B251" t="s">
        <v>499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25">
      <c r="A252" t="s">
        <v>500</v>
      </c>
      <c r="B252" t="s">
        <v>501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25">
      <c r="A253" t="s">
        <v>502</v>
      </c>
      <c r="B253" t="s">
        <v>503</v>
      </c>
      <c r="C253">
        <v>2.30465892874962E-3</v>
      </c>
      <c r="D253">
        <v>2.24893016787313E-3</v>
      </c>
      <c r="E253">
        <v>2.1893142084678098E-3</v>
      </c>
      <c r="F253">
        <v>2.3549349430411798E-3</v>
      </c>
      <c r="G253">
        <v>2.2902392512953599E-3</v>
      </c>
      <c r="H253">
        <v>2.2526355679203902E-3</v>
      </c>
      <c r="I253">
        <v>2.4252705548108598E-3</v>
      </c>
      <c r="J253">
        <v>2.3471268926006901E-3</v>
      </c>
      <c r="K253">
        <v>2.30598501271416E-3</v>
      </c>
    </row>
    <row r="254" spans="1:11" x14ac:dyDescent="0.25">
      <c r="A254" t="s">
        <v>504</v>
      </c>
      <c r="B254" t="s">
        <v>505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25">
      <c r="A255" t="s">
        <v>506</v>
      </c>
      <c r="B255" t="s">
        <v>507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25">
      <c r="A256" t="s">
        <v>508</v>
      </c>
      <c r="B256" t="s">
        <v>509</v>
      </c>
      <c r="C256">
        <v>0.58476503607865704</v>
      </c>
      <c r="D256">
        <v>0.61125775136314797</v>
      </c>
      <c r="E256">
        <v>0.63757390905622402</v>
      </c>
      <c r="F256">
        <v>0.566085300484374</v>
      </c>
      <c r="G256">
        <v>0.60950123401217304</v>
      </c>
      <c r="H256">
        <v>0.63732708243008895</v>
      </c>
      <c r="I256">
        <v>0.51241286135387298</v>
      </c>
      <c r="J256">
        <v>0.57782626966544703</v>
      </c>
      <c r="K256">
        <v>0.63632145628822101</v>
      </c>
    </row>
    <row r="257" spans="1:11" x14ac:dyDescent="0.25">
      <c r="A257" t="s">
        <v>510</v>
      </c>
      <c r="B257" t="s">
        <v>511</v>
      </c>
      <c r="C257">
        <v>6.6054754414295994E-2</v>
      </c>
      <c r="D257">
        <v>6.4457490034881895E-2</v>
      </c>
      <c r="E257">
        <v>6.2748813098573497E-2</v>
      </c>
      <c r="F257">
        <v>6.7495735435623205E-2</v>
      </c>
      <c r="G257">
        <v>6.5641466252176803E-2</v>
      </c>
      <c r="H257">
        <v>6.4563691992644695E-2</v>
      </c>
      <c r="I257">
        <v>6.9511652630160597E-2</v>
      </c>
      <c r="J257">
        <v>6.7271945768588096E-2</v>
      </c>
      <c r="K257">
        <v>6.6092761838959804E-2</v>
      </c>
    </row>
    <row r="258" spans="1:11" x14ac:dyDescent="0.25">
      <c r="A258" t="s">
        <v>512</v>
      </c>
      <c r="B258" t="s">
        <v>513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25">
      <c r="A259" t="s">
        <v>514</v>
      </c>
      <c r="B259" t="s">
        <v>515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25">
      <c r="A260" t="s">
        <v>516</v>
      </c>
      <c r="B260" t="s">
        <v>517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25">
      <c r="A261" t="s">
        <v>518</v>
      </c>
      <c r="B261" t="s">
        <v>519</v>
      </c>
      <c r="C261">
        <v>0</v>
      </c>
      <c r="D261" s="1">
        <v>-2.5432097189700898E-15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25">
      <c r="A262" t="s">
        <v>520</v>
      </c>
      <c r="B262" t="s">
        <v>521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25">
      <c r="A263" t="s">
        <v>522</v>
      </c>
      <c r="B263" t="s">
        <v>523</v>
      </c>
      <c r="C263">
        <v>0.44274068119300197</v>
      </c>
      <c r="D263">
        <v>0.44236543066093698</v>
      </c>
      <c r="E263">
        <v>0.44196400561343602</v>
      </c>
      <c r="F263">
        <v>0.44307921556581797</v>
      </c>
      <c r="G263">
        <v>0.442643586056644</v>
      </c>
      <c r="H263">
        <v>0.442390381033408</v>
      </c>
      <c r="I263">
        <v>0.44355282156964099</v>
      </c>
      <c r="J263">
        <v>0.44302663992918601</v>
      </c>
      <c r="K263">
        <v>0.44274961040128602</v>
      </c>
    </row>
    <row r="264" spans="1:11" x14ac:dyDescent="0.25">
      <c r="A264" t="s">
        <v>524</v>
      </c>
      <c r="B264" t="s">
        <v>525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25">
      <c r="A265" t="s">
        <v>526</v>
      </c>
      <c r="B265" t="s">
        <v>527</v>
      </c>
      <c r="C265">
        <v>0</v>
      </c>
      <c r="D265" s="1">
        <v>-6.3580242974252404E-16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25">
      <c r="A266" t="s">
        <v>528</v>
      </c>
      <c r="B266" t="s">
        <v>529</v>
      </c>
      <c r="C266">
        <v>0</v>
      </c>
      <c r="D266">
        <v>5.13045514758921E-2</v>
      </c>
      <c r="E266">
        <v>0.117876929797957</v>
      </c>
      <c r="F266">
        <v>0</v>
      </c>
      <c r="G266">
        <v>0</v>
      </c>
      <c r="H266">
        <v>3.6282414581339802E-2</v>
      </c>
      <c r="I266">
        <v>0</v>
      </c>
      <c r="J266">
        <v>0</v>
      </c>
      <c r="K266">
        <v>0</v>
      </c>
    </row>
    <row r="267" spans="1:11" x14ac:dyDescent="0.25">
      <c r="A267" t="s">
        <v>530</v>
      </c>
      <c r="B267" t="s">
        <v>531</v>
      </c>
      <c r="C267">
        <v>0.57317506702117305</v>
      </c>
      <c r="D267">
        <v>0.59378116304280104</v>
      </c>
      <c r="E267">
        <v>0.614501402911105</v>
      </c>
      <c r="F267">
        <v>0.551088938337148</v>
      </c>
      <c r="G267">
        <v>0.59403895894284697</v>
      </c>
      <c r="H267">
        <v>0.61447891573943703</v>
      </c>
      <c r="I267">
        <v>0.49628434215150202</v>
      </c>
      <c r="J267">
        <v>0.56307910509575299</v>
      </c>
      <c r="K267">
        <v>0.61455593035516898</v>
      </c>
    </row>
    <row r="268" spans="1:11" x14ac:dyDescent="0.25">
      <c r="A268" t="s">
        <v>532</v>
      </c>
      <c r="B268" t="s">
        <v>533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25">
      <c r="A269" t="s">
        <v>534</v>
      </c>
      <c r="B269" t="s">
        <v>535</v>
      </c>
      <c r="C269">
        <v>2.4819404536743101E-3</v>
      </c>
      <c r="D269">
        <v>2.4219248633728201E-3</v>
      </c>
      <c r="E269">
        <v>2.3577230591549001E-3</v>
      </c>
      <c r="F269">
        <v>2.5360838551829398E-3</v>
      </c>
      <c r="G269">
        <v>2.4664115698311501E-3</v>
      </c>
      <c r="H269">
        <v>2.4259152943036798E-3</v>
      </c>
      <c r="I269">
        <v>2.6118299007289502E-3</v>
      </c>
      <c r="J269">
        <v>2.52767518524447E-3</v>
      </c>
      <c r="K269">
        <v>2.48336854413729E-3</v>
      </c>
    </row>
    <row r="270" spans="1:11" x14ac:dyDescent="0.25">
      <c r="A270" t="s">
        <v>536</v>
      </c>
      <c r="B270" t="s">
        <v>537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25">
      <c r="A271" t="s">
        <v>538</v>
      </c>
      <c r="B271" t="s">
        <v>539</v>
      </c>
      <c r="C271">
        <v>0.85444444444444401</v>
      </c>
      <c r="D271">
        <v>0.85444444444444401</v>
      </c>
      <c r="E271">
        <v>0.85444444444444401</v>
      </c>
      <c r="F271">
        <v>0.85444444444444401</v>
      </c>
      <c r="G271">
        <v>0.85444444444444401</v>
      </c>
      <c r="H271">
        <v>0.85444444444444401</v>
      </c>
      <c r="I271">
        <v>0.85444444444444401</v>
      </c>
      <c r="J271">
        <v>0.85444444444444401</v>
      </c>
      <c r="K271">
        <v>0.85444444444444401</v>
      </c>
    </row>
    <row r="272" spans="1:11" x14ac:dyDescent="0.25">
      <c r="A272" t="s">
        <v>540</v>
      </c>
      <c r="B272" t="s">
        <v>541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25">
      <c r="A273" t="s">
        <v>542</v>
      </c>
      <c r="B273" t="s">
        <v>543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25">
      <c r="A274" t="s">
        <v>544</v>
      </c>
      <c r="B274" t="s">
        <v>545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25">
      <c r="A275" t="s">
        <v>546</v>
      </c>
      <c r="B275" t="s">
        <v>547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25">
      <c r="A276" t="s">
        <v>548</v>
      </c>
      <c r="B276" t="s">
        <v>549</v>
      </c>
      <c r="C276">
        <v>0.85444444444444401</v>
      </c>
      <c r="D276">
        <v>0.85444444444444401</v>
      </c>
      <c r="E276">
        <v>0.85444444444444401</v>
      </c>
      <c r="F276">
        <v>0.85444444444444401</v>
      </c>
      <c r="G276">
        <v>0.85444444444444401</v>
      </c>
      <c r="H276">
        <v>0.85444444444444401</v>
      </c>
      <c r="I276">
        <v>0.85444444444444401</v>
      </c>
      <c r="J276">
        <v>0.85444444444444401</v>
      </c>
      <c r="K276">
        <v>0.85444444444444401</v>
      </c>
    </row>
    <row r="277" spans="1:11" x14ac:dyDescent="0.25">
      <c r="A277" t="s">
        <v>550</v>
      </c>
      <c r="B277" t="s">
        <v>551</v>
      </c>
      <c r="C277">
        <v>0</v>
      </c>
      <c r="D277" s="1">
        <v>1.4014835676693001E-14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25">
      <c r="A278" t="s">
        <v>552</v>
      </c>
      <c r="B278" t="s">
        <v>553</v>
      </c>
      <c r="C278">
        <v>1.49217170556243E-2</v>
      </c>
      <c r="D278">
        <v>1.4560896288976799E-2</v>
      </c>
      <c r="E278">
        <v>1.41749075132514E-2</v>
      </c>
      <c r="F278">
        <v>1.5247233534694E-2</v>
      </c>
      <c r="G278">
        <v>1.48283555849435E-2</v>
      </c>
      <c r="H278">
        <v>1.45848872276213E-2</v>
      </c>
      <c r="I278">
        <v>1.5702627642980901E-2</v>
      </c>
      <c r="J278">
        <v>1.5196679624969499E-2</v>
      </c>
      <c r="K278">
        <v>1.4930302902954801E-2</v>
      </c>
    </row>
    <row r="279" spans="1:11" x14ac:dyDescent="0.25">
      <c r="A279" t="s">
        <v>554</v>
      </c>
      <c r="B279" t="s">
        <v>555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25">
      <c r="A280" t="s">
        <v>556</v>
      </c>
      <c r="B280" t="s">
        <v>557</v>
      </c>
      <c r="C280">
        <v>-1.95009610271808E-3</v>
      </c>
      <c r="D280">
        <v>-1.9029409952794601E-3</v>
      </c>
      <c r="E280">
        <v>-1.8524967197097199E-3</v>
      </c>
      <c r="F280">
        <v>-1.9926373474580899E-3</v>
      </c>
      <c r="G280">
        <v>-1.9378948366412601E-3</v>
      </c>
      <c r="H280">
        <v>-1.9060763339194E-3</v>
      </c>
      <c r="I280">
        <v>-2.0521520985057602E-3</v>
      </c>
      <c r="J280">
        <v>-1.98603053525525E-3</v>
      </c>
      <c r="K280">
        <v>-1.95121817381453E-3</v>
      </c>
    </row>
    <row r="281" spans="1:11" x14ac:dyDescent="0.25">
      <c r="A281" t="s">
        <v>558</v>
      </c>
      <c r="B281" t="s">
        <v>559</v>
      </c>
      <c r="C281">
        <v>9.3705905723896104E-4</v>
      </c>
      <c r="D281">
        <v>9.1440011214448998E-4</v>
      </c>
      <c r="E281">
        <v>8.9016065787216004E-4</v>
      </c>
      <c r="F281">
        <v>9.5750095168420303E-4</v>
      </c>
      <c r="G281">
        <v>9.3119611188404502E-4</v>
      </c>
      <c r="H281">
        <v>9.15906703263752E-4</v>
      </c>
      <c r="I281">
        <v>9.8609894561425197E-4</v>
      </c>
      <c r="J281">
        <v>9.5432625008589895E-4</v>
      </c>
      <c r="K281">
        <v>9.3759823419661598E-4</v>
      </c>
    </row>
    <row r="282" spans="1:11" x14ac:dyDescent="0.25">
      <c r="A282" t="s">
        <v>560</v>
      </c>
      <c r="B282" t="s">
        <v>561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25">
      <c r="A283" t="s">
        <v>562</v>
      </c>
      <c r="B283" t="s">
        <v>563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25">
      <c r="A284" t="s">
        <v>564</v>
      </c>
      <c r="B284" t="s">
        <v>565</v>
      </c>
      <c r="C284">
        <v>0</v>
      </c>
      <c r="D284" s="1">
        <v>6.3580242974252404E-16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25">
      <c r="A285" t="s">
        <v>566</v>
      </c>
      <c r="B285" t="s">
        <v>567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25">
      <c r="A286" t="s">
        <v>568</v>
      </c>
      <c r="B286" t="s">
        <v>569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25">
      <c r="A287" t="s">
        <v>570</v>
      </c>
      <c r="B287" t="s">
        <v>571</v>
      </c>
      <c r="C287">
        <v>0.63405341661205805</v>
      </c>
      <c r="D287">
        <v>0.72547056503801099</v>
      </c>
      <c r="E287">
        <v>0.81669149195646895</v>
      </c>
      <c r="F287">
        <v>0.566085300484374</v>
      </c>
      <c r="G287">
        <v>0.64325302503235504</v>
      </c>
      <c r="H287">
        <v>0.73662140861704095</v>
      </c>
      <c r="I287">
        <v>0.51241286135387298</v>
      </c>
      <c r="J287">
        <v>0.57782626966544703</v>
      </c>
      <c r="K287">
        <v>0.65493045070594103</v>
      </c>
    </row>
    <row r="288" spans="1:11" x14ac:dyDescent="0.25">
      <c r="A288" t="s">
        <v>572</v>
      </c>
      <c r="B288" t="s">
        <v>573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25">
      <c r="A289" t="s">
        <v>574</v>
      </c>
      <c r="B289" t="s">
        <v>575</v>
      </c>
      <c r="C289">
        <v>2.1789787228763502</v>
      </c>
      <c r="D289">
        <v>2.1871296972404299</v>
      </c>
      <c r="E289">
        <v>2.1923423099721999</v>
      </c>
      <c r="F289">
        <v>2.1782947603089098</v>
      </c>
      <c r="G289">
        <v>2.1764492781088398</v>
      </c>
      <c r="H289">
        <v>2.1988802953092299</v>
      </c>
      <c r="I289">
        <v>2.1940606324998599</v>
      </c>
      <c r="J289">
        <v>2.1804203021759001</v>
      </c>
      <c r="K289">
        <v>2.1972894672231198</v>
      </c>
    </row>
    <row r="290" spans="1:11" x14ac:dyDescent="0.25">
      <c r="A290" t="s">
        <v>576</v>
      </c>
      <c r="B290" t="s">
        <v>577</v>
      </c>
      <c r="C290">
        <v>-0.74236611183697099</v>
      </c>
      <c r="D290">
        <v>-0.72441502024016902</v>
      </c>
      <c r="E290">
        <v>-0.70521180216956003</v>
      </c>
      <c r="F290">
        <v>-0.75856078983582698</v>
      </c>
      <c r="G290">
        <v>-0.73772131179644296</v>
      </c>
      <c r="H290">
        <v>-0.72560858662501404</v>
      </c>
      <c r="I290">
        <v>-0.78121697291861203</v>
      </c>
      <c r="J290">
        <v>-0.75604569661564103</v>
      </c>
      <c r="K290">
        <v>-0.74279326389164102</v>
      </c>
    </row>
    <row r="291" spans="1:11" x14ac:dyDescent="0.25">
      <c r="A291" t="s">
        <v>578</v>
      </c>
      <c r="B291" t="s">
        <v>579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25">
      <c r="A292" t="s">
        <v>580</v>
      </c>
      <c r="B292" t="s">
        <v>581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25">
      <c r="A293" t="s">
        <v>582</v>
      </c>
      <c r="B293" t="s">
        <v>583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25">
      <c r="A294" t="s">
        <v>584</v>
      </c>
      <c r="B294" t="s">
        <v>585</v>
      </c>
      <c r="C294">
        <v>-0.29190568954617102</v>
      </c>
      <c r="D294">
        <v>-0.33311788164115902</v>
      </c>
      <c r="E294">
        <v>-0.37455836179420499</v>
      </c>
      <c r="F294">
        <v>-0.27871614609047402</v>
      </c>
      <c r="G294">
        <v>-0.33363347341941901</v>
      </c>
      <c r="H294">
        <v>-0.37451338745879398</v>
      </c>
      <c r="I294">
        <v>-0.25036543686916801</v>
      </c>
      <c r="J294">
        <v>-0.31818792701153598</v>
      </c>
      <c r="K294">
        <v>-0.37466741626600197</v>
      </c>
    </row>
    <row r="295" spans="1:11" x14ac:dyDescent="0.25">
      <c r="A295" t="s">
        <v>586</v>
      </c>
      <c r="B295" t="s">
        <v>587</v>
      </c>
      <c r="C295">
        <v>0</v>
      </c>
      <c r="D295" s="1">
        <v>-1.4014835676693001E-14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25">
      <c r="A296" t="s">
        <v>588</v>
      </c>
      <c r="B296" t="s">
        <v>589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25">
      <c r="A297" t="s">
        <v>590</v>
      </c>
      <c r="B297" t="s">
        <v>591</v>
      </c>
      <c r="C297">
        <v>4.6852952861947998E-4</v>
      </c>
      <c r="D297">
        <v>4.5720005607224402E-4</v>
      </c>
      <c r="E297">
        <v>4.4508032893608002E-4</v>
      </c>
      <c r="F297">
        <v>4.7875047584210097E-4</v>
      </c>
      <c r="G297">
        <v>4.6559805594202202E-4</v>
      </c>
      <c r="H297">
        <v>4.5795335163187502E-4</v>
      </c>
      <c r="I297">
        <v>4.9304947280712599E-4</v>
      </c>
      <c r="J297">
        <v>4.7716312504294899E-4</v>
      </c>
      <c r="K297">
        <v>4.6879911709830799E-4</v>
      </c>
    </row>
    <row r="298" spans="1:11" x14ac:dyDescent="0.25">
      <c r="A298" t="s">
        <v>592</v>
      </c>
      <c r="B298" t="s">
        <v>593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25">
      <c r="A299" t="s">
        <v>594</v>
      </c>
      <c r="B299" t="s">
        <v>595</v>
      </c>
      <c r="C299">
        <v>-2.7772702507964899</v>
      </c>
      <c r="D299">
        <v>-2.6742075498866198</v>
      </c>
      <c r="E299">
        <v>-2.5704493316355701</v>
      </c>
      <c r="F299">
        <v>-2.8766747702764399</v>
      </c>
      <c r="G299">
        <v>-2.7542235846538401</v>
      </c>
      <c r="H299">
        <v>-2.6532891253200699</v>
      </c>
      <c r="I299">
        <v>-2.9909660391942499</v>
      </c>
      <c r="J299">
        <v>-2.8520511573424798</v>
      </c>
      <c r="K299">
        <v>-2.73543039600434</v>
      </c>
    </row>
    <row r="300" spans="1:11" x14ac:dyDescent="0.25">
      <c r="A300" t="s">
        <v>596</v>
      </c>
      <c r="B300" t="s">
        <v>597</v>
      </c>
      <c r="C300">
        <v>6.3821325472015597E-3</v>
      </c>
      <c r="D300">
        <v>6.2278067447288999E-3</v>
      </c>
      <c r="E300">
        <v>6.0627163922663098E-3</v>
      </c>
      <c r="F300">
        <v>6.5213584357489097E-3</v>
      </c>
      <c r="G300">
        <v>6.3422011319049397E-3</v>
      </c>
      <c r="H300">
        <v>6.2380678527596996E-3</v>
      </c>
      <c r="I300">
        <v>6.7161339799749302E-3</v>
      </c>
      <c r="J300">
        <v>6.49973614178391E-3</v>
      </c>
      <c r="K300">
        <v>6.8546038968913597E-3</v>
      </c>
    </row>
    <row r="301" spans="1:11" x14ac:dyDescent="0.25">
      <c r="A301" t="s">
        <v>598</v>
      </c>
      <c r="B301" t="s">
        <v>599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25">
      <c r="A302" t="s">
        <v>600</v>
      </c>
      <c r="B302" t="s">
        <v>601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25">
      <c r="A303" t="s">
        <v>602</v>
      </c>
      <c r="B303" t="s">
        <v>603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25">
      <c r="A304" t="s">
        <v>604</v>
      </c>
      <c r="B304" t="s">
        <v>605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25">
      <c r="A305" t="s">
        <v>606</v>
      </c>
      <c r="B305" t="s">
        <v>607</v>
      </c>
      <c r="C305">
        <v>0</v>
      </c>
      <c r="D305" s="1">
        <v>-1.4014835676693001E-14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25">
      <c r="A306" t="s">
        <v>608</v>
      </c>
      <c r="B306" t="s">
        <v>609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25">
      <c r="A307" t="s">
        <v>610</v>
      </c>
      <c r="B307" t="s">
        <v>611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25">
      <c r="A308" t="s">
        <v>612</v>
      </c>
      <c r="B308" t="s">
        <v>613</v>
      </c>
      <c r="C308">
        <v>0</v>
      </c>
      <c r="D308" s="1">
        <v>-1.4014835676693001E-14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25">
      <c r="A309" t="s">
        <v>614</v>
      </c>
      <c r="B309" t="s">
        <v>615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25">
      <c r="A310" t="s">
        <v>616</v>
      </c>
      <c r="B310" t="s">
        <v>617</v>
      </c>
      <c r="C310">
        <v>-1.8588762553626399</v>
      </c>
      <c r="D310">
        <v>-1.8575973639465699</v>
      </c>
      <c r="E310">
        <v>-1.8558388956999701</v>
      </c>
      <c r="F310">
        <v>-1.87485368567305</v>
      </c>
      <c r="G310">
        <v>-1.8543030243263701</v>
      </c>
      <c r="H310">
        <v>-1.8552929403306</v>
      </c>
      <c r="I310">
        <v>-1.90370908326264</v>
      </c>
      <c r="J310">
        <v>-1.86851201842016</v>
      </c>
      <c r="K310">
        <v>-1.85344453721817</v>
      </c>
    </row>
    <row r="311" spans="1:11" x14ac:dyDescent="0.25">
      <c r="A311" t="s">
        <v>618</v>
      </c>
      <c r="B311" t="s">
        <v>619</v>
      </c>
      <c r="C311">
        <v>0.29190568954617102</v>
      </c>
      <c r="D311">
        <v>0</v>
      </c>
      <c r="E311">
        <v>0</v>
      </c>
      <c r="F311">
        <v>0.27871614609047302</v>
      </c>
      <c r="G311">
        <v>0</v>
      </c>
      <c r="H311">
        <v>0</v>
      </c>
      <c r="I311">
        <v>0.25036543686916801</v>
      </c>
      <c r="J311">
        <v>0</v>
      </c>
      <c r="K311">
        <v>0</v>
      </c>
    </row>
    <row r="312" spans="1:11" x14ac:dyDescent="0.25">
      <c r="A312" t="s">
        <v>620</v>
      </c>
      <c r="B312" t="s">
        <v>621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25">
      <c r="A313" t="s">
        <v>622</v>
      </c>
      <c r="B313" t="s">
        <v>623</v>
      </c>
      <c r="C313">
        <v>9.3705905723909396E-4</v>
      </c>
      <c r="D313">
        <v>9.1440011214440596E-4</v>
      </c>
      <c r="E313">
        <v>8.9016065787204805E-4</v>
      </c>
      <c r="F313">
        <v>9.5750095168423805E-4</v>
      </c>
      <c r="G313">
        <v>9.3119611188389399E-4</v>
      </c>
      <c r="H313">
        <v>9.1590670326363599E-4</v>
      </c>
      <c r="I313">
        <v>9.8609894561211111E-4</v>
      </c>
      <c r="J313">
        <v>9.5432625008691095E-4</v>
      </c>
      <c r="K313">
        <v>9.3759823419649704E-4</v>
      </c>
    </row>
    <row r="314" spans="1:11" x14ac:dyDescent="0.25">
      <c r="A314" t="s">
        <v>624</v>
      </c>
      <c r="B314" t="s">
        <v>625</v>
      </c>
      <c r="C314">
        <v>1.8741181144781901E-3</v>
      </c>
      <c r="D314">
        <v>1.8288002241684E-3</v>
      </c>
      <c r="E314">
        <v>1.78032131574409E-3</v>
      </c>
      <c r="F314">
        <v>1.91500190336847E-3</v>
      </c>
      <c r="G314">
        <v>1.8623922237677899E-3</v>
      </c>
      <c r="H314">
        <v>1.83181340652727E-3</v>
      </c>
      <c r="I314">
        <v>1.97219789122422E-3</v>
      </c>
      <c r="J314">
        <v>1.9086525001738199E-3</v>
      </c>
      <c r="K314">
        <v>1.87519646839299E-3</v>
      </c>
    </row>
    <row r="315" spans="1:11" x14ac:dyDescent="0.25">
      <c r="A315" t="s">
        <v>626</v>
      </c>
      <c r="B315" t="s">
        <v>627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25">
      <c r="A316" t="s">
        <v>628</v>
      </c>
      <c r="B316" t="s">
        <v>629</v>
      </c>
      <c r="C316">
        <v>0</v>
      </c>
      <c r="D316" s="1">
        <v>1.9074072892275699E-15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25">
      <c r="A317" t="s">
        <v>630</v>
      </c>
      <c r="B317" t="s">
        <v>631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25">
      <c r="A318" t="s">
        <v>632</v>
      </c>
      <c r="B318" t="s">
        <v>633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25">
      <c r="A319" t="s">
        <v>634</v>
      </c>
      <c r="B319" t="s">
        <v>635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25">
      <c r="A320" t="s">
        <v>636</v>
      </c>
      <c r="B320" t="s">
        <v>637</v>
      </c>
      <c r="C320">
        <v>8.1470329680432794E-3</v>
      </c>
      <c r="D320">
        <v>7.9500302591662599E-3</v>
      </c>
      <c r="E320">
        <v>7.7392861960145403E-3</v>
      </c>
      <c r="F320">
        <v>8.3247600671927102E-3</v>
      </c>
      <c r="G320">
        <v>8.0960590099699199E-3</v>
      </c>
      <c r="H320">
        <v>7.9631289506217808E-3</v>
      </c>
      <c r="I320">
        <v>8.5733983974782407E-3</v>
      </c>
      <c r="J320">
        <v>8.2971583932251007E-3</v>
      </c>
      <c r="K320">
        <v>8.1517207114848705E-3</v>
      </c>
    </row>
    <row r="321" spans="1:11" x14ac:dyDescent="0.25">
      <c r="A321" t="s">
        <v>638</v>
      </c>
      <c r="B321" t="s">
        <v>639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25">
      <c r="A322" t="s">
        <v>640</v>
      </c>
      <c r="B322" t="s">
        <v>641</v>
      </c>
      <c r="C322">
        <v>0</v>
      </c>
      <c r="D322" s="1">
        <v>6.3580242974252404E-16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25">
      <c r="A323" t="s">
        <v>642</v>
      </c>
      <c r="B323" t="s">
        <v>643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25">
      <c r="A324" t="s">
        <v>644</v>
      </c>
      <c r="B324" t="s">
        <v>645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25">
      <c r="A325" t="s">
        <v>646</v>
      </c>
      <c r="B325" t="s">
        <v>647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25">
      <c r="A326" t="s">
        <v>648</v>
      </c>
      <c r="B326" t="s">
        <v>649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25">
      <c r="A327" t="s">
        <v>650</v>
      </c>
      <c r="B327" t="s">
        <v>651</v>
      </c>
      <c r="C327">
        <v>7.3191916044405203E-3</v>
      </c>
      <c r="D327">
        <v>7.1422068568733899E-3</v>
      </c>
      <c r="E327">
        <v>6.9528770501384703E-3</v>
      </c>
      <c r="F327">
        <v>7.4788593874331203E-3</v>
      </c>
      <c r="G327">
        <v>7.2733972437889803E-3</v>
      </c>
      <c r="H327">
        <v>7.1539745560234499E-3</v>
      </c>
      <c r="I327">
        <v>7.7022329255891798E-3</v>
      </c>
      <c r="J327">
        <v>7.4540623918698101E-3</v>
      </c>
      <c r="K327">
        <v>7.3234030139896697E-3</v>
      </c>
    </row>
    <row r="328" spans="1:11" x14ac:dyDescent="0.25">
      <c r="A328" t="s">
        <v>652</v>
      </c>
      <c r="B328" t="s">
        <v>653</v>
      </c>
      <c r="C328">
        <v>-1.4017898151417E-2</v>
      </c>
      <c r="D328">
        <v>-1.3678932552504901E-2</v>
      </c>
      <c r="E328">
        <v>-1.3316323388642101E-2</v>
      </c>
      <c r="F328">
        <v>-1.43236978682456E-2</v>
      </c>
      <c r="G328">
        <v>-1.3930191650724301E-2</v>
      </c>
      <c r="H328">
        <v>-1.37014703431622E-2</v>
      </c>
      <c r="I328">
        <v>-1.47515084348771E-2</v>
      </c>
      <c r="J328">
        <v>-1.4276206044415001E-2</v>
      </c>
      <c r="K328">
        <v>-1.40259639479315E-2</v>
      </c>
    </row>
    <row r="329" spans="1:11" x14ac:dyDescent="0.25">
      <c r="A329" t="s">
        <v>654</v>
      </c>
      <c r="B329" t="s">
        <v>655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25">
      <c r="A330" t="s">
        <v>656</v>
      </c>
      <c r="B330" t="s">
        <v>657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25">
      <c r="A331" t="s">
        <v>658</v>
      </c>
      <c r="B331" t="s">
        <v>659</v>
      </c>
      <c r="C331">
        <v>0</v>
      </c>
      <c r="D331">
        <v>0</v>
      </c>
      <c r="E331">
        <v>0</v>
      </c>
      <c r="F331">
        <v>3.09827139213633E-2</v>
      </c>
      <c r="G331">
        <v>0</v>
      </c>
      <c r="H331">
        <v>0</v>
      </c>
      <c r="I331">
        <v>0.11224119706274099</v>
      </c>
      <c r="J331">
        <v>4.6474161064559802E-2</v>
      </c>
      <c r="K331">
        <v>0</v>
      </c>
    </row>
    <row r="332" spans="1:11" x14ac:dyDescent="0.25">
      <c r="A332" t="s">
        <v>660</v>
      </c>
      <c r="B332" t="s">
        <v>661</v>
      </c>
      <c r="C332">
        <v>4.6852952861949602E-4</v>
      </c>
      <c r="D332">
        <v>4.5720005607224402E-4</v>
      </c>
      <c r="E332">
        <v>4.4508032893608002E-4</v>
      </c>
      <c r="F332">
        <v>4.7875047584210097E-4</v>
      </c>
      <c r="G332">
        <v>4.6559805594201899E-4</v>
      </c>
      <c r="H332">
        <v>4.57953351631876E-4</v>
      </c>
      <c r="I332">
        <v>4.9304947280716903E-4</v>
      </c>
      <c r="J332">
        <v>4.7716312504294899E-4</v>
      </c>
      <c r="K332">
        <v>4.6879911709830799E-4</v>
      </c>
    </row>
    <row r="333" spans="1:11" x14ac:dyDescent="0.25">
      <c r="A333" t="s">
        <v>662</v>
      </c>
      <c r="B333" t="s">
        <v>663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25">
      <c r="A334" t="s">
        <v>664</v>
      </c>
      <c r="B334" t="s">
        <v>665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25">
      <c r="A335" t="s">
        <v>666</v>
      </c>
      <c r="B335" t="s">
        <v>667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25">
      <c r="A336" t="s">
        <v>668</v>
      </c>
      <c r="B336" t="s">
        <v>669</v>
      </c>
      <c r="C336">
        <v>4.6852952861947998E-4</v>
      </c>
      <c r="D336">
        <v>4.5720005607224499E-4</v>
      </c>
      <c r="E336">
        <v>4.4508032893608002E-4</v>
      </c>
      <c r="F336">
        <v>4.7875047584210097E-4</v>
      </c>
      <c r="G336">
        <v>4.6559805594202202E-4</v>
      </c>
      <c r="H336">
        <v>4.57953351631876E-4</v>
      </c>
      <c r="I336">
        <v>4.9304947280712599E-4</v>
      </c>
      <c r="J336">
        <v>4.7716312504294899E-4</v>
      </c>
      <c r="K336">
        <v>4.6879911709830799E-4</v>
      </c>
    </row>
    <row r="337" spans="1:11" x14ac:dyDescent="0.25">
      <c r="A337" t="s">
        <v>670</v>
      </c>
      <c r="B337" t="s">
        <v>671</v>
      </c>
      <c r="C337">
        <v>8.1470329680432794E-3</v>
      </c>
      <c r="D337">
        <v>7.9500302591662599E-3</v>
      </c>
      <c r="E337">
        <v>7.7392861960145403E-3</v>
      </c>
      <c r="F337">
        <v>8.3247600671927102E-3</v>
      </c>
      <c r="G337">
        <v>8.0960590099699199E-3</v>
      </c>
      <c r="H337">
        <v>7.9631289506217808E-3</v>
      </c>
      <c r="I337">
        <v>8.5733983974782407E-3</v>
      </c>
      <c r="J337">
        <v>8.2971583932251007E-3</v>
      </c>
      <c r="K337">
        <v>8.1517207114848705E-3</v>
      </c>
    </row>
    <row r="338" spans="1:11" x14ac:dyDescent="0.25">
      <c r="A338" t="s">
        <v>672</v>
      </c>
      <c r="B338" t="s">
        <v>673</v>
      </c>
      <c r="C338">
        <v>0</v>
      </c>
      <c r="D338" s="1">
        <v>-6.3580242974252404E-16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25">
      <c r="A339" t="s">
        <v>674</v>
      </c>
      <c r="B339" t="s">
        <v>675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25">
      <c r="A340" t="s">
        <v>676</v>
      </c>
      <c r="B340" t="s">
        <v>677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25">
      <c r="A341" t="s">
        <v>678</v>
      </c>
      <c r="B341" t="s">
        <v>679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25">
      <c r="A342" t="s">
        <v>680</v>
      </c>
      <c r="B342" t="s">
        <v>681</v>
      </c>
      <c r="C342">
        <v>0.51816773823745998</v>
      </c>
      <c r="D342">
        <v>0.47802847790972502</v>
      </c>
      <c r="E342">
        <v>0.43773576877608</v>
      </c>
      <c r="F342">
        <v>0.53038933027963497</v>
      </c>
      <c r="G342">
        <v>0.47671757277472099</v>
      </c>
      <c r="H342">
        <v>0.43656163296021999</v>
      </c>
      <c r="I342">
        <v>0.55738588572020098</v>
      </c>
      <c r="J342">
        <v>0.49106787578295602</v>
      </c>
      <c r="K342">
        <v>0.43538048075776198</v>
      </c>
    </row>
    <row r="343" spans="1:11" x14ac:dyDescent="0.25">
      <c r="A343" t="s">
        <v>682</v>
      </c>
      <c r="B343" t="s">
        <v>683</v>
      </c>
      <c r="C343">
        <v>2.7731884573692299E-3</v>
      </c>
      <c r="D343">
        <v>2.7061302238471901E-3</v>
      </c>
      <c r="E343">
        <v>2.6343945374037799E-3</v>
      </c>
      <c r="F343">
        <v>2.8336854188833198E-3</v>
      </c>
      <c r="G343">
        <v>2.7558373072372301E-3</v>
      </c>
      <c r="H343">
        <v>2.71058891955215E-3</v>
      </c>
      <c r="I343">
        <v>2.91832002761584E-3</v>
      </c>
      <c r="J343">
        <v>2.8242900176446502E-3</v>
      </c>
      <c r="K343">
        <v>2.7747841298123499E-3</v>
      </c>
    </row>
    <row r="344" spans="1:11" x14ac:dyDescent="0.25">
      <c r="A344" t="s">
        <v>684</v>
      </c>
      <c r="B344" t="s">
        <v>685</v>
      </c>
      <c r="C344">
        <v>0.62939405991867903</v>
      </c>
      <c r="D344">
        <v>0.65480760458639697</v>
      </c>
      <c r="E344">
        <v>0.67996931723751997</v>
      </c>
      <c r="F344">
        <v>0.64267061807243597</v>
      </c>
      <c r="G344">
        <v>0.65385102515496396</v>
      </c>
      <c r="H344">
        <v>0.68094868960566601</v>
      </c>
      <c r="I344">
        <v>0.67161868995446605</v>
      </c>
      <c r="J344">
        <v>0.66975183385900405</v>
      </c>
      <c r="K344">
        <v>0.68097615934356104</v>
      </c>
    </row>
    <row r="345" spans="1:11" x14ac:dyDescent="0.25">
      <c r="A345" t="s">
        <v>686</v>
      </c>
      <c r="B345" t="s">
        <v>687</v>
      </c>
      <c r="C345">
        <v>-0.427222222222222</v>
      </c>
      <c r="D345">
        <v>-0.427222222222222</v>
      </c>
      <c r="E345">
        <v>-0.427222222222222</v>
      </c>
      <c r="F345">
        <v>-0.427222222222222</v>
      </c>
      <c r="G345">
        <v>-0.427222222222222</v>
      </c>
      <c r="H345">
        <v>-0.427222222222222</v>
      </c>
      <c r="I345">
        <v>-0.427222222222222</v>
      </c>
      <c r="J345">
        <v>-0.427222222222222</v>
      </c>
      <c r="K345">
        <v>-0.427222222222222</v>
      </c>
    </row>
    <row r="346" spans="1:11" x14ac:dyDescent="0.25">
      <c r="A346" t="s">
        <v>688</v>
      </c>
      <c r="B346" t="s">
        <v>689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25">
      <c r="A347" t="s">
        <v>690</v>
      </c>
      <c r="B347" t="s">
        <v>691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25">
      <c r="A348" t="s">
        <v>692</v>
      </c>
      <c r="B348" t="s">
        <v>693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25">
      <c r="A349" t="s">
        <v>694</v>
      </c>
      <c r="B349" t="s">
        <v>695</v>
      </c>
      <c r="C349">
        <v>4.6852952861947998E-4</v>
      </c>
      <c r="D349">
        <v>4.5720005607224402E-4</v>
      </c>
      <c r="E349">
        <v>4.4508032893608002E-4</v>
      </c>
      <c r="F349">
        <v>4.7875047584210097E-4</v>
      </c>
      <c r="G349">
        <v>4.6559805594202202E-4</v>
      </c>
      <c r="H349">
        <v>4.57953351631876E-4</v>
      </c>
      <c r="I349">
        <v>4.9304947280712599E-4</v>
      </c>
      <c r="J349">
        <v>4.7716312504294899E-4</v>
      </c>
      <c r="K349">
        <v>4.6879911709830799E-4</v>
      </c>
    </row>
    <row r="350" spans="1:11" x14ac:dyDescent="0.25">
      <c r="A350" t="s">
        <v>696</v>
      </c>
      <c r="B350" t="s">
        <v>697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25">
      <c r="A351" t="s">
        <v>698</v>
      </c>
      <c r="B351" t="s">
        <v>699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 s="1">
        <v>1.2847554660047099E-17</v>
      </c>
      <c r="K351">
        <v>0</v>
      </c>
    </row>
    <row r="352" spans="1:11" x14ac:dyDescent="0.25">
      <c r="A352" t="s">
        <v>700</v>
      </c>
      <c r="B352" t="s">
        <v>701</v>
      </c>
      <c r="C352">
        <v>7.3191916044405203E-3</v>
      </c>
      <c r="D352">
        <v>7.1422068568733899E-3</v>
      </c>
      <c r="E352">
        <v>6.9528770501384703E-3</v>
      </c>
      <c r="F352">
        <v>7.4788593874331203E-3</v>
      </c>
      <c r="G352">
        <v>7.2733972437889803E-3</v>
      </c>
      <c r="H352">
        <v>7.1539745560234499E-3</v>
      </c>
      <c r="I352">
        <v>7.7022329255891798E-3</v>
      </c>
      <c r="J352">
        <v>7.4540623918698101E-3</v>
      </c>
      <c r="K352">
        <v>7.3234030139896697E-3</v>
      </c>
    </row>
    <row r="353" spans="1:11" x14ac:dyDescent="0.25">
      <c r="A353" t="s">
        <v>702</v>
      </c>
      <c r="B353" t="s">
        <v>703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25">
      <c r="A354" t="s">
        <v>704</v>
      </c>
      <c r="B354" t="s">
        <v>705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25">
      <c r="A355" t="s">
        <v>706</v>
      </c>
      <c r="B355" t="s">
        <v>707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25">
      <c r="A356" t="s">
        <v>708</v>
      </c>
      <c r="B356" t="s">
        <v>709</v>
      </c>
      <c r="C356">
        <v>0</v>
      </c>
      <c r="D356">
        <v>9.1440011214526801E-4</v>
      </c>
      <c r="E356">
        <v>0</v>
      </c>
      <c r="F356">
        <v>0</v>
      </c>
      <c r="G356">
        <v>9.31196111884341E-4</v>
      </c>
      <c r="H356">
        <v>0</v>
      </c>
      <c r="I356">
        <v>0</v>
      </c>
      <c r="J356">
        <v>9.5432625008546397E-4</v>
      </c>
      <c r="K356">
        <v>0</v>
      </c>
    </row>
    <row r="357" spans="1:11" x14ac:dyDescent="0.25">
      <c r="A357" t="s">
        <v>710</v>
      </c>
      <c r="B357" t="s">
        <v>711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25">
      <c r="A358" t="s">
        <v>712</v>
      </c>
      <c r="B358" t="s">
        <v>713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25">
      <c r="A359" t="s">
        <v>714</v>
      </c>
      <c r="B359" t="s">
        <v>715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25">
      <c r="A360" t="s">
        <v>716</v>
      </c>
      <c r="B360" t="s">
        <v>717</v>
      </c>
      <c r="C360">
        <v>-8.4862906511950307</v>
      </c>
      <c r="D360">
        <v>-8.4866451547641493</v>
      </c>
      <c r="E360">
        <v>-8.4841528871112804</v>
      </c>
      <c r="F360">
        <v>-8.5797109146490307</v>
      </c>
      <c r="G360">
        <v>-8.4671412980699898</v>
      </c>
      <c r="H360">
        <v>-8.4811119820582306</v>
      </c>
      <c r="I360">
        <v>-8.7474439890984801</v>
      </c>
      <c r="J360">
        <v>-8.5495252020310897</v>
      </c>
      <c r="K360">
        <v>-8.4702577938241603</v>
      </c>
    </row>
    <row r="361" spans="1:11" x14ac:dyDescent="0.25">
      <c r="A361" t="s">
        <v>718</v>
      </c>
      <c r="B361" t="s">
        <v>719</v>
      </c>
      <c r="C361">
        <v>0</v>
      </c>
      <c r="D361">
        <v>0.33311788164115802</v>
      </c>
      <c r="E361">
        <v>0.37455836179420499</v>
      </c>
      <c r="F361">
        <v>0</v>
      </c>
      <c r="G361">
        <v>0.33363347341941901</v>
      </c>
      <c r="H361">
        <v>0.37451338745879398</v>
      </c>
      <c r="I361">
        <v>0</v>
      </c>
      <c r="J361">
        <v>0.31818792701153598</v>
      </c>
      <c r="K361">
        <v>0.37466741626600197</v>
      </c>
    </row>
    <row r="362" spans="1:11" x14ac:dyDescent="0.25">
      <c r="A362" t="s">
        <v>720</v>
      </c>
      <c r="B362" t="s">
        <v>721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25">
      <c r="A363" t="s">
        <v>722</v>
      </c>
      <c r="B363" t="s">
        <v>723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25">
      <c r="A364" t="s">
        <v>724</v>
      </c>
      <c r="B364" t="s">
        <v>725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25">
      <c r="A365" t="s">
        <v>726</v>
      </c>
      <c r="B365" t="s">
        <v>727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25">
      <c r="A366" t="s">
        <v>728</v>
      </c>
      <c r="B366" t="s">
        <v>729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25">
      <c r="A367" t="s">
        <v>730</v>
      </c>
      <c r="B367" t="s">
        <v>731</v>
      </c>
      <c r="C367">
        <v>9.3705905723909396E-4</v>
      </c>
      <c r="D367">
        <v>9.14400112131663E-4</v>
      </c>
      <c r="E367">
        <v>8.9016065787204805E-4</v>
      </c>
      <c r="F367">
        <v>9.5750095168423805E-4</v>
      </c>
      <c r="G367">
        <v>9.3119611188389496E-4</v>
      </c>
      <c r="H367">
        <v>9.1590670326363599E-4</v>
      </c>
      <c r="I367">
        <v>9.8609894561211111E-4</v>
      </c>
      <c r="J367">
        <v>9.5432625008691095E-4</v>
      </c>
      <c r="K367">
        <v>9.3759823419649801E-4</v>
      </c>
    </row>
    <row r="368" spans="1:11" x14ac:dyDescent="0.25">
      <c r="A368" t="s">
        <v>732</v>
      </c>
      <c r="B368" t="s">
        <v>733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25">
      <c r="A369" t="s">
        <v>734</v>
      </c>
      <c r="B369" t="s">
        <v>735</v>
      </c>
      <c r="C369">
        <v>4.6852952861947998E-4</v>
      </c>
      <c r="D369">
        <v>4.5720005607224402E-4</v>
      </c>
      <c r="E369">
        <v>4.4508032893608002E-4</v>
      </c>
      <c r="F369">
        <v>4.7875047584210097E-4</v>
      </c>
      <c r="G369">
        <v>4.6559805594202202E-4</v>
      </c>
      <c r="H369">
        <v>4.5795335163187502E-4</v>
      </c>
      <c r="I369">
        <v>4.9304947280712599E-4</v>
      </c>
      <c r="J369">
        <v>4.7716312504294899E-4</v>
      </c>
      <c r="K369">
        <v>4.6879911709830701E-4</v>
      </c>
    </row>
    <row r="370" spans="1:11" x14ac:dyDescent="0.25">
      <c r="A370" t="s">
        <v>736</v>
      </c>
      <c r="B370" t="s">
        <v>737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25">
      <c r="A371" t="s">
        <v>738</v>
      </c>
      <c r="B371" t="s">
        <v>739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25">
      <c r="A372" t="s">
        <v>740</v>
      </c>
      <c r="B372" t="s">
        <v>741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25">
      <c r="A373" t="s">
        <v>742</v>
      </c>
      <c r="B373" t="s">
        <v>743</v>
      </c>
      <c r="C373">
        <v>-9.3705905723899096E-4</v>
      </c>
      <c r="D373">
        <v>-9.1440011214448803E-4</v>
      </c>
      <c r="E373">
        <v>-8.9016065787215896E-4</v>
      </c>
      <c r="F373">
        <v>-9.5750095168420401E-4</v>
      </c>
      <c r="G373">
        <v>-9.3119611188404198E-4</v>
      </c>
      <c r="H373">
        <v>-9.1590670326375297E-4</v>
      </c>
      <c r="I373">
        <v>-9.8609894561405898E-4</v>
      </c>
      <c r="J373">
        <v>-9.5432625008605996E-4</v>
      </c>
      <c r="K373">
        <v>-9.3759823419661598E-4</v>
      </c>
    </row>
    <row r="374" spans="1:11" x14ac:dyDescent="0.25">
      <c r="A374" t="s">
        <v>744</v>
      </c>
      <c r="B374" t="s">
        <v>745</v>
      </c>
      <c r="C374">
        <v>-0.58872792843515398</v>
      </c>
      <c r="D374">
        <v>-0.68124108857199706</v>
      </c>
      <c r="E374">
        <v>-0.77363447596743495</v>
      </c>
      <c r="F374">
        <v>-0.51977103915550404</v>
      </c>
      <c r="G374">
        <v>-0.59821112712716196</v>
      </c>
      <c r="H374">
        <v>-0.69231905800822902</v>
      </c>
      <c r="I374">
        <v>-0.46471531683137601</v>
      </c>
      <c r="J374">
        <v>-0.53166556819447897</v>
      </c>
      <c r="K374">
        <v>-0.60957888252134096</v>
      </c>
    </row>
    <row r="375" spans="1:11" x14ac:dyDescent="0.25">
      <c r="A375" t="s">
        <v>746</v>
      </c>
      <c r="B375" t="s">
        <v>747</v>
      </c>
      <c r="C375">
        <v>0.81992675039879404</v>
      </c>
      <c r="D375">
        <v>0.80010017161995395</v>
      </c>
      <c r="E375">
        <v>0.77889064718345602</v>
      </c>
      <c r="F375">
        <v>0.83781340968136797</v>
      </c>
      <c r="G375">
        <v>0.81479667274201795</v>
      </c>
      <c r="H375">
        <v>0.80141843897039799</v>
      </c>
      <c r="I375">
        <v>0.86283665666868103</v>
      </c>
      <c r="J375">
        <v>0.83503554552768999</v>
      </c>
      <c r="K375">
        <v>0.82039853028007803</v>
      </c>
    </row>
    <row r="376" spans="1:11" x14ac:dyDescent="0.25">
      <c r="A376" t="s">
        <v>748</v>
      </c>
      <c r="B376" t="s">
        <v>749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25">
      <c r="A377" t="s">
        <v>750</v>
      </c>
      <c r="B377" t="s">
        <v>751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25">
      <c r="A378" t="s">
        <v>752</v>
      </c>
      <c r="B378" t="s">
        <v>753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25">
      <c r="A379" t="s">
        <v>754</v>
      </c>
      <c r="B379" t="s">
        <v>755</v>
      </c>
      <c r="C379">
        <v>4.6852952861947998E-4</v>
      </c>
      <c r="D379">
        <v>4.5720005607224402E-4</v>
      </c>
      <c r="E379">
        <v>4.4508032893608002E-4</v>
      </c>
      <c r="F379">
        <v>4.7875047584210097E-4</v>
      </c>
      <c r="G379">
        <v>4.6559805594202202E-4</v>
      </c>
      <c r="H379">
        <v>4.5795335163187502E-4</v>
      </c>
      <c r="I379">
        <v>4.9304947280712599E-4</v>
      </c>
      <c r="J379">
        <v>4.7716312504294899E-4</v>
      </c>
      <c r="K379">
        <v>4.6879911709830701E-4</v>
      </c>
    </row>
    <row r="380" spans="1:11" x14ac:dyDescent="0.25">
      <c r="A380" t="s">
        <v>756</v>
      </c>
      <c r="B380" t="s">
        <v>757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25">
      <c r="A381" t="s">
        <v>758</v>
      </c>
      <c r="B381" t="s">
        <v>759</v>
      </c>
      <c r="C381">
        <v>4.6852952861947998E-4</v>
      </c>
      <c r="D381">
        <v>4.5720005607224499E-4</v>
      </c>
      <c r="E381">
        <v>4.4508032893608002E-4</v>
      </c>
      <c r="F381">
        <v>4.7875047584210097E-4</v>
      </c>
      <c r="G381">
        <v>4.6559805594202202E-4</v>
      </c>
      <c r="H381">
        <v>4.57953351631876E-4</v>
      </c>
      <c r="I381">
        <v>4.9304947280712599E-4</v>
      </c>
      <c r="J381">
        <v>4.7716312504294899E-4</v>
      </c>
      <c r="K381">
        <v>4.6879911709830799E-4</v>
      </c>
    </row>
    <row r="382" spans="1:11" x14ac:dyDescent="0.25">
      <c r="A382" t="s">
        <v>760</v>
      </c>
      <c r="B382" t="s">
        <v>761</v>
      </c>
      <c r="C382">
        <v>0</v>
      </c>
      <c r="D382">
        <v>0</v>
      </c>
      <c r="E382">
        <v>0</v>
      </c>
      <c r="F382">
        <v>0</v>
      </c>
      <c r="G382">
        <v>0</v>
      </c>
      <c r="H382" s="1">
        <v>2.44358031911866E-18</v>
      </c>
      <c r="I382">
        <v>0</v>
      </c>
      <c r="J382">
        <v>0</v>
      </c>
      <c r="K382">
        <v>0</v>
      </c>
    </row>
    <row r="383" spans="1:11" x14ac:dyDescent="0.25">
      <c r="A383" t="s">
        <v>762</v>
      </c>
      <c r="B383" t="s">
        <v>763</v>
      </c>
      <c r="C383">
        <v>0.22626204869128899</v>
      </c>
      <c r="D383">
        <v>0.52132656280328504</v>
      </c>
      <c r="E383">
        <v>0.47988608265023902</v>
      </c>
      <c r="F383">
        <v>0.25167318418916101</v>
      </c>
      <c r="G383">
        <v>0.52081097102502405</v>
      </c>
      <c r="H383">
        <v>0.47993105698564897</v>
      </c>
      <c r="I383">
        <v>0.30702044885103302</v>
      </c>
      <c r="J383">
        <v>0.53625651743290703</v>
      </c>
      <c r="K383">
        <v>0.47977702817844098</v>
      </c>
    </row>
    <row r="384" spans="1:11" x14ac:dyDescent="0.25">
      <c r="A384" t="s">
        <v>764</v>
      </c>
      <c r="B384" t="s">
        <v>765</v>
      </c>
      <c r="C384">
        <v>4.6852952861949602E-4</v>
      </c>
      <c r="D384">
        <v>4.5720005607224299E-4</v>
      </c>
      <c r="E384">
        <v>4.4508032893607899E-4</v>
      </c>
      <c r="F384">
        <v>4.7875047584210602E-4</v>
      </c>
      <c r="G384">
        <v>4.65598055942016E-4</v>
      </c>
      <c r="H384">
        <v>4.5795335163187399E-4</v>
      </c>
      <c r="I384">
        <v>4.9304947280717705E-4</v>
      </c>
      <c r="J384">
        <v>4.7716312504294801E-4</v>
      </c>
      <c r="K384">
        <v>4.6879911709830099E-4</v>
      </c>
    </row>
    <row r="385" spans="1:11" x14ac:dyDescent="0.25">
      <c r="A385" t="s">
        <v>766</v>
      </c>
      <c r="B385" t="s">
        <v>767</v>
      </c>
      <c r="C385">
        <v>-4.6852952861949602E-4</v>
      </c>
      <c r="D385">
        <v>-4.5720005607224299E-4</v>
      </c>
      <c r="E385">
        <v>-4.4508032893607802E-4</v>
      </c>
      <c r="F385">
        <v>-4.7875047584210602E-4</v>
      </c>
      <c r="G385">
        <v>-4.6559805594206002E-4</v>
      </c>
      <c r="H385">
        <v>-4.5795335163187399E-4</v>
      </c>
      <c r="I385">
        <v>-4.9304947280712501E-4</v>
      </c>
      <c r="J385">
        <v>-4.7716312504294801E-4</v>
      </c>
      <c r="K385">
        <v>-4.6879911709830099E-4</v>
      </c>
    </row>
    <row r="386" spans="1:11" x14ac:dyDescent="0.25">
      <c r="A386" t="s">
        <v>768</v>
      </c>
      <c r="B386" t="s">
        <v>769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25">
      <c r="A387" t="s">
        <v>770</v>
      </c>
      <c r="B387" t="s">
        <v>771</v>
      </c>
      <c r="C387">
        <v>4.6852952861947998E-4</v>
      </c>
      <c r="D387">
        <v>4.5720005607224402E-4</v>
      </c>
      <c r="E387">
        <v>4.4508032893608002E-4</v>
      </c>
      <c r="F387">
        <v>4.7875047584210097E-4</v>
      </c>
      <c r="G387">
        <v>4.6559805594202202E-4</v>
      </c>
      <c r="H387">
        <v>4.57953351631876E-4</v>
      </c>
      <c r="I387">
        <v>4.9304947280712599E-4</v>
      </c>
      <c r="J387">
        <v>4.7716312504294899E-4</v>
      </c>
      <c r="K387">
        <v>4.6879911709830701E-4</v>
      </c>
    </row>
    <row r="388" spans="1:11" x14ac:dyDescent="0.25">
      <c r="A388" t="s">
        <v>772</v>
      </c>
      <c r="B388" t="s">
        <v>773</v>
      </c>
      <c r="C388">
        <v>9.3705905723909396E-4</v>
      </c>
      <c r="D388">
        <v>9.1440011214440596E-4</v>
      </c>
      <c r="E388">
        <v>8.9016065787204805E-4</v>
      </c>
      <c r="F388">
        <v>9.5750095168423805E-4</v>
      </c>
      <c r="G388">
        <v>9.3119611188389399E-4</v>
      </c>
      <c r="H388">
        <v>9.1590670326363599E-4</v>
      </c>
      <c r="I388">
        <v>9.8609894561211111E-4</v>
      </c>
      <c r="J388">
        <v>9.5432625008691095E-4</v>
      </c>
      <c r="K388">
        <v>9.3759823419649801E-4</v>
      </c>
    </row>
    <row r="389" spans="1:11" x14ac:dyDescent="0.25">
      <c r="A389" t="s">
        <v>774</v>
      </c>
      <c r="B389" t="s">
        <v>775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25">
      <c r="A390" t="s">
        <v>776</v>
      </c>
      <c r="B390" t="s">
        <v>777</v>
      </c>
      <c r="C390">
        <v>8.4810481853379809</v>
      </c>
      <c r="D390">
        <v>8.4815294565266193</v>
      </c>
      <c r="E390">
        <v>8.4791727988018692</v>
      </c>
      <c r="F390">
        <v>8.5743540846728195</v>
      </c>
      <c r="G390">
        <v>8.4619316330173397</v>
      </c>
      <c r="H390">
        <v>8.4759878550536296</v>
      </c>
      <c r="I390">
        <v>8.7419271649302299</v>
      </c>
      <c r="J390">
        <v>8.5441861332243594</v>
      </c>
      <c r="K390">
        <v>8.4650123114904297</v>
      </c>
    </row>
    <row r="391" spans="1:11" x14ac:dyDescent="0.25">
      <c r="A391" t="s">
        <v>778</v>
      </c>
      <c r="B391" t="s">
        <v>779</v>
      </c>
      <c r="C391">
        <v>1.1826568128316099</v>
      </c>
      <c r="D391">
        <v>1.2353248267538599</v>
      </c>
      <c r="E391">
        <v>1.2876175846525599</v>
      </c>
      <c r="F391">
        <v>1.1765664147352499</v>
      </c>
      <c r="G391">
        <v>1.2320470779189601</v>
      </c>
      <c r="H391">
        <v>1.2874845934630299</v>
      </c>
      <c r="I391">
        <v>1.1508806330429899</v>
      </c>
      <c r="J391">
        <v>1.2154953273460001</v>
      </c>
      <c r="K391">
        <v>1.28577720622986</v>
      </c>
    </row>
    <row r="392" spans="1:11" x14ac:dyDescent="0.25">
      <c r="A392" t="s">
        <v>780</v>
      </c>
      <c r="B392" t="s">
        <v>781</v>
      </c>
      <c r="C392" s="1">
        <v>1.9548642552949299E-17</v>
      </c>
      <c r="D392">
        <v>0</v>
      </c>
      <c r="E392">
        <v>0</v>
      </c>
      <c r="F392" s="1">
        <v>-2.4497677116361402E-18</v>
      </c>
      <c r="G392">
        <v>0</v>
      </c>
      <c r="H392">
        <v>0</v>
      </c>
      <c r="I392" s="1">
        <v>3.90972851058987E-16</v>
      </c>
      <c r="J392">
        <v>0</v>
      </c>
      <c r="K392">
        <v>0</v>
      </c>
    </row>
    <row r="393" spans="1:11" x14ac:dyDescent="0.25">
      <c r="A393" t="s">
        <v>782</v>
      </c>
      <c r="B393" t="s">
        <v>783</v>
      </c>
      <c r="C393">
        <v>0.57627153979290602</v>
      </c>
      <c r="D393">
        <v>0.50748704384033705</v>
      </c>
      <c r="E393">
        <v>0.411702189530331</v>
      </c>
      <c r="F393">
        <v>0.48482153668300998</v>
      </c>
      <c r="G393">
        <v>0.51141364168834902</v>
      </c>
      <c r="H393">
        <v>0.47285634591842501</v>
      </c>
      <c r="I393">
        <v>0.38472250620086001</v>
      </c>
      <c r="J393">
        <v>0.41904651904905899</v>
      </c>
      <c r="K393">
        <v>0.45379204598345502</v>
      </c>
    </row>
    <row r="394" spans="1:11" x14ac:dyDescent="0.25">
      <c r="A394" t="s">
        <v>784</v>
      </c>
      <c r="B394" t="s">
        <v>785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25">
      <c r="A395" t="s">
        <v>786</v>
      </c>
      <c r="B395" t="s">
        <v>787</v>
      </c>
      <c r="C395">
        <v>9.3705905723909396E-4</v>
      </c>
      <c r="D395">
        <v>9.1440011214440596E-4</v>
      </c>
      <c r="E395">
        <v>8.9016065787204805E-4</v>
      </c>
      <c r="F395">
        <v>9.5750095168423805E-4</v>
      </c>
      <c r="G395">
        <v>9.3119611188389399E-4</v>
      </c>
      <c r="H395">
        <v>9.1590670326363599E-4</v>
      </c>
      <c r="I395">
        <v>9.8609894561211111E-4</v>
      </c>
      <c r="J395">
        <v>9.5432625008691095E-4</v>
      </c>
      <c r="K395">
        <v>9.3759823419649801E-4</v>
      </c>
    </row>
    <row r="396" spans="1:11" x14ac:dyDescent="0.25">
      <c r="A396" t="s">
        <v>788</v>
      </c>
      <c r="B396" t="s">
        <v>789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 s="1">
        <v>-1.2847554660047099E-17</v>
      </c>
      <c r="K396">
        <v>0</v>
      </c>
    </row>
    <row r="397" spans="1:11" x14ac:dyDescent="0.25">
      <c r="A397" t="s">
        <v>790</v>
      </c>
      <c r="B397" t="s">
        <v>791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25">
      <c r="A398" t="s">
        <v>792</v>
      </c>
      <c r="B398" t="s">
        <v>793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25">
      <c r="A399" t="s">
        <v>794</v>
      </c>
      <c r="B399" t="s">
        <v>795</v>
      </c>
      <c r="C399">
        <v>-2.2438767507844602E-2</v>
      </c>
      <c r="D399">
        <v>-2.1896177585661699E-2</v>
      </c>
      <c r="E399">
        <v>-2.1315740872807701E-2</v>
      </c>
      <c r="F399">
        <v>-2.2928268050348401E-2</v>
      </c>
      <c r="G399">
        <v>-2.2298373722934101E-2</v>
      </c>
      <c r="H399">
        <v>-2.19322543383416E-2</v>
      </c>
      <c r="I399">
        <v>-2.3613074127434099E-2</v>
      </c>
      <c r="J399">
        <v>-2.28522468107905E-2</v>
      </c>
      <c r="K399">
        <v>-2.2451678611264E-2</v>
      </c>
    </row>
    <row r="400" spans="1:11" x14ac:dyDescent="0.25">
      <c r="A400" t="s">
        <v>796</v>
      </c>
      <c r="B400" t="s">
        <v>797</v>
      </c>
      <c r="C400">
        <v>2.8111771717170102E-3</v>
      </c>
      <c r="D400">
        <v>2.7432003364378302E-3</v>
      </c>
      <c r="E400">
        <v>2.67048197361636E-3</v>
      </c>
      <c r="F400">
        <v>2.8725028550526401E-3</v>
      </c>
      <c r="G400">
        <v>2.7935883356519798E-3</v>
      </c>
      <c r="H400">
        <v>2.7477201097911401E-3</v>
      </c>
      <c r="I400">
        <v>2.9582968368406098E-3</v>
      </c>
      <c r="J400">
        <v>2.8629787502587102E-3</v>
      </c>
      <c r="K400">
        <v>2.8127947025897299E-3</v>
      </c>
    </row>
    <row r="401" spans="1:11" x14ac:dyDescent="0.25">
      <c r="A401" t="s">
        <v>798</v>
      </c>
      <c r="B401" t="s">
        <v>799</v>
      </c>
      <c r="C401">
        <v>0</v>
      </c>
      <c r="D401" s="1">
        <v>-1.4014835676693001E-14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25">
      <c r="A402" t="s">
        <v>800</v>
      </c>
      <c r="B402" t="s">
        <v>801</v>
      </c>
      <c r="C402">
        <v>8.1470329680432794E-3</v>
      </c>
      <c r="D402">
        <v>7.9500302592573693E-3</v>
      </c>
      <c r="E402">
        <v>7.7392861960145403E-3</v>
      </c>
      <c r="F402">
        <v>8.3247600671927206E-3</v>
      </c>
      <c r="G402">
        <v>8.0960590099699199E-3</v>
      </c>
      <c r="H402">
        <v>7.9631289506217808E-3</v>
      </c>
      <c r="I402">
        <v>8.5733983974782407E-3</v>
      </c>
      <c r="J402">
        <v>8.2971583932251007E-3</v>
      </c>
      <c r="K402">
        <v>8.1517207114848705E-3</v>
      </c>
    </row>
    <row r="403" spans="1:11" x14ac:dyDescent="0.25">
      <c r="A403" t="s">
        <v>802</v>
      </c>
      <c r="B403" t="s">
        <v>803</v>
      </c>
      <c r="C403">
        <v>0</v>
      </c>
      <c r="D403" s="1">
        <v>2.6762848694965798E-15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25">
      <c r="A404" t="s">
        <v>804</v>
      </c>
      <c r="B404" t="s">
        <v>805</v>
      </c>
      <c r="C404">
        <v>1.09490959172834</v>
      </c>
      <c r="D404">
        <v>1.11434214340529</v>
      </c>
      <c r="E404">
        <v>1.1320643055058299</v>
      </c>
      <c r="F404">
        <v>1.0852132987418299</v>
      </c>
      <c r="G404">
        <v>1.09012185482338</v>
      </c>
      <c r="H404">
        <v>1.1179866804390799</v>
      </c>
      <c r="I404">
        <v>1.09633979473526</v>
      </c>
      <c r="J404">
        <v>1.0858851189212599</v>
      </c>
      <c r="K404">
        <v>1.09899482325187</v>
      </c>
    </row>
    <row r="405" spans="1:11" x14ac:dyDescent="0.25">
      <c r="A405" t="s">
        <v>806</v>
      </c>
      <c r="B405" t="s">
        <v>807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25">
      <c r="A406" t="s">
        <v>808</v>
      </c>
      <c r="B406" t="s">
        <v>809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25">
      <c r="A407" t="s">
        <v>810</v>
      </c>
      <c r="B407" t="s">
        <v>811</v>
      </c>
      <c r="C407">
        <v>0</v>
      </c>
      <c r="D407" s="1">
        <v>-1.4014835676693001E-14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25">
      <c r="A408" t="s">
        <v>812</v>
      </c>
      <c r="B408" t="s">
        <v>813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25">
      <c r="A409" t="s">
        <v>814</v>
      </c>
      <c r="B409" t="s">
        <v>815</v>
      </c>
      <c r="C409">
        <v>-0.67421272890314399</v>
      </c>
      <c r="D409">
        <v>-0.68777406010877196</v>
      </c>
      <c r="E409">
        <v>-0.701399206227733</v>
      </c>
      <c r="F409">
        <v>-0.65964748217170999</v>
      </c>
      <c r="G409">
        <v>-0.68807643351047498</v>
      </c>
      <c r="H409">
        <v>-0.70158426852771305</v>
      </c>
      <c r="I409">
        <v>-0.62333329887515598</v>
      </c>
      <c r="J409">
        <v>-0.66761625838594596</v>
      </c>
      <c r="K409">
        <v>-0.70180416067684204</v>
      </c>
    </row>
    <row r="410" spans="1:11" x14ac:dyDescent="0.25">
      <c r="A410" t="s">
        <v>816</v>
      </c>
      <c r="B410" t="s">
        <v>817</v>
      </c>
      <c r="C410">
        <v>2.7133206998070798</v>
      </c>
      <c r="D410">
        <v>2.7120418083909699</v>
      </c>
      <c r="E410">
        <v>2.71028334014441</v>
      </c>
      <c r="F410">
        <v>2.7292981301174901</v>
      </c>
      <c r="G410">
        <v>2.7087474687708202</v>
      </c>
      <c r="H410">
        <v>2.7097373847750399</v>
      </c>
      <c r="I410">
        <v>2.7581535277070799</v>
      </c>
      <c r="J410">
        <v>2.7229564628646101</v>
      </c>
      <c r="K410">
        <v>2.7078889816626099</v>
      </c>
    </row>
    <row r="411" spans="1:11" x14ac:dyDescent="0.25">
      <c r="A411" t="s">
        <v>818</v>
      </c>
      <c r="B411" t="s">
        <v>819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25">
      <c r="A412" t="s">
        <v>820</v>
      </c>
      <c r="B412" t="s">
        <v>821</v>
      </c>
      <c r="C412">
        <v>8.1470329680432794E-3</v>
      </c>
      <c r="D412">
        <v>7.9500302591662599E-3</v>
      </c>
      <c r="E412">
        <v>7.7392861960145403E-3</v>
      </c>
      <c r="F412">
        <v>8.3247600671927102E-3</v>
      </c>
      <c r="G412">
        <v>8.0960590099699199E-3</v>
      </c>
      <c r="H412">
        <v>7.9631289506217808E-3</v>
      </c>
      <c r="I412">
        <v>8.5733983974782407E-3</v>
      </c>
      <c r="J412">
        <v>8.2971583932251007E-3</v>
      </c>
      <c r="K412">
        <v>8.1517207114848705E-3</v>
      </c>
    </row>
    <row r="413" spans="1:11" x14ac:dyDescent="0.25">
      <c r="A413" t="s">
        <v>822</v>
      </c>
      <c r="B413" t="s">
        <v>823</v>
      </c>
      <c r="C413">
        <v>0</v>
      </c>
      <c r="D413" s="1">
        <v>-1.4014835676693001E-14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25">
      <c r="A414" t="s">
        <v>824</v>
      </c>
      <c r="B414" t="s">
        <v>825</v>
      </c>
      <c r="C414" s="1">
        <v>5.2392974116280904E-16</v>
      </c>
      <c r="D414" s="1">
        <v>-1.2650480747543399E-15</v>
      </c>
      <c r="E414">
        <v>0</v>
      </c>
      <c r="F414" s="1">
        <v>5.5863463226451003E-17</v>
      </c>
      <c r="G414">
        <v>0</v>
      </c>
      <c r="H414">
        <v>0</v>
      </c>
      <c r="I414" s="1">
        <v>1.93092843369746E-15</v>
      </c>
      <c r="J414" s="1">
        <v>3.6948137473227298E-15</v>
      </c>
      <c r="K414">
        <v>0</v>
      </c>
    </row>
    <row r="415" spans="1:11" x14ac:dyDescent="0.25">
      <c r="A415" t="s">
        <v>826</v>
      </c>
      <c r="B415" t="s">
        <v>827</v>
      </c>
      <c r="C415">
        <v>4.6852952861947998E-4</v>
      </c>
      <c r="D415">
        <v>4.5720005607224402E-4</v>
      </c>
      <c r="E415">
        <v>4.4508032893608002E-4</v>
      </c>
      <c r="F415">
        <v>4.7875047584210097E-4</v>
      </c>
      <c r="G415">
        <v>4.6559805594202202E-4</v>
      </c>
      <c r="H415">
        <v>4.5795335163187502E-4</v>
      </c>
      <c r="I415">
        <v>4.9304947280712599E-4</v>
      </c>
      <c r="J415">
        <v>4.7716312504294899E-4</v>
      </c>
      <c r="K415">
        <v>4.6879911709830701E-4</v>
      </c>
    </row>
    <row r="416" spans="1:11" x14ac:dyDescent="0.25">
      <c r="A416" t="s">
        <v>828</v>
      </c>
      <c r="B416" t="s">
        <v>829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25">
      <c r="A417" t="s">
        <v>830</v>
      </c>
      <c r="B417" t="s">
        <v>831</v>
      </c>
      <c r="C417">
        <v>4.8972419577997403E-2</v>
      </c>
      <c r="D417">
        <v>4.7788221679549603E-2</v>
      </c>
      <c r="E417">
        <v>4.6521423481662501E-2</v>
      </c>
      <c r="F417">
        <v>5.0040750356093198E-2</v>
      </c>
      <c r="G417">
        <v>4.86660113343911E-2</v>
      </c>
      <c r="H417">
        <v>4.7866958885916397E-2</v>
      </c>
      <c r="I417">
        <v>5.1535333805243597E-2</v>
      </c>
      <c r="J417">
        <v>4.9874834646189199E-2</v>
      </c>
      <c r="K417">
        <v>4.9000597951593901E-2</v>
      </c>
    </row>
    <row r="418" spans="1:11" x14ac:dyDescent="0.25">
      <c r="A418" t="s">
        <v>832</v>
      </c>
      <c r="B418" t="s">
        <v>833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25">
      <c r="A419" t="s">
        <v>834</v>
      </c>
      <c r="B419" t="s">
        <v>835</v>
      </c>
      <c r="C419">
        <v>1.95009610271808E-3</v>
      </c>
      <c r="D419">
        <v>1.9029409952794601E-3</v>
      </c>
      <c r="E419">
        <v>1.8524967197097199E-3</v>
      </c>
      <c r="F419">
        <v>1.9926373474580899E-3</v>
      </c>
      <c r="G419">
        <v>1.9378948366412601E-3</v>
      </c>
      <c r="H419">
        <v>1.9060763339194E-3</v>
      </c>
      <c r="I419">
        <v>2.0521520985057602E-3</v>
      </c>
      <c r="J419">
        <v>1.98603053525525E-3</v>
      </c>
      <c r="K419">
        <v>1.95121817381453E-3</v>
      </c>
    </row>
    <row r="420" spans="1:11" x14ac:dyDescent="0.25">
      <c r="A420" t="s">
        <v>836</v>
      </c>
      <c r="B420" t="s">
        <v>837</v>
      </c>
      <c r="C420">
        <v>0.90856748018373601</v>
      </c>
      <c r="D420">
        <v>0.88659748748256595</v>
      </c>
      <c r="E420">
        <v>0.86309504148505201</v>
      </c>
      <c r="F420">
        <v>0.92838783236198696</v>
      </c>
      <c r="G420">
        <v>0.90288279953696204</v>
      </c>
      <c r="H420">
        <v>0.88805827022226602</v>
      </c>
      <c r="I420">
        <v>0.95611629524018904</v>
      </c>
      <c r="J420">
        <v>0.925309658570032</v>
      </c>
      <c r="K420">
        <v>0.90909026329543496</v>
      </c>
    </row>
    <row r="421" spans="1:11" x14ac:dyDescent="0.25">
      <c r="A421" t="s">
        <v>838</v>
      </c>
      <c r="B421" t="s">
        <v>839</v>
      </c>
      <c r="C421">
        <v>8.1470329680432794E-3</v>
      </c>
      <c r="D421">
        <v>7.9500302591662599E-3</v>
      </c>
      <c r="E421">
        <v>7.7392861960145403E-3</v>
      </c>
      <c r="F421">
        <v>8.3247600671927102E-3</v>
      </c>
      <c r="G421">
        <v>8.0960590099699199E-3</v>
      </c>
      <c r="H421">
        <v>7.9631289506217808E-3</v>
      </c>
      <c r="I421">
        <v>8.5733983974782407E-3</v>
      </c>
      <c r="J421">
        <v>8.2971583932251007E-3</v>
      </c>
      <c r="K421">
        <v>8.1517207114848705E-3</v>
      </c>
    </row>
    <row r="422" spans="1:11" x14ac:dyDescent="0.25">
      <c r="A422" t="s">
        <v>840</v>
      </c>
      <c r="B422" t="s">
        <v>841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25">
      <c r="A423" t="s">
        <v>842</v>
      </c>
      <c r="B423" t="s">
        <v>843</v>
      </c>
      <c r="C423">
        <v>4.6852952861961398E-4</v>
      </c>
      <c r="D423">
        <v>4.5720005607216102E-4</v>
      </c>
      <c r="E423">
        <v>4.4508032893596802E-4</v>
      </c>
      <c r="F423">
        <v>4.7875047584213599E-4</v>
      </c>
      <c r="G423">
        <v>4.6559805594187099E-4</v>
      </c>
      <c r="H423">
        <v>4.5795335163175999E-4</v>
      </c>
      <c r="I423">
        <v>4.9304947280498501E-4</v>
      </c>
      <c r="J423">
        <v>4.7716312504396201E-4</v>
      </c>
      <c r="K423">
        <v>4.6879911709819003E-4</v>
      </c>
    </row>
    <row r="424" spans="1:11" x14ac:dyDescent="0.25">
      <c r="A424" t="s">
        <v>844</v>
      </c>
      <c r="B424" t="s">
        <v>845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25">
      <c r="A425" t="s">
        <v>846</v>
      </c>
      <c r="B425" t="s">
        <v>847</v>
      </c>
      <c r="C425">
        <v>5.4070844398880604E-3</v>
      </c>
      <c r="D425">
        <v>5.2763361924877301E-3</v>
      </c>
      <c r="E425">
        <v>5.1364679792574299E-3</v>
      </c>
      <c r="F425">
        <v>5.52503970484477E-3</v>
      </c>
      <c r="G425">
        <v>5.3732536579799402E-3</v>
      </c>
      <c r="H425">
        <v>5.2850296311086004E-3</v>
      </c>
      <c r="I425">
        <v>5.6900578718392797E-3</v>
      </c>
      <c r="J425">
        <v>5.50672081717075E-3</v>
      </c>
      <c r="K425">
        <v>5.4101956368991302E-3</v>
      </c>
    </row>
    <row r="426" spans="1:11" x14ac:dyDescent="0.25">
      <c r="A426" t="s">
        <v>848</v>
      </c>
      <c r="B426" t="s">
        <v>849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25">
      <c r="A427" t="s">
        <v>850</v>
      </c>
      <c r="B427" t="s">
        <v>851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25">
      <c r="A428" t="s">
        <v>852</v>
      </c>
      <c r="B428" t="s">
        <v>853</v>
      </c>
      <c r="C428">
        <v>2.6560409709858499</v>
      </c>
      <c r="D428">
        <v>2.6695388922848</v>
      </c>
      <c r="E428">
        <v>2.6821390394450599</v>
      </c>
      <c r="F428">
        <v>2.6831071947898</v>
      </c>
      <c r="G428">
        <v>2.6634745750984199</v>
      </c>
      <c r="H428">
        <v>2.68151678303267</v>
      </c>
      <c r="I428">
        <v>2.7300193677927602</v>
      </c>
      <c r="J428">
        <v>2.6861524420827099</v>
      </c>
      <c r="K428">
        <v>2.6782924376888002</v>
      </c>
    </row>
    <row r="429" spans="1:11" x14ac:dyDescent="0.25">
      <c r="A429" t="s">
        <v>854</v>
      </c>
      <c r="B429" t="s">
        <v>855</v>
      </c>
      <c r="C429" s="1">
        <v>4.0074268087048098E-16</v>
      </c>
      <c r="D429">
        <v>0</v>
      </c>
      <c r="E429" s="1">
        <v>2.1268070188760299E-15</v>
      </c>
      <c r="F429" s="1">
        <v>-4.5978800580929497E-15</v>
      </c>
      <c r="G429" s="1">
        <v>4.0768630457201298E-15</v>
      </c>
      <c r="H429" s="1">
        <v>1.9355682406119698E-15</v>
      </c>
      <c r="I429" s="1">
        <v>7.8468747790438505E-15</v>
      </c>
      <c r="J429" s="1">
        <v>2.60747554659238E-15</v>
      </c>
      <c r="K429" s="1">
        <v>1.8544366377120699E-16</v>
      </c>
    </row>
    <row r="430" spans="1:11" x14ac:dyDescent="0.25">
      <c r="A430" t="s">
        <v>856</v>
      </c>
      <c r="B430" t="s">
        <v>857</v>
      </c>
      <c r="C430">
        <v>-0.57317506702117305</v>
      </c>
      <c r="D430">
        <v>-0.59378116304280104</v>
      </c>
      <c r="E430">
        <v>-0.614501402911105</v>
      </c>
      <c r="F430">
        <v>-0.551088938337148</v>
      </c>
      <c r="G430">
        <v>-0.59403895894284697</v>
      </c>
      <c r="H430">
        <v>-0.61447891573943703</v>
      </c>
      <c r="I430">
        <v>-0.49628434215150202</v>
      </c>
      <c r="J430">
        <v>-0.56307910509575299</v>
      </c>
      <c r="K430">
        <v>-0.61455593035516898</v>
      </c>
    </row>
    <row r="431" spans="1:11" x14ac:dyDescent="0.25">
      <c r="A431" t="s">
        <v>858</v>
      </c>
      <c r="B431" t="s">
        <v>859</v>
      </c>
      <c r="C431">
        <v>2.4819404536743101E-3</v>
      </c>
      <c r="D431">
        <v>2.4219248633728201E-3</v>
      </c>
      <c r="E431">
        <v>2.3577230591549001E-3</v>
      </c>
      <c r="F431">
        <v>2.5360838551829398E-3</v>
      </c>
      <c r="G431">
        <v>2.4664115698311501E-3</v>
      </c>
      <c r="H431">
        <v>2.4259152943036798E-3</v>
      </c>
      <c r="I431">
        <v>2.6118299007289502E-3</v>
      </c>
      <c r="J431">
        <v>2.52767518524447E-3</v>
      </c>
      <c r="K431">
        <v>2.48336854413729E-3</v>
      </c>
    </row>
    <row r="432" spans="1:11" x14ac:dyDescent="0.25">
      <c r="A432" t="s">
        <v>860</v>
      </c>
      <c r="B432" t="s">
        <v>861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25">
      <c r="A433" t="s">
        <v>862</v>
      </c>
      <c r="B433" t="s">
        <v>863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25">
      <c r="A434" t="s">
        <v>864</v>
      </c>
      <c r="B434" t="s">
        <v>865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25">
      <c r="A435" t="s">
        <v>866</v>
      </c>
      <c r="B435" t="s">
        <v>867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x14ac:dyDescent="0.25">
      <c r="A436" t="s">
        <v>868</v>
      </c>
      <c r="B436" t="s">
        <v>869</v>
      </c>
      <c r="C436">
        <v>2.30465892874962E-3</v>
      </c>
      <c r="D436">
        <v>2.24893016787313E-3</v>
      </c>
      <c r="E436">
        <v>2.1893142084678098E-3</v>
      </c>
      <c r="F436">
        <v>2.3549349430411798E-3</v>
      </c>
      <c r="G436">
        <v>2.2902392512953599E-3</v>
      </c>
      <c r="H436">
        <v>2.2526355679203902E-3</v>
      </c>
      <c r="I436">
        <v>2.4252705548108598E-3</v>
      </c>
      <c r="J436">
        <v>2.3471268926006901E-3</v>
      </c>
      <c r="K436">
        <v>2.30598501271416E-3</v>
      </c>
    </row>
    <row r="437" spans="1:11" x14ac:dyDescent="0.25">
      <c r="A437" t="s">
        <v>870</v>
      </c>
      <c r="B437" t="s">
        <v>871</v>
      </c>
      <c r="C437">
        <v>0</v>
      </c>
      <c r="D437" s="1">
        <v>6.3580242974252404E-16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x14ac:dyDescent="0.25">
      <c r="A438" t="s">
        <v>872</v>
      </c>
      <c r="B438" t="s">
        <v>873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x14ac:dyDescent="0.25">
      <c r="A439" t="s">
        <v>874</v>
      </c>
      <c r="B439" t="s">
        <v>875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25">
      <c r="A440" t="s">
        <v>876</v>
      </c>
      <c r="B440" t="s">
        <v>877</v>
      </c>
      <c r="C440">
        <v>-0.81992675039879404</v>
      </c>
      <c r="D440">
        <v>-0.80010017161995395</v>
      </c>
      <c r="E440">
        <v>-0.77889064718345602</v>
      </c>
      <c r="F440">
        <v>-0.83781340968136797</v>
      </c>
      <c r="G440">
        <v>-0.81479667274201795</v>
      </c>
      <c r="H440">
        <v>-0.80141843897039799</v>
      </c>
      <c r="I440">
        <v>-0.86283665666868103</v>
      </c>
      <c r="J440">
        <v>-0.83503554552768999</v>
      </c>
      <c r="K440">
        <v>-0.82039853028007803</v>
      </c>
    </row>
    <row r="441" spans="1:11" x14ac:dyDescent="0.25">
      <c r="A441" t="s">
        <v>878</v>
      </c>
      <c r="B441" t="s">
        <v>879</v>
      </c>
      <c r="C441">
        <v>2.4819404536743101E-3</v>
      </c>
      <c r="D441">
        <v>2.4219248633728201E-3</v>
      </c>
      <c r="E441">
        <v>2.3577230591549001E-3</v>
      </c>
      <c r="F441">
        <v>2.5360838551829398E-3</v>
      </c>
      <c r="G441">
        <v>2.4664115698311501E-3</v>
      </c>
      <c r="H441">
        <v>2.4259152943036798E-3</v>
      </c>
      <c r="I441">
        <v>2.6118299007289502E-3</v>
      </c>
      <c r="J441">
        <v>2.52767518524447E-3</v>
      </c>
      <c r="K441">
        <v>2.48336854413729E-3</v>
      </c>
    </row>
    <row r="442" spans="1:11" x14ac:dyDescent="0.25">
      <c r="A442" t="s">
        <v>880</v>
      </c>
      <c r="B442" t="s">
        <v>881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25">
      <c r="A443" t="s">
        <v>882</v>
      </c>
      <c r="B443" t="s">
        <v>883</v>
      </c>
      <c r="C443">
        <v>0.58966498749239304</v>
      </c>
      <c r="D443">
        <v>0.682155488684142</v>
      </c>
      <c r="E443">
        <v>0.77452463662530702</v>
      </c>
      <c r="F443">
        <v>0.52072854010718805</v>
      </c>
      <c r="G443">
        <v>0.59914232323904604</v>
      </c>
      <c r="H443">
        <v>0.69323496471149304</v>
      </c>
      <c r="I443">
        <v>0.46570141577699098</v>
      </c>
      <c r="J443">
        <v>0.53261989444456503</v>
      </c>
      <c r="K443">
        <v>0.61051648075553799</v>
      </c>
    </row>
    <row r="444" spans="1:11" x14ac:dyDescent="0.25">
      <c r="A444" t="s">
        <v>884</v>
      </c>
      <c r="B444" t="s">
        <v>885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x14ac:dyDescent="0.25">
      <c r="A445" t="s">
        <v>886</v>
      </c>
      <c r="B445" t="s">
        <v>887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25">
      <c r="A446" t="s">
        <v>888</v>
      </c>
      <c r="B446" t="s">
        <v>889</v>
      </c>
      <c r="C446">
        <v>2.30465892874962E-3</v>
      </c>
      <c r="D446">
        <v>2.24893016787313E-3</v>
      </c>
      <c r="E446">
        <v>2.1893142084678098E-3</v>
      </c>
      <c r="F446">
        <v>2.3549349430411798E-3</v>
      </c>
      <c r="G446">
        <v>2.2902392512953599E-3</v>
      </c>
      <c r="H446">
        <v>2.2526355679203902E-3</v>
      </c>
      <c r="I446">
        <v>2.4252705548108598E-3</v>
      </c>
      <c r="J446">
        <v>2.3471268926006901E-3</v>
      </c>
      <c r="K446">
        <v>2.30598501271416E-3</v>
      </c>
    </row>
    <row r="447" spans="1:11" x14ac:dyDescent="0.25">
      <c r="A447" t="s">
        <v>890</v>
      </c>
      <c r="B447" t="s">
        <v>891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x14ac:dyDescent="0.25">
      <c r="A448" t="s">
        <v>892</v>
      </c>
      <c r="B448" t="s">
        <v>893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25">
      <c r="A449" t="s">
        <v>894</v>
      </c>
      <c r="B449" t="s">
        <v>895</v>
      </c>
      <c r="C449">
        <v>9.2241759046368596E-2</v>
      </c>
      <c r="D449">
        <v>9.0011268942835204E-2</v>
      </c>
      <c r="E449">
        <v>8.7625197453335496E-2</v>
      </c>
      <c r="F449">
        <v>9.4254008207510204E-2</v>
      </c>
      <c r="G449">
        <v>9.1664625312317602E-2</v>
      </c>
      <c r="H449">
        <v>9.0159574019104502E-2</v>
      </c>
      <c r="I449">
        <v>9.7069123482180594E-2</v>
      </c>
      <c r="J449">
        <v>9.3941498491488307E-2</v>
      </c>
      <c r="K449">
        <v>9.2294834282797597E-2</v>
      </c>
    </row>
    <row r="450" spans="1:11" x14ac:dyDescent="0.25">
      <c r="A450" t="s">
        <v>896</v>
      </c>
      <c r="B450" t="s">
        <v>897</v>
      </c>
      <c r="C450">
        <v>2.8111771717164902E-3</v>
      </c>
      <c r="D450">
        <v>2.74320033643465E-3</v>
      </c>
      <c r="E450">
        <v>2.67048197361637E-3</v>
      </c>
      <c r="F450">
        <v>2.8725028550525898E-3</v>
      </c>
      <c r="G450">
        <v>2.7935883356519798E-3</v>
      </c>
      <c r="H450">
        <v>2.7477201097911401E-3</v>
      </c>
      <c r="I450">
        <v>2.95829683683868E-3</v>
      </c>
      <c r="J450">
        <v>2.8629787502591898E-3</v>
      </c>
      <c r="K450">
        <v>2.8127947025897299E-3</v>
      </c>
    </row>
    <row r="451" spans="1:11" x14ac:dyDescent="0.25">
      <c r="A451" t="s">
        <v>898</v>
      </c>
      <c r="B451" t="s">
        <v>899</v>
      </c>
      <c r="C451">
        <v>4.6852952861947998E-4</v>
      </c>
      <c r="D451">
        <v>4.5720005607224402E-4</v>
      </c>
      <c r="E451">
        <v>4.4508032893608002E-4</v>
      </c>
      <c r="F451">
        <v>4.7875047584210097E-4</v>
      </c>
      <c r="G451">
        <v>4.6559805594202202E-4</v>
      </c>
      <c r="H451">
        <v>4.5795335163187502E-4</v>
      </c>
      <c r="I451">
        <v>4.9304947280712599E-4</v>
      </c>
      <c r="J451">
        <v>4.7716312504294899E-4</v>
      </c>
      <c r="K451">
        <v>4.6879911709830799E-4</v>
      </c>
    </row>
    <row r="452" spans="1:11" x14ac:dyDescent="0.25">
      <c r="A452" t="s">
        <v>900</v>
      </c>
      <c r="B452" t="s">
        <v>901</v>
      </c>
      <c r="C452">
        <v>2.6212329285249898E-3</v>
      </c>
      <c r="D452">
        <v>2.5578491187618299E-3</v>
      </c>
      <c r="E452">
        <v>2.4900441547052701E-3</v>
      </c>
      <c r="F452">
        <v>2.6784149881048098E-3</v>
      </c>
      <c r="G452">
        <v>2.6048325263259898E-3</v>
      </c>
      <c r="H452">
        <v>2.5620635022996201E-3</v>
      </c>
      <c r="I452">
        <v>2.7584120841275699E-3</v>
      </c>
      <c r="J452">
        <v>2.6695344033605202E-3</v>
      </c>
      <c r="K452">
        <v>2.6227411668631102E-3</v>
      </c>
    </row>
    <row r="453" spans="1:11" x14ac:dyDescent="0.25">
      <c r="A453" t="s">
        <v>902</v>
      </c>
      <c r="B453" t="s">
        <v>903</v>
      </c>
      <c r="C453">
        <v>8.1470329680432794E-3</v>
      </c>
      <c r="D453">
        <v>7.9500302591662599E-3</v>
      </c>
      <c r="E453">
        <v>7.7392861960145403E-3</v>
      </c>
      <c r="F453">
        <v>8.3247600671927102E-3</v>
      </c>
      <c r="G453">
        <v>8.0960590099699199E-3</v>
      </c>
      <c r="H453">
        <v>7.9631289506217808E-3</v>
      </c>
      <c r="I453">
        <v>8.5733983974782407E-3</v>
      </c>
      <c r="J453">
        <v>8.2971583932251007E-3</v>
      </c>
      <c r="K453">
        <v>8.1517207114848705E-3</v>
      </c>
    </row>
    <row r="454" spans="1:11" x14ac:dyDescent="0.25">
      <c r="A454" t="s">
        <v>904</v>
      </c>
      <c r="B454" t="s">
        <v>905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25">
      <c r="A455" t="s">
        <v>906</v>
      </c>
      <c r="B455" t="s">
        <v>907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25">
      <c r="A456" t="s">
        <v>908</v>
      </c>
      <c r="B456" t="s">
        <v>909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25">
      <c r="A457" t="s">
        <v>910</v>
      </c>
      <c r="B457" t="s">
        <v>911</v>
      </c>
      <c r="C457">
        <v>0.11693453382653</v>
      </c>
      <c r="D457">
        <v>0.114106949843331</v>
      </c>
      <c r="E457">
        <v>0.111082135917558</v>
      </c>
      <c r="F457">
        <v>0.11948545458122301</v>
      </c>
      <c r="G457">
        <v>0.116202903544924</v>
      </c>
      <c r="H457">
        <v>0.11429495563525301</v>
      </c>
      <c r="I457">
        <v>0.123054165712872</v>
      </c>
      <c r="J457">
        <v>0.119089287180069</v>
      </c>
      <c r="K457">
        <v>0.117001817105748</v>
      </c>
    </row>
    <row r="458" spans="1:11" x14ac:dyDescent="0.25">
      <c r="A458" t="s">
        <v>912</v>
      </c>
      <c r="B458" t="s">
        <v>913</v>
      </c>
      <c r="C458">
        <v>0.34076596025379202</v>
      </c>
      <c r="D458">
        <v>0.34745813348282201</v>
      </c>
      <c r="E458">
        <v>0.35417604163893501</v>
      </c>
      <c r="F458">
        <v>0.33356317077957098</v>
      </c>
      <c r="G458">
        <v>0.34767491537713202</v>
      </c>
      <c r="H458">
        <v>0.354369121541868</v>
      </c>
      <c r="I458">
        <v>0.315517765900372</v>
      </c>
      <c r="J458">
        <v>0.33753516038890802</v>
      </c>
      <c r="K458">
        <v>0.35456378184541598</v>
      </c>
    </row>
    <row r="459" spans="1:11" x14ac:dyDescent="0.25">
      <c r="A459" t="s">
        <v>914</v>
      </c>
      <c r="B459" t="s">
        <v>915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25">
      <c r="A460" t="s">
        <v>916</v>
      </c>
      <c r="B460" t="s">
        <v>917</v>
      </c>
      <c r="C460">
        <v>0</v>
      </c>
      <c r="D460" s="1">
        <v>-6.3580242974252404E-16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25">
      <c r="A461" t="s">
        <v>918</v>
      </c>
      <c r="B461" t="s">
        <v>919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25">
      <c r="A462" t="s">
        <v>920</v>
      </c>
      <c r="B462" t="s">
        <v>921</v>
      </c>
      <c r="C462">
        <v>7.7117434805466E-3</v>
      </c>
      <c r="D462">
        <v>7.52526646956373E-3</v>
      </c>
      <c r="E462">
        <v>9.1782790137430199E-3</v>
      </c>
      <c r="F462">
        <v>7.8799747622361697E-3</v>
      </c>
      <c r="G462">
        <v>7.6634930204840402E-3</v>
      </c>
      <c r="H462">
        <v>9.4437416423311903E-3</v>
      </c>
      <c r="I462">
        <v>8.1153285444156894E-3</v>
      </c>
      <c r="J462">
        <v>7.8538478237425106E-3</v>
      </c>
      <c r="K462">
        <v>9.6673989354011496E-3</v>
      </c>
    </row>
    <row r="463" spans="1:11" x14ac:dyDescent="0.25">
      <c r="A463" t="s">
        <v>922</v>
      </c>
      <c r="B463" t="s">
        <v>923</v>
      </c>
      <c r="C463">
        <v>-2.7772702507964899</v>
      </c>
      <c r="D463">
        <v>-2.6742075498866198</v>
      </c>
      <c r="E463">
        <v>-2.5704493316355701</v>
      </c>
      <c r="F463">
        <v>-2.8766747702764399</v>
      </c>
      <c r="G463">
        <v>-2.7542235846538401</v>
      </c>
      <c r="H463">
        <v>-2.6532891253200699</v>
      </c>
      <c r="I463">
        <v>-2.9909660391942499</v>
      </c>
      <c r="J463">
        <v>-2.8520511573424798</v>
      </c>
      <c r="K463">
        <v>-2.73543039600434</v>
      </c>
    </row>
    <row r="464" spans="1:11" x14ac:dyDescent="0.25">
      <c r="A464" t="s">
        <v>924</v>
      </c>
      <c r="B464" t="s">
        <v>925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25">
      <c r="A465" t="s">
        <v>926</v>
      </c>
      <c r="B465" t="s">
        <v>927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25">
      <c r="A466" t="s">
        <v>928</v>
      </c>
      <c r="B466" t="s">
        <v>929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25">
      <c r="A467" t="s">
        <v>930</v>
      </c>
      <c r="B467" t="s">
        <v>931</v>
      </c>
      <c r="C467">
        <v>0</v>
      </c>
      <c r="D467" s="1">
        <v>-1.4014835676693001E-14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x14ac:dyDescent="0.25">
      <c r="A468" t="s">
        <v>932</v>
      </c>
      <c r="B468" t="s">
        <v>933</v>
      </c>
      <c r="C468">
        <v>0.51816773823745998</v>
      </c>
      <c r="D468">
        <v>0.47802847790972502</v>
      </c>
      <c r="E468">
        <v>0.43773576877608</v>
      </c>
      <c r="F468">
        <v>0.53038933027963497</v>
      </c>
      <c r="G468">
        <v>0.47671757277472099</v>
      </c>
      <c r="H468">
        <v>0.43656163296021999</v>
      </c>
      <c r="I468">
        <v>0.55738588572020098</v>
      </c>
      <c r="J468">
        <v>0.49106787578295602</v>
      </c>
      <c r="K468">
        <v>0.43538048075776198</v>
      </c>
    </row>
    <row r="469" spans="1:11" x14ac:dyDescent="0.25">
      <c r="A469" t="s">
        <v>934</v>
      </c>
      <c r="B469" t="s">
        <v>935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25">
      <c r="A470" t="s">
        <v>936</v>
      </c>
      <c r="B470" t="s">
        <v>937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25">
      <c r="A471" t="s">
        <v>938</v>
      </c>
      <c r="B471" t="s">
        <v>939</v>
      </c>
      <c r="C471">
        <v>4.6852952861947998E-4</v>
      </c>
      <c r="D471">
        <v>4.5720005607224402E-4</v>
      </c>
      <c r="E471">
        <v>4.4508032893608002E-4</v>
      </c>
      <c r="F471">
        <v>4.7875047584210097E-4</v>
      </c>
      <c r="G471">
        <v>4.6559805594202202E-4</v>
      </c>
      <c r="H471">
        <v>4.5795335163187502E-4</v>
      </c>
      <c r="I471">
        <v>4.9304947280712599E-4</v>
      </c>
      <c r="J471">
        <v>4.7716312504294899E-4</v>
      </c>
      <c r="K471">
        <v>4.6879911709830701E-4</v>
      </c>
    </row>
    <row r="472" spans="1:11" x14ac:dyDescent="0.25">
      <c r="A472" t="s">
        <v>940</v>
      </c>
      <c r="B472" t="s">
        <v>941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25">
      <c r="A473" t="s">
        <v>942</v>
      </c>
      <c r="B473" t="s">
        <v>943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25">
      <c r="A474" t="s">
        <v>944</v>
      </c>
      <c r="B474" t="s">
        <v>945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25">
      <c r="A475" t="s">
        <v>946</v>
      </c>
      <c r="B475" t="s">
        <v>947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25">
      <c r="A476" t="s">
        <v>948</v>
      </c>
      <c r="B476" t="s">
        <v>949</v>
      </c>
      <c r="C476">
        <v>0</v>
      </c>
      <c r="D476" s="1">
        <v>6.3580242974252404E-16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25">
      <c r="A477" t="s">
        <v>950</v>
      </c>
      <c r="B477" t="s">
        <v>951</v>
      </c>
      <c r="C477">
        <v>0</v>
      </c>
      <c r="D477" s="1">
        <v>-1.4014835676693001E-14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25">
      <c r="A478" t="s">
        <v>952</v>
      </c>
      <c r="B478" t="s">
        <v>953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25">
      <c r="A479" t="s">
        <v>954</v>
      </c>
      <c r="B479" t="s">
        <v>955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x14ac:dyDescent="0.25">
      <c r="A480" t="s">
        <v>956</v>
      </c>
      <c r="B480" t="s">
        <v>957</v>
      </c>
      <c r="C480">
        <v>0</v>
      </c>
      <c r="D480" s="1">
        <v>-1.4014835676693001E-14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x14ac:dyDescent="0.25">
      <c r="A481" t="s">
        <v>958</v>
      </c>
      <c r="B481" t="s">
        <v>959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25">
      <c r="A482" t="s">
        <v>960</v>
      </c>
      <c r="B482" t="s">
        <v>961</v>
      </c>
      <c r="C482">
        <v>2.1557108668355099E-2</v>
      </c>
      <c r="D482">
        <v>2.1035838063384299E-2</v>
      </c>
      <c r="E482">
        <v>2.04782077349379E-2</v>
      </c>
      <c r="F482">
        <v>2.2027375869273599E-2</v>
      </c>
      <c r="G482">
        <v>2.14222312034223E-2</v>
      </c>
      <c r="H482">
        <v>2.1070497296624899E-2</v>
      </c>
      <c r="I482">
        <v>2.2685274705086699E-2</v>
      </c>
      <c r="J482">
        <v>2.1954341638597299E-2</v>
      </c>
      <c r="K482">
        <v>2.1569512471698901E-2</v>
      </c>
    </row>
    <row r="483" spans="1:11" x14ac:dyDescent="0.25">
      <c r="A483" t="s">
        <v>962</v>
      </c>
      <c r="B483" t="s">
        <v>963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25">
      <c r="A484" t="s">
        <v>964</v>
      </c>
      <c r="B484" t="s">
        <v>965</v>
      </c>
      <c r="C484">
        <v>6.6386775491786898E-2</v>
      </c>
      <c r="D484">
        <v>8.1719290251149296E-2</v>
      </c>
      <c r="E484">
        <v>8.1761224460386597E-2</v>
      </c>
      <c r="F484">
        <v>6.6463569242623602E-2</v>
      </c>
      <c r="G484">
        <v>0.13257445607399701</v>
      </c>
      <c r="H484">
        <v>0.16427726468704401</v>
      </c>
      <c r="I484">
        <v>6.7046632906383297E-2</v>
      </c>
      <c r="J484">
        <v>0.13301815330105299</v>
      </c>
      <c r="K484">
        <v>0.20073033204802099</v>
      </c>
    </row>
    <row r="485" spans="1:11" x14ac:dyDescent="0.25">
      <c r="A485" t="s">
        <v>966</v>
      </c>
      <c r="B485" t="s">
        <v>967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25">
      <c r="A486" t="s">
        <v>968</v>
      </c>
      <c r="B486" t="s">
        <v>969</v>
      </c>
      <c r="C486">
        <v>9.3705905723909396E-4</v>
      </c>
      <c r="D486">
        <v>9.1440011214440596E-4</v>
      </c>
      <c r="E486">
        <v>8.9016065787204805E-4</v>
      </c>
      <c r="F486">
        <v>9.5750095168423805E-4</v>
      </c>
      <c r="G486">
        <v>9.3119611188389399E-4</v>
      </c>
      <c r="H486">
        <v>9.1590670326363599E-4</v>
      </c>
      <c r="I486">
        <v>9.8609894561211111E-4</v>
      </c>
      <c r="J486">
        <v>9.5432625008691095E-4</v>
      </c>
      <c r="K486">
        <v>9.3759823419649704E-4</v>
      </c>
    </row>
    <row r="487" spans="1:11" x14ac:dyDescent="0.25">
      <c r="A487" t="s">
        <v>970</v>
      </c>
      <c r="B487" t="s">
        <v>971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25">
      <c r="A488" t="s">
        <v>972</v>
      </c>
      <c r="B488" t="s">
        <v>973</v>
      </c>
      <c r="C488">
        <v>1.8741181144781799E-3</v>
      </c>
      <c r="D488">
        <v>1.8288002242633199E-3</v>
      </c>
      <c r="E488">
        <v>1.78032131574409E-3</v>
      </c>
      <c r="F488">
        <v>1.91500190336847E-3</v>
      </c>
      <c r="G488">
        <v>1.8623922237677899E-3</v>
      </c>
      <c r="H488">
        <v>1.83181340652727E-3</v>
      </c>
      <c r="I488">
        <v>1.97219789122422E-3</v>
      </c>
      <c r="J488">
        <v>1.9086525001738199E-3</v>
      </c>
      <c r="K488">
        <v>1.87519646839299E-3</v>
      </c>
    </row>
    <row r="489" spans="1:11" x14ac:dyDescent="0.25">
      <c r="A489" t="s">
        <v>974</v>
      </c>
      <c r="B489" t="s">
        <v>975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25">
      <c r="A490" t="s">
        <v>976</v>
      </c>
      <c r="B490" t="s">
        <v>977</v>
      </c>
      <c r="C490">
        <v>-1.3984657998385301E-2</v>
      </c>
      <c r="D490">
        <v>-1.36464961768323E-2</v>
      </c>
      <c r="E490">
        <v>-1.32847468553792E-2</v>
      </c>
      <c r="F490">
        <v>-1.42897325830098E-2</v>
      </c>
      <c r="G490">
        <v>-1.3897159473059501E-2</v>
      </c>
      <c r="H490">
        <v>-1.36689805243576E-2</v>
      </c>
      <c r="I490">
        <v>-1.4716528697366799E-2</v>
      </c>
      <c r="J490">
        <v>-1.42423533748834E-2</v>
      </c>
      <c r="K490">
        <v>-1.39927046687582E-2</v>
      </c>
    </row>
    <row r="491" spans="1:11" x14ac:dyDescent="0.25">
      <c r="A491" t="s">
        <v>978</v>
      </c>
      <c r="B491" t="s">
        <v>979</v>
      </c>
      <c r="C491">
        <v>7.75606385618232E-2</v>
      </c>
      <c r="D491">
        <v>7.5685151379785098E-2</v>
      </c>
      <c r="E491">
        <v>7.3678845013896502E-2</v>
      </c>
      <c r="F491">
        <v>7.9252619845540898E-2</v>
      </c>
      <c r="G491">
        <v>7.7075360945575405E-2</v>
      </c>
      <c r="H491">
        <v>7.5809852345384704E-2</v>
      </c>
      <c r="I491">
        <v>8.16196837500692E-2</v>
      </c>
      <c r="J491">
        <v>7.8989848912048993E-2</v>
      </c>
      <c r="K491">
        <v>7.7605266388437302E-2</v>
      </c>
    </row>
    <row r="492" spans="1:11" x14ac:dyDescent="0.25">
      <c r="A492" t="s">
        <v>980</v>
      </c>
      <c r="B492" t="s">
        <v>981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25">
      <c r="A493" t="s">
        <v>982</v>
      </c>
      <c r="B493" t="s">
        <v>983</v>
      </c>
      <c r="C493">
        <v>0</v>
      </c>
      <c r="D493" s="1">
        <v>6.3580242974252404E-16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25">
      <c r="A494" t="s">
        <v>984</v>
      </c>
      <c r="B494" t="s">
        <v>985</v>
      </c>
      <c r="C494" s="1">
        <v>-1.5936253896362901E-17</v>
      </c>
      <c r="D494">
        <v>0</v>
      </c>
      <c r="E494">
        <v>0</v>
      </c>
      <c r="F494" s="1">
        <v>4.0862189477853598E-19</v>
      </c>
      <c r="G494" s="1">
        <v>3.5470176524074497E-18</v>
      </c>
      <c r="H494">
        <v>0</v>
      </c>
      <c r="I494" s="1">
        <v>-4.3109609899135501E-17</v>
      </c>
      <c r="J494">
        <v>0</v>
      </c>
      <c r="K494">
        <v>0</v>
      </c>
    </row>
    <row r="495" spans="1:11" x14ac:dyDescent="0.25">
      <c r="A495" t="s">
        <v>986</v>
      </c>
      <c r="B495" t="s">
        <v>987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25">
      <c r="A496" t="s">
        <v>988</v>
      </c>
      <c r="B496" t="s">
        <v>989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25">
      <c r="A497" t="s">
        <v>990</v>
      </c>
      <c r="B497" t="s">
        <v>991</v>
      </c>
      <c r="C497">
        <v>4.6852952861947998E-4</v>
      </c>
      <c r="D497">
        <v>4.5720005607224402E-4</v>
      </c>
      <c r="E497">
        <v>4.4508032893608002E-4</v>
      </c>
      <c r="F497">
        <v>4.7875047584210097E-4</v>
      </c>
      <c r="G497">
        <v>4.6559805594202202E-4</v>
      </c>
      <c r="H497">
        <v>4.5795335163187502E-4</v>
      </c>
      <c r="I497">
        <v>4.9304947280712599E-4</v>
      </c>
      <c r="J497">
        <v>4.7716312504294899E-4</v>
      </c>
      <c r="K497">
        <v>4.6879911709830799E-4</v>
      </c>
    </row>
    <row r="498" spans="1:11" x14ac:dyDescent="0.25">
      <c r="A498" t="s">
        <v>992</v>
      </c>
      <c r="B498" t="s">
        <v>993</v>
      </c>
      <c r="C498">
        <v>4.6852952861947998E-4</v>
      </c>
      <c r="D498">
        <v>4.5720005607224402E-4</v>
      </c>
      <c r="E498">
        <v>4.4508032893608002E-4</v>
      </c>
      <c r="F498">
        <v>4.7875047584210097E-4</v>
      </c>
      <c r="G498">
        <v>4.6559805594202202E-4</v>
      </c>
      <c r="H498">
        <v>4.5795335163187502E-4</v>
      </c>
      <c r="I498">
        <v>4.9304947280712599E-4</v>
      </c>
      <c r="J498">
        <v>4.7716312504294899E-4</v>
      </c>
      <c r="K498">
        <v>4.6879911709830701E-4</v>
      </c>
    </row>
    <row r="499" spans="1:11" x14ac:dyDescent="0.25">
      <c r="A499" t="s">
        <v>994</v>
      </c>
      <c r="B499" t="s">
        <v>995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25">
      <c r="A500" t="s">
        <v>996</v>
      </c>
      <c r="B500" t="s">
        <v>997</v>
      </c>
      <c r="C500">
        <v>0</v>
      </c>
      <c r="D500" s="1">
        <v>4.65093042699654E-14</v>
      </c>
      <c r="E500">
        <v>0</v>
      </c>
      <c r="F500" s="1">
        <v>-5.8912050998218698E-19</v>
      </c>
      <c r="G500" s="1">
        <v>-5.8912050998218698E-19</v>
      </c>
      <c r="H500">
        <v>0</v>
      </c>
      <c r="I500">
        <v>0</v>
      </c>
      <c r="J500">
        <v>0</v>
      </c>
      <c r="K500">
        <v>0</v>
      </c>
    </row>
    <row r="501" spans="1:11" x14ac:dyDescent="0.25">
      <c r="A501" t="s">
        <v>998</v>
      </c>
      <c r="B501" t="s">
        <v>999</v>
      </c>
      <c r="C501">
        <v>2.5705811601822001E-3</v>
      </c>
      <c r="D501">
        <v>2.5084221565212401E-3</v>
      </c>
      <c r="E501">
        <v>2.4419274313444302E-3</v>
      </c>
      <c r="F501">
        <v>2.6266582540787199E-3</v>
      </c>
      <c r="G501">
        <v>2.5544976734946799E-3</v>
      </c>
      <c r="H501">
        <v>2.5125551028039299E-3</v>
      </c>
      <c r="I501">
        <v>2.70510951480522E-3</v>
      </c>
      <c r="J501">
        <v>2.6179492745808299E-3</v>
      </c>
      <c r="K501">
        <v>2.5720602538622001E-3</v>
      </c>
    </row>
    <row r="502" spans="1:11" x14ac:dyDescent="0.25">
      <c r="A502" t="s">
        <v>1000</v>
      </c>
      <c r="B502" t="s">
        <v>1001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25">
      <c r="A503" t="s">
        <v>1002</v>
      </c>
      <c r="B503" t="s">
        <v>1003</v>
      </c>
      <c r="C503">
        <v>4.6852952861947998E-4</v>
      </c>
      <c r="D503">
        <v>4.5720005607224402E-4</v>
      </c>
      <c r="E503">
        <v>4.4508032893608002E-4</v>
      </c>
      <c r="F503">
        <v>4.7875047584210097E-4</v>
      </c>
      <c r="G503">
        <v>4.6559805594202202E-4</v>
      </c>
      <c r="H503">
        <v>4.57953351631876E-4</v>
      </c>
      <c r="I503">
        <v>4.9304947280712599E-4</v>
      </c>
      <c r="J503">
        <v>4.7716312504294899E-4</v>
      </c>
      <c r="K503">
        <v>4.6879911709830799E-4</v>
      </c>
    </row>
    <row r="504" spans="1:11" x14ac:dyDescent="0.25">
      <c r="A504" t="s">
        <v>1004</v>
      </c>
      <c r="B504" t="s">
        <v>1005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25">
      <c r="A505" t="s">
        <v>1006</v>
      </c>
      <c r="B505" t="s">
        <v>1007</v>
      </c>
      <c r="C505">
        <v>0</v>
      </c>
      <c r="D505" s="1">
        <v>1.1782410199643699E-18</v>
      </c>
      <c r="E505">
        <v>0</v>
      </c>
      <c r="F505" s="1">
        <v>-1.1782410199643699E-18</v>
      </c>
      <c r="G505" s="1">
        <v>-1.1782410199643699E-18</v>
      </c>
      <c r="H505">
        <v>0</v>
      </c>
      <c r="I505">
        <v>0</v>
      </c>
      <c r="J505">
        <v>0</v>
      </c>
      <c r="K505">
        <v>0</v>
      </c>
    </row>
    <row r="506" spans="1:11" x14ac:dyDescent="0.25">
      <c r="A506" t="s">
        <v>1008</v>
      </c>
      <c r="B506" t="s">
        <v>1009</v>
      </c>
      <c r="C506">
        <v>7.7117434805466E-3</v>
      </c>
      <c r="D506">
        <v>7.52526646956373E-3</v>
      </c>
      <c r="E506">
        <v>7.3257822940332902E-3</v>
      </c>
      <c r="F506">
        <v>7.8799747622361697E-3</v>
      </c>
      <c r="G506">
        <v>7.6634930204840402E-3</v>
      </c>
      <c r="H506">
        <v>7.5376653084117898E-3</v>
      </c>
      <c r="I506">
        <v>8.1153285444156807E-3</v>
      </c>
      <c r="J506">
        <v>7.8538478237425106E-3</v>
      </c>
      <c r="K506">
        <v>7.7161807615866102E-3</v>
      </c>
    </row>
    <row r="507" spans="1:11" x14ac:dyDescent="0.25">
      <c r="A507" t="s">
        <v>1010</v>
      </c>
      <c r="B507" t="s">
        <v>1011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25">
      <c r="A508" t="s">
        <v>1012</v>
      </c>
      <c r="B508" t="s">
        <v>1013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x14ac:dyDescent="0.25">
      <c r="A509" t="s">
        <v>1014</v>
      </c>
      <c r="B509" t="s">
        <v>1015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25">
      <c r="A510" t="s">
        <v>1016</v>
      </c>
      <c r="B510" t="s">
        <v>1017</v>
      </c>
      <c r="C510">
        <v>4.6852952861947998E-4</v>
      </c>
      <c r="D510">
        <v>4.5720005607224499E-4</v>
      </c>
      <c r="E510">
        <v>4.4508032893608002E-4</v>
      </c>
      <c r="F510">
        <v>4.7875047584210097E-4</v>
      </c>
      <c r="G510">
        <v>4.6559805594202202E-4</v>
      </c>
      <c r="H510">
        <v>4.57953351631876E-4</v>
      </c>
      <c r="I510">
        <v>4.9304947280712599E-4</v>
      </c>
      <c r="J510">
        <v>4.7716312504294899E-4</v>
      </c>
      <c r="K510">
        <v>4.6879911709830799E-4</v>
      </c>
    </row>
    <row r="511" spans="1:11" x14ac:dyDescent="0.25">
      <c r="A511" t="s">
        <v>1018</v>
      </c>
      <c r="B511" t="s">
        <v>1019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25">
      <c r="A512" t="s">
        <v>1020</v>
      </c>
      <c r="B512" t="s">
        <v>1021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25">
      <c r="A513" t="s">
        <v>1022</v>
      </c>
      <c r="B513" t="s">
        <v>1023</v>
      </c>
      <c r="C513">
        <v>0.55326275291293603</v>
      </c>
      <c r="D513">
        <v>0.58051722216746604</v>
      </c>
      <c r="E513">
        <v>0.60764826741504796</v>
      </c>
      <c r="F513">
        <v>0.53389579666281695</v>
      </c>
      <c r="G513">
        <v>0.57819605276399999</v>
      </c>
      <c r="H513">
        <v>0.606535903857365</v>
      </c>
      <c r="I513">
        <v>0.47926194308852499</v>
      </c>
      <c r="J513">
        <v>0.54574349348700202</v>
      </c>
      <c r="K513">
        <v>0.60480104688630199</v>
      </c>
    </row>
    <row r="514" spans="1:11" x14ac:dyDescent="0.25">
      <c r="A514" t="s">
        <v>1024</v>
      </c>
      <c r="B514" t="s">
        <v>1025</v>
      </c>
      <c r="C514">
        <v>1.49217170556243E-2</v>
      </c>
      <c r="D514">
        <v>1.4560896288976799E-2</v>
      </c>
      <c r="E514">
        <v>1.41749075132514E-2</v>
      </c>
      <c r="F514">
        <v>1.5247233534694E-2</v>
      </c>
      <c r="G514">
        <v>1.48283555849435E-2</v>
      </c>
      <c r="H514">
        <v>1.45848872276213E-2</v>
      </c>
      <c r="I514">
        <v>1.5702627642980901E-2</v>
      </c>
      <c r="J514">
        <v>1.5196679624969499E-2</v>
      </c>
      <c r="K514">
        <v>1.4930302902954801E-2</v>
      </c>
    </row>
    <row r="515" spans="1:11" x14ac:dyDescent="0.25">
      <c r="A515" t="s">
        <v>1026</v>
      </c>
      <c r="B515" t="s">
        <v>1027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x14ac:dyDescent="0.25">
      <c r="A516" t="s">
        <v>1028</v>
      </c>
      <c r="B516" t="s">
        <v>1029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25">
      <c r="A517" t="s">
        <v>1030</v>
      </c>
      <c r="B517" t="s">
        <v>1031</v>
      </c>
      <c r="C517">
        <v>4.6852952861947998E-4</v>
      </c>
      <c r="D517">
        <v>4.5720005607224499E-4</v>
      </c>
      <c r="E517">
        <v>4.4508032893608002E-4</v>
      </c>
      <c r="F517">
        <v>4.7875047584210097E-4</v>
      </c>
      <c r="G517">
        <v>4.6559805594202202E-4</v>
      </c>
      <c r="H517">
        <v>4.57953351631876E-4</v>
      </c>
      <c r="I517">
        <v>4.9304947280712599E-4</v>
      </c>
      <c r="J517">
        <v>4.7716312504294899E-4</v>
      </c>
      <c r="K517">
        <v>4.6879911709830799E-4</v>
      </c>
    </row>
    <row r="518" spans="1:11" x14ac:dyDescent="0.25">
      <c r="A518" t="s">
        <v>1032</v>
      </c>
      <c r="B518" t="s">
        <v>1033</v>
      </c>
      <c r="C518">
        <v>1.6841738712855001E-3</v>
      </c>
      <c r="D518">
        <v>1.6434490066313499E-3</v>
      </c>
      <c r="E518">
        <v>1.5998834968331101E-3</v>
      </c>
      <c r="F518">
        <v>1.72091403642055E-3</v>
      </c>
      <c r="G518">
        <v>1.67363641444194E-3</v>
      </c>
      <c r="H518">
        <v>1.64615679903587E-3</v>
      </c>
      <c r="I518">
        <v>1.77231313851139E-3</v>
      </c>
      <c r="J518">
        <v>1.7152081532751E-3</v>
      </c>
      <c r="K518">
        <v>1.6851429326665E-3</v>
      </c>
    </row>
    <row r="519" spans="1:11" x14ac:dyDescent="0.25">
      <c r="A519" t="s">
        <v>1034</v>
      </c>
      <c r="B519" t="s">
        <v>1035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25">
      <c r="A520" t="s">
        <v>1036</v>
      </c>
      <c r="B520" t="s">
        <v>1037</v>
      </c>
      <c r="C520">
        <v>0</v>
      </c>
      <c r="D520" s="1">
        <v>-1.4014835676693001E-14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25">
      <c r="A521" t="s">
        <v>1038</v>
      </c>
      <c r="B521" t="s">
        <v>1039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25">
      <c r="A522" t="s">
        <v>1040</v>
      </c>
      <c r="B522" t="s">
        <v>1041</v>
      </c>
      <c r="C522">
        <v>4.6852952861947998E-4</v>
      </c>
      <c r="D522">
        <v>4.5720005607224402E-4</v>
      </c>
      <c r="E522">
        <v>4.4508032893608002E-4</v>
      </c>
      <c r="F522">
        <v>4.7875047584210097E-4</v>
      </c>
      <c r="G522">
        <v>4.6559805594202202E-4</v>
      </c>
      <c r="H522">
        <v>4.5795335163187502E-4</v>
      </c>
      <c r="I522">
        <v>4.9304947280712599E-4</v>
      </c>
      <c r="J522">
        <v>4.7716312504294899E-4</v>
      </c>
      <c r="K522">
        <v>4.6879911709830701E-4</v>
      </c>
    </row>
    <row r="523" spans="1:11" x14ac:dyDescent="0.25">
      <c r="A523" t="s">
        <v>1042</v>
      </c>
      <c r="B523" t="s">
        <v>1043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25">
      <c r="A524" t="s">
        <v>1044</v>
      </c>
      <c r="B524" t="s">
        <v>1045</v>
      </c>
      <c r="C524">
        <v>0.33344676864935202</v>
      </c>
      <c r="D524">
        <v>0.34031592662594901</v>
      </c>
      <c r="E524">
        <v>0.34722316458879698</v>
      </c>
      <c r="F524">
        <v>0.326084311392138</v>
      </c>
      <c r="G524">
        <v>0.34040151813334302</v>
      </c>
      <c r="H524">
        <v>0.34721514698584399</v>
      </c>
      <c r="I524">
        <v>0.30781553297478298</v>
      </c>
      <c r="J524">
        <v>0.330081097997038</v>
      </c>
      <c r="K524">
        <v>0.347240378831426</v>
      </c>
    </row>
    <row r="525" spans="1:11" x14ac:dyDescent="0.25">
      <c r="A525" t="s">
        <v>1046</v>
      </c>
      <c r="B525" t="s">
        <v>1047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25">
      <c r="A526" t="s">
        <v>1048</v>
      </c>
      <c r="B526" t="s">
        <v>1049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25">
      <c r="A527" t="s">
        <v>1050</v>
      </c>
      <c r="B527" t="s">
        <v>1051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25">
      <c r="A528" t="s">
        <v>1052</v>
      </c>
      <c r="B528" t="s">
        <v>1053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25">
      <c r="A529" t="s">
        <v>1054</v>
      </c>
      <c r="B529" t="s">
        <v>1055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 x14ac:dyDescent="0.25">
      <c r="A530" t="s">
        <v>1056</v>
      </c>
      <c r="B530" t="s">
        <v>1057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25">
      <c r="A531" t="s">
        <v>1058</v>
      </c>
      <c r="B531" t="s">
        <v>1059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25">
      <c r="A532" t="s">
        <v>1060</v>
      </c>
      <c r="B532" t="s">
        <v>1061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25">
      <c r="A533" t="s">
        <v>1062</v>
      </c>
      <c r="B533" t="s">
        <v>1063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25">
      <c r="A534" t="s">
        <v>1064</v>
      </c>
      <c r="B534" t="s">
        <v>1065</v>
      </c>
      <c r="C534">
        <v>1.11908921342297</v>
      </c>
      <c r="D534">
        <v>1.0920286126562599</v>
      </c>
      <c r="E534">
        <v>1.0630804779513401</v>
      </c>
      <c r="F534">
        <v>1.14350208622845</v>
      </c>
      <c r="G534">
        <v>1.11208735067495</v>
      </c>
      <c r="H534">
        <v>1.09382786944545</v>
      </c>
      <c r="I534">
        <v>1.1776554368475201</v>
      </c>
      <c r="J534">
        <v>1.13971067704559</v>
      </c>
      <c r="K534">
        <v>1.1197331292068999</v>
      </c>
    </row>
    <row r="535" spans="1:11" x14ac:dyDescent="0.25">
      <c r="A535" t="s">
        <v>1066</v>
      </c>
      <c r="B535" t="s">
        <v>1067</v>
      </c>
      <c r="C535">
        <v>0</v>
      </c>
      <c r="D535" s="1">
        <v>1.9074072892275699E-15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25">
      <c r="A536" t="s">
        <v>1068</v>
      </c>
      <c r="B536" t="s">
        <v>1069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25">
      <c r="A537" t="s">
        <v>1070</v>
      </c>
      <c r="B537" t="s">
        <v>1071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x14ac:dyDescent="0.25">
      <c r="A538" t="s">
        <v>1072</v>
      </c>
      <c r="B538" t="s">
        <v>1073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x14ac:dyDescent="0.25">
      <c r="A539" t="s">
        <v>1074</v>
      </c>
      <c r="B539" t="s">
        <v>1075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25">
      <c r="A540" t="s">
        <v>1076</v>
      </c>
      <c r="B540" t="s">
        <v>1077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25">
      <c r="A541" t="s">
        <v>1078</v>
      </c>
      <c r="B541" t="s">
        <v>1079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25">
      <c r="A542" t="s">
        <v>1080</v>
      </c>
      <c r="B542" t="s">
        <v>1081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25">
      <c r="A543" t="s">
        <v>1082</v>
      </c>
      <c r="B543" t="s">
        <v>1083</v>
      </c>
      <c r="C543">
        <v>-7.2099739108041896E-3</v>
      </c>
      <c r="D543">
        <v>-7.0356301472231696E-3</v>
      </c>
      <c r="E543">
        <v>-6.8491255381424899E-3</v>
      </c>
      <c r="F543">
        <v>-7.3672591155084797E-3</v>
      </c>
      <c r="G543">
        <v>-7.1648628980860302E-3</v>
      </c>
      <c r="H543">
        <v>-7.0472222473581501E-3</v>
      </c>
      <c r="I543">
        <v>-7.5872994518661301E-3</v>
      </c>
      <c r="J543">
        <v>-7.3428321431381798E-3</v>
      </c>
      <c r="K543">
        <v>-7.2141224772883702E-3</v>
      </c>
    </row>
    <row r="544" spans="1:11" x14ac:dyDescent="0.25">
      <c r="A544" t="s">
        <v>1084</v>
      </c>
      <c r="B544" t="s">
        <v>1085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25">
      <c r="A545" t="s">
        <v>1086</v>
      </c>
      <c r="B545" t="s">
        <v>1087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25">
      <c r="A546" t="s">
        <v>1088</v>
      </c>
      <c r="B546" t="s">
        <v>1089</v>
      </c>
      <c r="C546">
        <v>0</v>
      </c>
      <c r="D546" s="1">
        <v>1.9074072892275699E-15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25">
      <c r="A547" t="s">
        <v>1090</v>
      </c>
      <c r="B547" t="s">
        <v>1091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25">
      <c r="A548" t="s">
        <v>1092</v>
      </c>
      <c r="B548" t="s">
        <v>1093</v>
      </c>
      <c r="C548">
        <v>4.6852952861947998E-4</v>
      </c>
      <c r="D548">
        <v>4.5720005607224402E-4</v>
      </c>
      <c r="E548">
        <v>4.4508032893608002E-4</v>
      </c>
      <c r="F548">
        <v>4.7875047584210097E-4</v>
      </c>
      <c r="G548">
        <v>4.6559805594202202E-4</v>
      </c>
      <c r="H548">
        <v>4.57953351631876E-4</v>
      </c>
      <c r="I548">
        <v>4.9304947280712599E-4</v>
      </c>
      <c r="J548">
        <v>4.7716312504294899E-4</v>
      </c>
      <c r="K548">
        <v>4.6879911709830799E-4</v>
      </c>
    </row>
    <row r="549" spans="1:11" x14ac:dyDescent="0.25">
      <c r="A549" t="s">
        <v>1094</v>
      </c>
      <c r="B549" t="s">
        <v>1095</v>
      </c>
      <c r="C549">
        <v>0</v>
      </c>
      <c r="D549" s="1">
        <v>6.3580242974252404E-16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x14ac:dyDescent="0.25">
      <c r="A550" t="s">
        <v>1096</v>
      </c>
      <c r="B550" t="s">
        <v>1097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25">
      <c r="A551" t="s">
        <v>1098</v>
      </c>
      <c r="B551" t="s">
        <v>1099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25">
      <c r="A552" t="s">
        <v>1100</v>
      </c>
      <c r="B552" t="s">
        <v>1101</v>
      </c>
      <c r="C552">
        <v>7.3191916044405203E-3</v>
      </c>
      <c r="D552">
        <v>7.1422068568733899E-3</v>
      </c>
      <c r="E552">
        <v>6.9528770501384703E-3</v>
      </c>
      <c r="F552">
        <v>7.4788593874331203E-3</v>
      </c>
      <c r="G552">
        <v>7.2733972437889803E-3</v>
      </c>
      <c r="H552">
        <v>7.1539745560234499E-3</v>
      </c>
      <c r="I552">
        <v>7.7022329255891798E-3</v>
      </c>
      <c r="J552">
        <v>7.4540623918698101E-3</v>
      </c>
      <c r="K552">
        <v>7.3234030139896697E-3</v>
      </c>
    </row>
    <row r="553" spans="1:11" x14ac:dyDescent="0.25">
      <c r="A553" t="s">
        <v>1102</v>
      </c>
      <c r="B553" t="s">
        <v>1103</v>
      </c>
      <c r="C553">
        <v>-9.3705905723909396E-4</v>
      </c>
      <c r="D553">
        <v>-9.1440011214440596E-4</v>
      </c>
      <c r="E553">
        <v>-8.9016065787204805E-4</v>
      </c>
      <c r="F553">
        <v>-9.5750095168423805E-4</v>
      </c>
      <c r="G553">
        <v>-9.3119611188389496E-4</v>
      </c>
      <c r="H553">
        <v>-9.1590670326363599E-4</v>
      </c>
      <c r="I553">
        <v>-9.8609894561211111E-4</v>
      </c>
      <c r="J553">
        <v>-9.5432625008691095E-4</v>
      </c>
      <c r="K553">
        <v>-9.3759823419649801E-4</v>
      </c>
    </row>
    <row r="554" spans="1:11" x14ac:dyDescent="0.25">
      <c r="A554" t="s">
        <v>1104</v>
      </c>
      <c r="B554" t="s">
        <v>1105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25">
      <c r="A555" t="s">
        <v>1106</v>
      </c>
      <c r="B555" t="s">
        <v>1107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25">
      <c r="A556" t="s">
        <v>1108</v>
      </c>
      <c r="B556" t="s">
        <v>1109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25">
      <c r="A557" t="s">
        <v>1110</v>
      </c>
      <c r="B557" t="s">
        <v>1111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x14ac:dyDescent="0.25">
      <c r="A558" t="s">
        <v>1112</v>
      </c>
      <c r="B558" t="s">
        <v>1113</v>
      </c>
      <c r="C558">
        <v>0</v>
      </c>
      <c r="D558" s="1">
        <v>-1.4014835676693001E-14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25">
      <c r="A559" t="s">
        <v>1114</v>
      </c>
      <c r="B559" t="s">
        <v>1115</v>
      </c>
      <c r="C559">
        <v>0</v>
      </c>
      <c r="D559" s="1">
        <v>-1.4014835676693001E-14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25">
      <c r="A560" t="s">
        <v>1116</v>
      </c>
      <c r="B560" t="s">
        <v>1117</v>
      </c>
      <c r="C560">
        <v>-2.8111771717172799E-3</v>
      </c>
      <c r="D560">
        <v>-2.74320033643703E-3</v>
      </c>
      <c r="E560">
        <v>-2.6704819736161401E-3</v>
      </c>
      <c r="F560">
        <v>-2.8725028550527099E-3</v>
      </c>
      <c r="G560">
        <v>-2.7935883356516801E-3</v>
      </c>
      <c r="H560">
        <v>-2.7477201097909098E-3</v>
      </c>
      <c r="I560">
        <v>-2.9582968368363298E-3</v>
      </c>
      <c r="J560">
        <v>-2.8629787502607298E-3</v>
      </c>
      <c r="K560">
        <v>-2.81279470258949E-3</v>
      </c>
    </row>
    <row r="561" spans="1:11" x14ac:dyDescent="0.25">
      <c r="A561" t="s">
        <v>1118</v>
      </c>
      <c r="B561" t="s">
        <v>1119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25">
      <c r="A562" t="s">
        <v>1120</v>
      </c>
      <c r="B562" t="s">
        <v>1121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25">
      <c r="A563" t="s">
        <v>1122</v>
      </c>
      <c r="B563" t="s">
        <v>1123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25">
      <c r="A564" t="s">
        <v>1124</v>
      </c>
      <c r="B564" t="s">
        <v>1125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25">
      <c r="A565" t="s">
        <v>1126</v>
      </c>
      <c r="B565" t="s">
        <v>1127</v>
      </c>
      <c r="C565">
        <v>9.3705905723895995E-4</v>
      </c>
      <c r="D565">
        <v>9.1440011214448901E-4</v>
      </c>
      <c r="E565">
        <v>8.9016065787216004E-4</v>
      </c>
      <c r="F565">
        <v>9.5750095168420303E-4</v>
      </c>
      <c r="G565">
        <v>9.3119611188404502E-4</v>
      </c>
      <c r="H565">
        <v>9.1590670326375102E-4</v>
      </c>
      <c r="I565">
        <v>9.8609894561425197E-4</v>
      </c>
      <c r="J565">
        <v>9.5432625008589895E-4</v>
      </c>
      <c r="K565">
        <v>9.37598234196615E-4</v>
      </c>
    </row>
    <row r="566" spans="1:11" x14ac:dyDescent="0.25">
      <c r="A566" t="s">
        <v>1128</v>
      </c>
      <c r="B566" t="s">
        <v>1129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25">
      <c r="A567" t="s">
        <v>1130</v>
      </c>
      <c r="B567" t="s">
        <v>1131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25">
      <c r="A568" t="s">
        <v>1132</v>
      </c>
      <c r="B568" t="s">
        <v>1133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25">
      <c r="A569" t="s">
        <v>1134</v>
      </c>
      <c r="B569" t="s">
        <v>1135</v>
      </c>
      <c r="C569">
        <v>4.6852952861947998E-4</v>
      </c>
      <c r="D569">
        <v>4.5720005607224402E-4</v>
      </c>
      <c r="E569">
        <v>4.4508032893608002E-4</v>
      </c>
      <c r="F569">
        <v>4.7875047584210097E-4</v>
      </c>
      <c r="G569">
        <v>4.6559805594202202E-4</v>
      </c>
      <c r="H569">
        <v>4.5795335163187502E-4</v>
      </c>
      <c r="I569">
        <v>4.9304947280712599E-4</v>
      </c>
      <c r="J569">
        <v>4.7716312504294899E-4</v>
      </c>
      <c r="K569">
        <v>4.6879911709830799E-4</v>
      </c>
    </row>
    <row r="570" spans="1:11" x14ac:dyDescent="0.25">
      <c r="A570" t="s">
        <v>1136</v>
      </c>
      <c r="B570" t="s">
        <v>1137</v>
      </c>
      <c r="C570">
        <v>0.137752442061607</v>
      </c>
      <c r="D570">
        <v>0.134421462015964</v>
      </c>
      <c r="E570">
        <v>0.13085813909142599</v>
      </c>
      <c r="F570">
        <v>0.14075750439833401</v>
      </c>
      <c r="G570">
        <v>0.13689055930824701</v>
      </c>
      <c r="H570">
        <v>0.13464293856454601</v>
      </c>
      <c r="I570">
        <v>0.14496155479568101</v>
      </c>
      <c r="J570">
        <v>0.140290807134588</v>
      </c>
      <c r="K570">
        <v>0.137831703813623</v>
      </c>
    </row>
    <row r="571" spans="1:11" x14ac:dyDescent="0.25">
      <c r="A571" t="s">
        <v>1138</v>
      </c>
      <c r="B571" t="s">
        <v>1139</v>
      </c>
      <c r="C571">
        <v>4.6852952861961398E-4</v>
      </c>
      <c r="D571">
        <v>4.5720005607216102E-4</v>
      </c>
      <c r="E571">
        <v>4.4508032893596802E-4</v>
      </c>
      <c r="F571">
        <v>4.7875047584213599E-4</v>
      </c>
      <c r="G571">
        <v>4.6559805594187099E-4</v>
      </c>
      <c r="H571">
        <v>4.5795335163175999E-4</v>
      </c>
      <c r="I571">
        <v>4.9304947280498501E-4</v>
      </c>
      <c r="J571">
        <v>4.7716312504396201E-4</v>
      </c>
      <c r="K571">
        <v>4.6879911709819003E-4</v>
      </c>
    </row>
    <row r="572" spans="1:11" x14ac:dyDescent="0.25">
      <c r="A572" t="s">
        <v>1140</v>
      </c>
      <c r="B572" t="s">
        <v>1141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25">
      <c r="A573" t="s">
        <v>1142</v>
      </c>
      <c r="B573" t="s">
        <v>1143</v>
      </c>
      <c r="C573">
        <v>0</v>
      </c>
      <c r="D573" s="1">
        <v>-1.4014835676693001E-14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25">
      <c r="A574" t="s">
        <v>1144</v>
      </c>
      <c r="B574" t="s">
        <v>1145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 x14ac:dyDescent="0.25">
      <c r="A575" t="s">
        <v>1146</v>
      </c>
      <c r="B575" t="s">
        <v>1147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25">
      <c r="A576" t="s">
        <v>1148</v>
      </c>
      <c r="B576" t="s">
        <v>1149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25">
      <c r="A577" t="s">
        <v>1150</v>
      </c>
      <c r="B577" t="s">
        <v>1151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25">
      <c r="A578" t="s">
        <v>1152</v>
      </c>
      <c r="B578" t="s">
        <v>1153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 x14ac:dyDescent="0.25">
      <c r="A579" t="s">
        <v>1154</v>
      </c>
      <c r="B579" t="s">
        <v>1155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25">
      <c r="A580" t="s">
        <v>1156</v>
      </c>
      <c r="B580" t="s">
        <v>1157</v>
      </c>
      <c r="C580">
        <v>-2.30465892874962E-3</v>
      </c>
      <c r="D580">
        <v>-2.24893016787313E-3</v>
      </c>
      <c r="E580">
        <v>-2.1893142084678098E-3</v>
      </c>
      <c r="F580">
        <v>-2.3549349430411798E-3</v>
      </c>
      <c r="G580">
        <v>-2.2902392512953599E-3</v>
      </c>
      <c r="H580">
        <v>-2.2526355679203902E-3</v>
      </c>
      <c r="I580">
        <v>-2.4252705548108598E-3</v>
      </c>
      <c r="J580">
        <v>-2.3471268926006901E-3</v>
      </c>
      <c r="K580">
        <v>-2.30598501271416E-3</v>
      </c>
    </row>
    <row r="581" spans="1:11" x14ac:dyDescent="0.25">
      <c r="A581" t="s">
        <v>1158</v>
      </c>
      <c r="B581" t="s">
        <v>1159</v>
      </c>
      <c r="C581">
        <v>1.144614399453</v>
      </c>
      <c r="D581">
        <v>1.28392812484181</v>
      </c>
      <c r="E581">
        <v>1.42149053664207</v>
      </c>
      <c r="F581">
        <v>1.13239701463133</v>
      </c>
      <c r="G581">
        <v>1.16484732141466</v>
      </c>
      <c r="H581">
        <v>1.3142155565215501</v>
      </c>
      <c r="I581">
        <v>1.1662186864468</v>
      </c>
      <c r="J581">
        <v>1.1286424255566001</v>
      </c>
      <c r="K581">
        <v>1.2005141200199101</v>
      </c>
    </row>
    <row r="582" spans="1:11" x14ac:dyDescent="0.25">
      <c r="A582" t="s">
        <v>1160</v>
      </c>
      <c r="B582" t="s">
        <v>1161</v>
      </c>
      <c r="C582">
        <v>5.4070844398880604E-3</v>
      </c>
      <c r="D582">
        <v>5.2763361924877301E-3</v>
      </c>
      <c r="E582">
        <v>5.1364679792574299E-3</v>
      </c>
      <c r="F582">
        <v>5.52503970484477E-3</v>
      </c>
      <c r="G582">
        <v>5.3732536579799402E-3</v>
      </c>
      <c r="H582">
        <v>5.2850296311086004E-3</v>
      </c>
      <c r="I582">
        <v>5.6900578718392797E-3</v>
      </c>
      <c r="J582">
        <v>5.50672081717075E-3</v>
      </c>
      <c r="K582">
        <v>5.4101956368991302E-3</v>
      </c>
    </row>
    <row r="583" spans="1:11" x14ac:dyDescent="0.25">
      <c r="A583" t="s">
        <v>1162</v>
      </c>
      <c r="B583" t="s">
        <v>1163</v>
      </c>
      <c r="C583">
        <v>2.0169279596562002</v>
      </c>
      <c r="D583">
        <v>2.0018414232295401</v>
      </c>
      <c r="E583">
        <v>1.9863244379712901</v>
      </c>
      <c r="F583">
        <v>2.04275162633121</v>
      </c>
      <c r="G583">
        <v>1.9998413979590699</v>
      </c>
      <c r="H583">
        <v>1.9865396542379501</v>
      </c>
      <c r="I583">
        <v>2.0991516477620902</v>
      </c>
      <c r="J583">
        <v>2.0304608337113699</v>
      </c>
      <c r="K583">
        <v>1.9857313874487199</v>
      </c>
    </row>
    <row r="584" spans="1:11" x14ac:dyDescent="0.25">
      <c r="A584" t="s">
        <v>1164</v>
      </c>
      <c r="B584" t="s">
        <v>1165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25">
      <c r="A585" t="s">
        <v>1166</v>
      </c>
      <c r="B585" t="s">
        <v>1167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 x14ac:dyDescent="0.25">
      <c r="A586" t="s">
        <v>1168</v>
      </c>
      <c r="B586" t="s">
        <v>1169</v>
      </c>
      <c r="C586">
        <v>6.85066207582104E-3</v>
      </c>
      <c r="D586">
        <v>6.6850068008011401E-3</v>
      </c>
      <c r="E586">
        <v>6.5077967212023901E-3</v>
      </c>
      <c r="F586">
        <v>7.0001089115910202E-3</v>
      </c>
      <c r="G586">
        <v>6.80779918784696E-3</v>
      </c>
      <c r="H586">
        <v>6.6960212043915704E-3</v>
      </c>
      <c r="I586">
        <v>7.2091834527820602E-3</v>
      </c>
      <c r="J586">
        <v>6.97689926682686E-3</v>
      </c>
      <c r="K586">
        <v>6.8546038968913597E-3</v>
      </c>
    </row>
    <row r="587" spans="1:11" x14ac:dyDescent="0.25">
      <c r="A587" t="s">
        <v>1170</v>
      </c>
      <c r="B587" t="s">
        <v>1171</v>
      </c>
      <c r="C587">
        <v>0</v>
      </c>
      <c r="D587">
        <v>9.1440011214463201E-4</v>
      </c>
      <c r="E587">
        <v>0</v>
      </c>
      <c r="F587">
        <v>0</v>
      </c>
      <c r="G587">
        <v>9.31196111884341E-4</v>
      </c>
      <c r="H587">
        <v>0</v>
      </c>
      <c r="I587">
        <v>0</v>
      </c>
      <c r="J587">
        <v>9.5432625008546397E-4</v>
      </c>
      <c r="K587">
        <v>0</v>
      </c>
    </row>
    <row r="588" spans="1:11" x14ac:dyDescent="0.25">
      <c r="A588" t="s">
        <v>1172</v>
      </c>
      <c r="B588" t="s">
        <v>1173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25">
      <c r="A589" t="s">
        <v>1174</v>
      </c>
      <c r="B589" t="s">
        <v>1175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25">
      <c r="A590" t="s">
        <v>1176</v>
      </c>
      <c r="B590" t="s">
        <v>1177</v>
      </c>
      <c r="C590">
        <v>4.6852952861947998E-4</v>
      </c>
      <c r="D590">
        <v>4.5720005607224402E-4</v>
      </c>
      <c r="E590">
        <v>4.4508032893608002E-4</v>
      </c>
      <c r="F590">
        <v>4.7875047584210097E-4</v>
      </c>
      <c r="G590">
        <v>4.6559805594202202E-4</v>
      </c>
      <c r="H590">
        <v>4.57953351631876E-4</v>
      </c>
      <c r="I590">
        <v>4.9304947280712599E-4</v>
      </c>
      <c r="J590">
        <v>4.7716312504294899E-4</v>
      </c>
      <c r="K590">
        <v>4.6879911709830799E-4</v>
      </c>
    </row>
    <row r="591" spans="1:11" x14ac:dyDescent="0.25">
      <c r="A591" t="s">
        <v>1178</v>
      </c>
      <c r="B591" t="s">
        <v>1179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25">
      <c r="A592" t="s">
        <v>1180</v>
      </c>
      <c r="B592" t="s">
        <v>1181</v>
      </c>
      <c r="C592">
        <v>0</v>
      </c>
      <c r="D592" s="1">
        <v>-1.4014835676693001E-14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 x14ac:dyDescent="0.25">
      <c r="A593" t="s">
        <v>1182</v>
      </c>
      <c r="B593" t="s">
        <v>1183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 x14ac:dyDescent="0.25">
      <c r="A594" t="s">
        <v>1184</v>
      </c>
      <c r="B594" t="s">
        <v>1185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25">
      <c r="A595" t="s">
        <v>1186</v>
      </c>
      <c r="B595" t="s">
        <v>1187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25">
      <c r="A596" t="s">
        <v>1188</v>
      </c>
      <c r="B596" t="s">
        <v>1189</v>
      </c>
      <c r="C596">
        <v>0.90856748018373601</v>
      </c>
      <c r="D596">
        <v>0.88659748748256595</v>
      </c>
      <c r="E596">
        <v>0.86309504148505201</v>
      </c>
      <c r="F596">
        <v>0.92838783236198597</v>
      </c>
      <c r="G596">
        <v>0.90288279953696204</v>
      </c>
      <c r="H596">
        <v>0.88805827022226602</v>
      </c>
      <c r="I596">
        <v>0.95611629524018904</v>
      </c>
      <c r="J596">
        <v>0.925309658570032</v>
      </c>
      <c r="K596">
        <v>0.90909026329543496</v>
      </c>
    </row>
    <row r="597" spans="1:11" x14ac:dyDescent="0.25">
      <c r="A597" t="s">
        <v>1190</v>
      </c>
      <c r="B597" t="s">
        <v>1191</v>
      </c>
      <c r="C597">
        <v>4.6852952861947998E-4</v>
      </c>
      <c r="D597">
        <v>4.5720005607224402E-4</v>
      </c>
      <c r="E597">
        <v>4.4508032893608002E-4</v>
      </c>
      <c r="F597">
        <v>4.7875047584210097E-4</v>
      </c>
      <c r="G597">
        <v>4.6559805594202202E-4</v>
      </c>
      <c r="H597">
        <v>4.5795335163187502E-4</v>
      </c>
      <c r="I597">
        <v>4.9304947280712599E-4</v>
      </c>
      <c r="J597">
        <v>4.7716312504294899E-4</v>
      </c>
      <c r="K597">
        <v>4.6879911709830701E-4</v>
      </c>
    </row>
    <row r="598" spans="1:11" x14ac:dyDescent="0.25">
      <c r="A598" t="s">
        <v>1192</v>
      </c>
      <c r="B598" t="s">
        <v>1193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 x14ac:dyDescent="0.25">
      <c r="A599" t="s">
        <v>1194</v>
      </c>
      <c r="B599" t="s">
        <v>1195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 x14ac:dyDescent="0.25">
      <c r="A600" t="s">
        <v>1196</v>
      </c>
      <c r="B600" t="s">
        <v>1197</v>
      </c>
      <c r="C600">
        <v>0.109868601175709</v>
      </c>
      <c r="D600">
        <v>0.10721187790691999</v>
      </c>
      <c r="E600">
        <v>0.104369842590532</v>
      </c>
      <c r="F600">
        <v>0.112265378978271</v>
      </c>
      <c r="G600">
        <v>0.109181180676501</v>
      </c>
      <c r="H600">
        <v>0.107388523186091</v>
      </c>
      <c r="I600">
        <v>0.11561844575165001</v>
      </c>
      <c r="J600">
        <v>0.111893150546071</v>
      </c>
      <c r="K600">
        <v>0.10993181876873601</v>
      </c>
    </row>
    <row r="601" spans="1:11" x14ac:dyDescent="0.25">
      <c r="A601" t="s">
        <v>1198</v>
      </c>
      <c r="B601" t="s">
        <v>1199</v>
      </c>
      <c r="C601">
        <v>0</v>
      </c>
      <c r="D601" s="1">
        <v>-1.4014835676693001E-14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25">
      <c r="A602" t="s">
        <v>1200</v>
      </c>
      <c r="B602" t="s">
        <v>1201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25">
      <c r="A603" t="s">
        <v>1202</v>
      </c>
      <c r="B603" t="s">
        <v>1203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25">
      <c r="A604" t="s">
        <v>1204</v>
      </c>
      <c r="B604" t="s">
        <v>1205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25">
      <c r="A605" t="s">
        <v>1206</v>
      </c>
      <c r="B605" t="s">
        <v>1207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25">
      <c r="A606" t="s">
        <v>1208</v>
      </c>
      <c r="B606" t="s">
        <v>1209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25">
      <c r="A607" t="s">
        <v>1210</v>
      </c>
      <c r="B607" t="s">
        <v>1211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 x14ac:dyDescent="0.25">
      <c r="A608" t="s">
        <v>1212</v>
      </c>
      <c r="B608" t="s">
        <v>1213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25">
      <c r="A609" t="s">
        <v>1214</v>
      </c>
      <c r="B609" t="s">
        <v>1215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 x14ac:dyDescent="0.25">
      <c r="A610" t="s">
        <v>1216</v>
      </c>
      <c r="B610" t="s">
        <v>1217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25">
      <c r="A611" t="s">
        <v>1218</v>
      </c>
      <c r="B611" t="s">
        <v>1219</v>
      </c>
      <c r="C611">
        <v>2.4819404536743101E-3</v>
      </c>
      <c r="D611">
        <v>2.4219248633728201E-3</v>
      </c>
      <c r="E611">
        <v>2.3577230591549001E-3</v>
      </c>
      <c r="F611">
        <v>2.5360838551829398E-3</v>
      </c>
      <c r="G611">
        <v>2.4664115698311501E-3</v>
      </c>
      <c r="H611">
        <v>2.4259152943036798E-3</v>
      </c>
      <c r="I611">
        <v>2.6118299007289502E-3</v>
      </c>
      <c r="J611">
        <v>2.52767518524447E-3</v>
      </c>
      <c r="K611">
        <v>2.48336854413729E-3</v>
      </c>
    </row>
    <row r="612" spans="1:11" x14ac:dyDescent="0.25">
      <c r="A612" t="s">
        <v>1220</v>
      </c>
      <c r="B612" t="s">
        <v>1221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25">
      <c r="A613" t="s">
        <v>1222</v>
      </c>
      <c r="B613" t="s">
        <v>1223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 x14ac:dyDescent="0.25">
      <c r="A614" t="s">
        <v>1224</v>
      </c>
      <c r="B614" t="s">
        <v>1225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 x14ac:dyDescent="0.25">
      <c r="A615" t="s">
        <v>1226</v>
      </c>
      <c r="B615" t="s">
        <v>1227</v>
      </c>
      <c r="C615">
        <v>-4.6852952861947998E-4</v>
      </c>
      <c r="D615">
        <v>-4.5720005607224499E-4</v>
      </c>
      <c r="E615">
        <v>-4.4508032893608002E-4</v>
      </c>
      <c r="F615">
        <v>-4.78750475842102E-4</v>
      </c>
      <c r="G615">
        <v>-4.6559805594202202E-4</v>
      </c>
      <c r="H615">
        <v>-4.57953351631876E-4</v>
      </c>
      <c r="I615">
        <v>-4.9304947280712599E-4</v>
      </c>
      <c r="J615">
        <v>-4.7716312504294899E-4</v>
      </c>
      <c r="K615">
        <v>-4.6879911709830799E-4</v>
      </c>
    </row>
    <row r="616" spans="1:11" x14ac:dyDescent="0.25">
      <c r="A616" t="s">
        <v>1228</v>
      </c>
      <c r="B616" t="s">
        <v>1229</v>
      </c>
      <c r="C616">
        <v>4.6852952861947998E-4</v>
      </c>
      <c r="D616">
        <v>4.5720005607224402E-4</v>
      </c>
      <c r="E616">
        <v>4.4508032893608002E-4</v>
      </c>
      <c r="F616">
        <v>4.7875047584210097E-4</v>
      </c>
      <c r="G616">
        <v>4.6559805594202202E-4</v>
      </c>
      <c r="H616">
        <v>4.5795335163187502E-4</v>
      </c>
      <c r="I616">
        <v>4.9304947280712599E-4</v>
      </c>
      <c r="J616">
        <v>4.7716312504294899E-4</v>
      </c>
      <c r="K616">
        <v>4.6879911709830799E-4</v>
      </c>
    </row>
    <row r="617" spans="1:11" x14ac:dyDescent="0.25">
      <c r="A617" t="s">
        <v>1230</v>
      </c>
      <c r="B617" t="s">
        <v>1231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25">
      <c r="A618" t="s">
        <v>1232</v>
      </c>
      <c r="B618" t="s">
        <v>1233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25">
      <c r="A619" t="s">
        <v>1234</v>
      </c>
      <c r="B619" t="s">
        <v>1235</v>
      </c>
      <c r="C619">
        <v>0</v>
      </c>
      <c r="D619" s="1">
        <v>-2.5432097189700898E-15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25">
      <c r="A620" t="s">
        <v>1236</v>
      </c>
      <c r="B620" t="s">
        <v>1237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 x14ac:dyDescent="0.25">
      <c r="A621" t="s">
        <v>1238</v>
      </c>
      <c r="B621" t="s">
        <v>1239</v>
      </c>
      <c r="C621">
        <v>0</v>
      </c>
      <c r="D621" s="1">
        <v>-1.4014835676693001E-14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25">
      <c r="A622" t="s">
        <v>1240</v>
      </c>
      <c r="B622" t="s">
        <v>1241</v>
      </c>
      <c r="C622">
        <v>0.44274068119300197</v>
      </c>
      <c r="D622">
        <v>0.44236543066093698</v>
      </c>
      <c r="E622">
        <v>0.44196400561343602</v>
      </c>
      <c r="F622">
        <v>0.44307921556581797</v>
      </c>
      <c r="G622">
        <v>0.442643586056644</v>
      </c>
      <c r="H622">
        <v>0.442390381033408</v>
      </c>
      <c r="I622">
        <v>0.44355282156964099</v>
      </c>
      <c r="J622">
        <v>0.443026639929187</v>
      </c>
      <c r="K622">
        <v>0.44274961040128602</v>
      </c>
    </row>
    <row r="623" spans="1:11" x14ac:dyDescent="0.25">
      <c r="A623" t="s">
        <v>1242</v>
      </c>
      <c r="B623" t="s">
        <v>1243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25">
      <c r="A624" t="s">
        <v>1244</v>
      </c>
      <c r="B624" t="s">
        <v>1245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25">
      <c r="A625" t="s">
        <v>1246</v>
      </c>
      <c r="B625" t="s">
        <v>1247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25">
      <c r="A626" t="s">
        <v>1248</v>
      </c>
      <c r="B626" t="s">
        <v>1249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25">
      <c r="A627" t="s">
        <v>1250</v>
      </c>
      <c r="B627" t="s">
        <v>1251</v>
      </c>
      <c r="C627">
        <v>-1.30515919658916</v>
      </c>
      <c r="D627">
        <v>-1.31121144499594</v>
      </c>
      <c r="E627">
        <v>-1.31846697353895</v>
      </c>
      <c r="F627">
        <v>-1.33795021175214</v>
      </c>
      <c r="G627">
        <v>-1.33159412183645</v>
      </c>
      <c r="H627">
        <v>-1.3321102838919801</v>
      </c>
      <c r="I627">
        <v>-1.3738427229883901</v>
      </c>
      <c r="J627">
        <v>-1.36026126800994</v>
      </c>
      <c r="K627">
        <v>-1.3490129357573599</v>
      </c>
    </row>
    <row r="628" spans="1:11" x14ac:dyDescent="0.25">
      <c r="A628" t="s">
        <v>1252</v>
      </c>
      <c r="B628" t="s">
        <v>1253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25">
      <c r="A629" t="s">
        <v>1254</v>
      </c>
      <c r="B629" t="s">
        <v>1255</v>
      </c>
      <c r="C629">
        <v>4.6852952861947998E-4</v>
      </c>
      <c r="D629">
        <v>4.5720005607224499E-4</v>
      </c>
      <c r="E629">
        <v>4.4508032893608002E-4</v>
      </c>
      <c r="F629">
        <v>4.78750475842102E-4</v>
      </c>
      <c r="G629">
        <v>4.6559805594202202E-4</v>
      </c>
      <c r="H629">
        <v>4.57953351631876E-4</v>
      </c>
      <c r="I629">
        <v>4.9304947280712599E-4</v>
      </c>
      <c r="J629">
        <v>4.7716312504294899E-4</v>
      </c>
      <c r="K629">
        <v>4.6879911709830799E-4</v>
      </c>
    </row>
    <row r="630" spans="1:11" x14ac:dyDescent="0.25">
      <c r="A630" t="s">
        <v>1256</v>
      </c>
      <c r="B630" t="s">
        <v>1257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25">
      <c r="A631" t="s">
        <v>1258</v>
      </c>
      <c r="B631" t="s">
        <v>1259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 x14ac:dyDescent="0.25">
      <c r="A632" t="s">
        <v>1260</v>
      </c>
      <c r="B632" t="s">
        <v>1261</v>
      </c>
      <c r="C632">
        <v>4.6852952861930699E-4</v>
      </c>
      <c r="D632">
        <v>4.5720005607224499E-4</v>
      </c>
      <c r="E632">
        <v>4.4508032893608002E-4</v>
      </c>
      <c r="F632">
        <v>4.7875047584201299E-4</v>
      </c>
      <c r="G632">
        <v>4.65598055942079E-4</v>
      </c>
      <c r="H632">
        <v>4.57953351631878E-4</v>
      </c>
      <c r="I632">
        <v>4.93049472806888E-4</v>
      </c>
      <c r="J632">
        <v>4.7716312504310999E-4</v>
      </c>
      <c r="K632">
        <v>4.6879911709837402E-4</v>
      </c>
    </row>
    <row r="633" spans="1:11" x14ac:dyDescent="0.25">
      <c r="A633" t="s">
        <v>1262</v>
      </c>
      <c r="B633" t="s">
        <v>1263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25">
      <c r="A634" t="s">
        <v>1264</v>
      </c>
      <c r="B634" t="s">
        <v>1265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25">
      <c r="A635" t="s">
        <v>1266</v>
      </c>
      <c r="B635" t="s">
        <v>1267</v>
      </c>
      <c r="C635">
        <v>4.6852952861947998E-4</v>
      </c>
      <c r="D635">
        <v>4.5720005607224402E-4</v>
      </c>
      <c r="E635">
        <v>4.4508032893608002E-4</v>
      </c>
      <c r="F635">
        <v>4.7875047584210097E-4</v>
      </c>
      <c r="G635">
        <v>4.6559805594202202E-4</v>
      </c>
      <c r="H635">
        <v>4.5795335163187502E-4</v>
      </c>
      <c r="I635">
        <v>4.9304947280712599E-4</v>
      </c>
      <c r="J635">
        <v>4.7716312504294899E-4</v>
      </c>
      <c r="K635">
        <v>4.6879911709830701E-4</v>
      </c>
    </row>
    <row r="636" spans="1:11" x14ac:dyDescent="0.25">
      <c r="A636" t="s">
        <v>1268</v>
      </c>
      <c r="B636" t="s">
        <v>1269</v>
      </c>
      <c r="C636">
        <v>-3.10242551113843E-3</v>
      </c>
      <c r="D636">
        <v>-3.0274060246146001E-3</v>
      </c>
      <c r="E636">
        <v>-2.9471537707896102E-3</v>
      </c>
      <c r="F636">
        <v>-3.1701047618035798E-3</v>
      </c>
      <c r="G636">
        <v>-3.0830144066845699E-3</v>
      </c>
      <c r="H636">
        <v>-3.0323940631881998E-3</v>
      </c>
      <c r="I636">
        <v>-3.2647873170284199E-3</v>
      </c>
      <c r="J636">
        <v>-3.1595939245700599E-3</v>
      </c>
      <c r="K636">
        <v>-3.1042106241849598E-3</v>
      </c>
    </row>
    <row r="637" spans="1:11" x14ac:dyDescent="0.25">
      <c r="A637" t="s">
        <v>1270</v>
      </c>
      <c r="B637" t="s">
        <v>1271</v>
      </c>
      <c r="C637">
        <v>2.4104507705864902</v>
      </c>
      <c r="D637">
        <v>2.4325383266882601</v>
      </c>
      <c r="E637">
        <v>2.4517775105865001</v>
      </c>
      <c r="F637">
        <v>2.3948630269148001</v>
      </c>
      <c r="G637">
        <v>2.4218821255626701</v>
      </c>
      <c r="H637">
        <v>2.45807418280353</v>
      </c>
      <c r="I637">
        <v>2.3738411098053702</v>
      </c>
      <c r="J637">
        <v>2.4050099206326601</v>
      </c>
      <c r="K637">
        <v>2.4563440174986799</v>
      </c>
    </row>
    <row r="638" spans="1:11" x14ac:dyDescent="0.25">
      <c r="A638" t="s">
        <v>1272</v>
      </c>
      <c r="B638" t="s">
        <v>1273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25">
      <c r="A639" t="s">
        <v>1274</v>
      </c>
      <c r="B639" t="s">
        <v>1275</v>
      </c>
      <c r="C639">
        <v>0</v>
      </c>
      <c r="D639">
        <v>4.2383684781415597E-2</v>
      </c>
      <c r="E639">
        <v>4.21503138741589E-2</v>
      </c>
      <c r="F639">
        <v>0</v>
      </c>
      <c r="G639">
        <v>4.3162202138419398E-2</v>
      </c>
      <c r="H639">
        <v>4.3369424025429697E-2</v>
      </c>
      <c r="I639">
        <v>0</v>
      </c>
      <c r="J639">
        <v>4.4234315399865498E-2</v>
      </c>
      <c r="K639">
        <v>4.4396547420679097E-2</v>
      </c>
    </row>
    <row r="640" spans="1:11" x14ac:dyDescent="0.25">
      <c r="A640" t="s">
        <v>1276</v>
      </c>
      <c r="B640" t="s">
        <v>1277</v>
      </c>
      <c r="C640">
        <v>4.6852952861947998E-4</v>
      </c>
      <c r="D640">
        <v>4.5720005607224402E-4</v>
      </c>
      <c r="E640">
        <v>4.4508032893607899E-4</v>
      </c>
      <c r="F640">
        <v>4.7875047584210097E-4</v>
      </c>
      <c r="G640">
        <v>4.6559805594202202E-4</v>
      </c>
      <c r="H640">
        <v>4.5795335163187502E-4</v>
      </c>
      <c r="I640">
        <v>4.9304947280712599E-4</v>
      </c>
      <c r="J640">
        <v>4.7716312504294899E-4</v>
      </c>
      <c r="K640">
        <v>0</v>
      </c>
    </row>
    <row r="641" spans="1:11" x14ac:dyDescent="0.25">
      <c r="A641" t="s">
        <v>1278</v>
      </c>
      <c r="B641" t="s">
        <v>1279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25">
      <c r="A642" t="s">
        <v>1280</v>
      </c>
      <c r="B642" t="s">
        <v>1281</v>
      </c>
      <c r="C642">
        <v>3.10242551113843E-3</v>
      </c>
      <c r="D642">
        <v>3.0274060246146001E-3</v>
      </c>
      <c r="E642">
        <v>2.9471537707896102E-3</v>
      </c>
      <c r="F642">
        <v>3.1701047618035798E-3</v>
      </c>
      <c r="G642">
        <v>3.0830144066845699E-3</v>
      </c>
      <c r="H642">
        <v>3.0323940631881998E-3</v>
      </c>
      <c r="I642">
        <v>3.2647873170284199E-3</v>
      </c>
      <c r="J642">
        <v>3.1595939245700599E-3</v>
      </c>
      <c r="K642">
        <v>3.1042106241849598E-3</v>
      </c>
    </row>
    <row r="643" spans="1:11" x14ac:dyDescent="0.25">
      <c r="A643" t="s">
        <v>1282</v>
      </c>
      <c r="B643" t="s">
        <v>1283</v>
      </c>
      <c r="C643">
        <v>1.0130369111884301E-2</v>
      </c>
      <c r="D643">
        <v>9.88540752091536E-3</v>
      </c>
      <c r="E643">
        <v>9.6233593426789804E-3</v>
      </c>
      <c r="F643">
        <v>1.0351362585536299E-2</v>
      </c>
      <c r="G643">
        <v>1.00669859130671E-2</v>
      </c>
      <c r="H643">
        <v>9.9016949939629492E-3</v>
      </c>
      <c r="I643">
        <v>1.06605301157264E-2</v>
      </c>
      <c r="J643">
        <v>1.03170414840417E-2</v>
      </c>
      <c r="K643">
        <v>1.0136198052499301E-2</v>
      </c>
    </row>
    <row r="644" spans="1:11" x14ac:dyDescent="0.25">
      <c r="A644" t="s">
        <v>1284</v>
      </c>
      <c r="B644" t="s">
        <v>1285</v>
      </c>
      <c r="C644">
        <v>2.6946781828659099E-2</v>
      </c>
      <c r="D644">
        <v>2.6295183996898799E-2</v>
      </c>
      <c r="E644">
        <v>2.5598135843021699E-2</v>
      </c>
      <c r="F644">
        <v>2.75346244683786E-2</v>
      </c>
      <c r="G644">
        <v>2.67781825198623E-2</v>
      </c>
      <c r="H644">
        <v>2.6338508675191101E-2</v>
      </c>
      <c r="I644">
        <v>2.83570100984167E-2</v>
      </c>
      <c r="J644">
        <v>2.7443330338430601E-2</v>
      </c>
      <c r="K644">
        <v>2.6962286810690701E-2</v>
      </c>
    </row>
    <row r="645" spans="1:11" x14ac:dyDescent="0.25">
      <c r="A645" t="s">
        <v>1286</v>
      </c>
      <c r="B645" t="s">
        <v>1287</v>
      </c>
      <c r="C645">
        <v>0.57317506702117305</v>
      </c>
      <c r="D645">
        <v>0.59378116304280104</v>
      </c>
      <c r="E645">
        <v>0.614501402911105</v>
      </c>
      <c r="F645">
        <v>0.551088938337148</v>
      </c>
      <c r="G645">
        <v>0.59403895894284697</v>
      </c>
      <c r="H645">
        <v>0.61447891573943703</v>
      </c>
      <c r="I645">
        <v>0.49628434215150202</v>
      </c>
      <c r="J645">
        <v>0.56307910509575299</v>
      </c>
      <c r="K645">
        <v>0.61455593035516898</v>
      </c>
    </row>
    <row r="646" spans="1:11" x14ac:dyDescent="0.25">
      <c r="A646" t="s">
        <v>1288</v>
      </c>
      <c r="B646" t="s">
        <v>1289</v>
      </c>
      <c r="C646">
        <v>0.85444444444444401</v>
      </c>
      <c r="D646">
        <v>0.85444444444444401</v>
      </c>
      <c r="E646">
        <v>0.85444444444444401</v>
      </c>
      <c r="F646">
        <v>0.85444444444444401</v>
      </c>
      <c r="G646">
        <v>0.85444444444444401</v>
      </c>
      <c r="H646">
        <v>0.85444444444444401</v>
      </c>
      <c r="I646">
        <v>0.85444444444444401</v>
      </c>
      <c r="J646">
        <v>0.85444444444444401</v>
      </c>
      <c r="K646">
        <v>0.85444444444444401</v>
      </c>
    </row>
    <row r="647" spans="1:11" x14ac:dyDescent="0.25">
      <c r="A647" t="s">
        <v>1290</v>
      </c>
      <c r="B647" t="s">
        <v>1291</v>
      </c>
      <c r="C647" s="1">
        <v>-5.1731462578431598E-11</v>
      </c>
      <c r="D647">
        <v>0</v>
      </c>
      <c r="E647" s="1">
        <v>4.1643907500896E-10</v>
      </c>
      <c r="F647" s="1">
        <v>-6.0741206379291198E-11</v>
      </c>
      <c r="G647" s="1">
        <v>-2.1830035001528799E-11</v>
      </c>
      <c r="H647" s="1">
        <v>4.2436430317477399E-10</v>
      </c>
      <c r="I647" s="1">
        <v>-5.21291408700457E-11</v>
      </c>
      <c r="J647" s="1">
        <v>1.99914225256232E-10</v>
      </c>
      <c r="K647" s="1">
        <v>1.0871250437833001E-13</v>
      </c>
    </row>
    <row r="648" spans="1:11" x14ac:dyDescent="0.25">
      <c r="A648" t="s">
        <v>1292</v>
      </c>
      <c r="B648" t="s">
        <v>1293</v>
      </c>
      <c r="C648">
        <v>4.6852952861947998E-4</v>
      </c>
      <c r="D648">
        <v>4.5720005607224402E-4</v>
      </c>
      <c r="E648">
        <v>4.4508032893608002E-4</v>
      </c>
      <c r="F648">
        <v>4.7875047584210097E-4</v>
      </c>
      <c r="G648">
        <v>4.6559805594202202E-4</v>
      </c>
      <c r="H648">
        <v>4.57953351631876E-4</v>
      </c>
      <c r="I648">
        <v>4.9304947280712599E-4</v>
      </c>
      <c r="J648">
        <v>4.7716312504294899E-4</v>
      </c>
      <c r="K648">
        <v>4.6879911709830799E-4</v>
      </c>
    </row>
    <row r="649" spans="1:11" x14ac:dyDescent="0.25">
      <c r="A649" t="s">
        <v>1294</v>
      </c>
      <c r="B649" t="s">
        <v>1295</v>
      </c>
      <c r="C649">
        <v>0</v>
      </c>
      <c r="D649" s="1">
        <v>-1.1782410199643699E-18</v>
      </c>
      <c r="E649">
        <v>0</v>
      </c>
      <c r="F649" s="1">
        <v>1.1782410199643699E-18</v>
      </c>
      <c r="G649" s="1">
        <v>1.1782410199643699E-18</v>
      </c>
      <c r="H649">
        <v>0</v>
      </c>
      <c r="I649">
        <v>0</v>
      </c>
      <c r="J649">
        <v>0</v>
      </c>
      <c r="K649">
        <v>0</v>
      </c>
    </row>
    <row r="650" spans="1:11" x14ac:dyDescent="0.25">
      <c r="A650" t="s">
        <v>1296</v>
      </c>
      <c r="B650" t="s">
        <v>1297</v>
      </c>
      <c r="C650">
        <v>5.4070844398880604E-3</v>
      </c>
      <c r="D650">
        <v>5.2763361924877301E-3</v>
      </c>
      <c r="E650">
        <v>5.1364679792574204E-3</v>
      </c>
      <c r="F650">
        <v>5.52503970484477E-3</v>
      </c>
      <c r="G650">
        <v>5.3732536579799402E-3</v>
      </c>
      <c r="H650">
        <v>5.2850296311086004E-3</v>
      </c>
      <c r="I650">
        <v>5.6900578718392797E-3</v>
      </c>
      <c r="J650">
        <v>5.50672081717075E-3</v>
      </c>
      <c r="K650">
        <v>5.4101956368991302E-3</v>
      </c>
    </row>
    <row r="651" spans="1:11" x14ac:dyDescent="0.25">
      <c r="A651" t="s">
        <v>1298</v>
      </c>
      <c r="B651" t="s">
        <v>1299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 x14ac:dyDescent="0.25">
      <c r="A652" t="s">
        <v>1300</v>
      </c>
      <c r="B652" t="s">
        <v>1301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25">
      <c r="A653" t="s">
        <v>1302</v>
      </c>
      <c r="B653" t="s">
        <v>1303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25">
      <c r="A654" t="s">
        <v>1304</v>
      </c>
      <c r="B654" t="s">
        <v>1305</v>
      </c>
      <c r="C654">
        <v>9.3705905723909396E-4</v>
      </c>
      <c r="D654">
        <v>9.14400112131663E-4</v>
      </c>
      <c r="E654">
        <v>8.9016065787204805E-4</v>
      </c>
      <c r="F654">
        <v>9.5750095168423805E-4</v>
      </c>
      <c r="G654">
        <v>9.3119611188389496E-4</v>
      </c>
      <c r="H654">
        <v>9.1590670326363599E-4</v>
      </c>
      <c r="I654">
        <v>9.8609894561211111E-4</v>
      </c>
      <c r="J654">
        <v>9.5432625008691095E-4</v>
      </c>
      <c r="K654">
        <v>9.3759823419649801E-4</v>
      </c>
    </row>
    <row r="655" spans="1:11" x14ac:dyDescent="0.25">
      <c r="A655" t="s">
        <v>1306</v>
      </c>
      <c r="B655" t="s">
        <v>1307</v>
      </c>
      <c r="C655">
        <v>4.9288380533400601E-2</v>
      </c>
      <c r="D655">
        <v>0.114212813674862</v>
      </c>
      <c r="E655">
        <v>0.17911758290024399</v>
      </c>
      <c r="F655">
        <v>0</v>
      </c>
      <c r="G655">
        <v>3.37517910201829E-2</v>
      </c>
      <c r="H655">
        <v>9.9294326186951595E-2</v>
      </c>
      <c r="I655">
        <v>0</v>
      </c>
      <c r="J655">
        <v>0</v>
      </c>
      <c r="K655">
        <v>1.8608994417720001E-2</v>
      </c>
    </row>
    <row r="656" spans="1:11" x14ac:dyDescent="0.25">
      <c r="A656" t="s">
        <v>1308</v>
      </c>
      <c r="B656" t="s">
        <v>1309</v>
      </c>
      <c r="C656">
        <v>4.6852952861961398E-4</v>
      </c>
      <c r="D656">
        <v>4.5720005607216102E-4</v>
      </c>
      <c r="E656">
        <v>4.4508032893596802E-4</v>
      </c>
      <c r="F656">
        <v>4.7875047584213599E-4</v>
      </c>
      <c r="G656">
        <v>4.6559805594187099E-4</v>
      </c>
      <c r="H656">
        <v>4.5795335163175999E-4</v>
      </c>
      <c r="I656">
        <v>4.9304947280498501E-4</v>
      </c>
      <c r="J656">
        <v>4.7716312504396098E-4</v>
      </c>
      <c r="K656">
        <v>4.6879911709819003E-4</v>
      </c>
    </row>
    <row r="657" spans="1:11" x14ac:dyDescent="0.25">
      <c r="A657" t="s">
        <v>1310</v>
      </c>
      <c r="B657" t="s">
        <v>1311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25">
      <c r="A658" t="s">
        <v>1312</v>
      </c>
      <c r="B658" t="s">
        <v>1313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 x14ac:dyDescent="0.25">
      <c r="A659" t="s">
        <v>1314</v>
      </c>
      <c r="B659" t="s">
        <v>1315</v>
      </c>
      <c r="C659">
        <v>-9.2710288574988101E-2</v>
      </c>
      <c r="D659">
        <v>-9.0468468998907398E-2</v>
      </c>
      <c r="E659">
        <v>-8.8070277782271597E-2</v>
      </c>
      <c r="F659">
        <v>-9.4732758683352306E-2</v>
      </c>
      <c r="G659">
        <v>-9.2130223368259698E-2</v>
      </c>
      <c r="H659">
        <v>-9.0617527370736403E-2</v>
      </c>
      <c r="I659">
        <v>-9.75621729549878E-2</v>
      </c>
      <c r="J659">
        <v>-9.4418661616531299E-2</v>
      </c>
      <c r="K659">
        <v>-9.2763633399895906E-2</v>
      </c>
    </row>
    <row r="660" spans="1:11" x14ac:dyDescent="0.25">
      <c r="A660" t="s">
        <v>1316</v>
      </c>
      <c r="B660" t="s">
        <v>1317</v>
      </c>
      <c r="C660">
        <v>2.9704141636398399E-2</v>
      </c>
      <c r="D660">
        <v>2.8985868322550599E-2</v>
      </c>
      <c r="E660">
        <v>2.8217493930952402E-2</v>
      </c>
      <c r="F660">
        <v>3.0352135936466299E-2</v>
      </c>
      <c r="G660">
        <v>2.9518290213392299E-2</v>
      </c>
      <c r="H660">
        <v>2.9033626247246699E-2</v>
      </c>
      <c r="I660">
        <v>3.1258673102564999E-2</v>
      </c>
      <c r="J660">
        <v>3.0251500031822399E-2</v>
      </c>
      <c r="K660">
        <v>2.9721233183183801E-2</v>
      </c>
    </row>
    <row r="661" spans="1:11" x14ac:dyDescent="0.25">
      <c r="A661" t="s">
        <v>1318</v>
      </c>
      <c r="B661" t="s">
        <v>1319</v>
      </c>
      <c r="C661">
        <v>6.3821325472015597E-3</v>
      </c>
      <c r="D661">
        <v>6.2278067447288999E-3</v>
      </c>
      <c r="E661">
        <v>6.0627163922663098E-3</v>
      </c>
      <c r="F661">
        <v>6.5213584357489097E-3</v>
      </c>
      <c r="G661">
        <v>6.3422011319049397E-3</v>
      </c>
      <c r="H661">
        <v>6.2380678527596996E-3</v>
      </c>
      <c r="I661">
        <v>6.7161339799749302E-3</v>
      </c>
      <c r="J661">
        <v>6.49973614178391E-3</v>
      </c>
      <c r="K661">
        <v>6.3858047797930497E-3</v>
      </c>
    </row>
    <row r="662" spans="1:11" x14ac:dyDescent="0.25">
      <c r="A662" t="s">
        <v>1320</v>
      </c>
      <c r="B662" t="s">
        <v>1321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25">
      <c r="A663" t="s">
        <v>1322</v>
      </c>
      <c r="B663" t="s">
        <v>1323</v>
      </c>
      <c r="C663">
        <v>8.0693137623176994E-2</v>
      </c>
      <c r="D663">
        <v>7.8741903748628703E-2</v>
      </c>
      <c r="E663">
        <v>7.6654567198850401E-2</v>
      </c>
      <c r="F663">
        <v>8.2453454210489399E-2</v>
      </c>
      <c r="G663">
        <v>8.0188260739754699E-2</v>
      </c>
      <c r="H663">
        <v>7.8871641104691595E-2</v>
      </c>
      <c r="I663">
        <v>8.4916118481338995E-2</v>
      </c>
      <c r="J663">
        <v>8.2180070552327802E-2</v>
      </c>
      <c r="K663">
        <v>8.0739567866939102E-2</v>
      </c>
    </row>
    <row r="664" spans="1:11" x14ac:dyDescent="0.25">
      <c r="A664" t="s">
        <v>1324</v>
      </c>
      <c r="B664" t="s">
        <v>1325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x14ac:dyDescent="0.25">
      <c r="A665" t="s">
        <v>1326</v>
      </c>
      <c r="B665" t="s">
        <v>1327</v>
      </c>
      <c r="C665">
        <v>0</v>
      </c>
      <c r="D665" s="1">
        <v>-1.4014835676693001E-14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25">
      <c r="A666" t="s">
        <v>1328</v>
      </c>
      <c r="B666" t="s">
        <v>1329</v>
      </c>
      <c r="C666">
        <v>7.7560638561823103E-2</v>
      </c>
      <c r="D666">
        <v>7.5685151379784807E-2</v>
      </c>
      <c r="E666">
        <v>7.3678845013896502E-2</v>
      </c>
      <c r="F666">
        <v>7.9252619845540995E-2</v>
      </c>
      <c r="G666">
        <v>7.7075360945575697E-2</v>
      </c>
      <c r="H666">
        <v>7.5809852345384607E-2</v>
      </c>
      <c r="I666">
        <v>8.16196837500692E-2</v>
      </c>
      <c r="J666">
        <v>7.8989848912048896E-2</v>
      </c>
      <c r="K666">
        <v>7.7605266388437302E-2</v>
      </c>
    </row>
    <row r="667" spans="1:11" x14ac:dyDescent="0.25">
      <c r="A667" t="s">
        <v>1330</v>
      </c>
      <c r="B667" t="s">
        <v>1331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25">
      <c r="A668" t="s">
        <v>1332</v>
      </c>
      <c r="B668" t="s">
        <v>1333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25">
      <c r="A669" t="s">
        <v>1334</v>
      </c>
      <c r="B669" t="s">
        <v>1335</v>
      </c>
      <c r="C669">
        <v>9.9617902126300599</v>
      </c>
      <c r="D669">
        <v>10.0550878631591</v>
      </c>
      <c r="E669">
        <v>10.147218994215899</v>
      </c>
      <c r="F669">
        <v>10.035950976426401</v>
      </c>
      <c r="G669">
        <v>10.0328218494083</v>
      </c>
      <c r="H669">
        <v>10.144025869683301</v>
      </c>
      <c r="I669">
        <v>10.1496761579562</v>
      </c>
      <c r="J669">
        <v>10.083208456388601</v>
      </c>
      <c r="K669">
        <v>10.1316400145542</v>
      </c>
    </row>
    <row r="670" spans="1:11" x14ac:dyDescent="0.25">
      <c r="A670" t="s">
        <v>1336</v>
      </c>
      <c r="B670" t="s">
        <v>1337</v>
      </c>
      <c r="C670">
        <v>0.63405341661205805</v>
      </c>
      <c r="D670">
        <v>0.72547056503801099</v>
      </c>
      <c r="E670">
        <v>0.81669149195646895</v>
      </c>
      <c r="F670">
        <v>0.566085300484374</v>
      </c>
      <c r="G670">
        <v>0.64325302503235504</v>
      </c>
      <c r="H670">
        <v>0.73662140861704095</v>
      </c>
      <c r="I670">
        <v>0.51241286135387298</v>
      </c>
      <c r="J670">
        <v>0.57782626966544703</v>
      </c>
      <c r="K670">
        <v>0.65493045070594103</v>
      </c>
    </row>
    <row r="671" spans="1:11" x14ac:dyDescent="0.25">
      <c r="A671" t="s">
        <v>1338</v>
      </c>
      <c r="B671" t="s">
        <v>1339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25">
      <c r="A672" t="s">
        <v>1340</v>
      </c>
      <c r="B672" t="s">
        <v>1341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25">
      <c r="A673" t="s">
        <v>1342</v>
      </c>
      <c r="B673" t="s">
        <v>1343</v>
      </c>
      <c r="C673">
        <v>-4.6852952861947998E-4</v>
      </c>
      <c r="D673">
        <v>-4.5720005607224499E-4</v>
      </c>
      <c r="E673">
        <v>-4.4508032893608002E-4</v>
      </c>
      <c r="F673">
        <v>-4.7875047584210097E-4</v>
      </c>
      <c r="G673">
        <v>-4.6559805594202202E-4</v>
      </c>
      <c r="H673">
        <v>-4.57953351631876E-4</v>
      </c>
      <c r="I673">
        <v>-4.9304947280712599E-4</v>
      </c>
      <c r="J673">
        <v>-4.7716312504294899E-4</v>
      </c>
      <c r="K673">
        <v>-4.6879911709830799E-4</v>
      </c>
    </row>
    <row r="674" spans="1:11" x14ac:dyDescent="0.25">
      <c r="A674" t="s">
        <v>1344</v>
      </c>
      <c r="B674" t="s">
        <v>1345</v>
      </c>
      <c r="C674">
        <v>7.3191916044405203E-3</v>
      </c>
      <c r="D674">
        <v>7.1422068568733899E-3</v>
      </c>
      <c r="E674">
        <v>6.9528770501384703E-3</v>
      </c>
      <c r="F674">
        <v>7.4788593874331203E-3</v>
      </c>
      <c r="G674">
        <v>7.2733972437889803E-3</v>
      </c>
      <c r="H674">
        <v>7.1539745560234499E-3</v>
      </c>
      <c r="I674">
        <v>7.7022329255891798E-3</v>
      </c>
      <c r="J674">
        <v>7.4540623918698101E-3</v>
      </c>
      <c r="K674">
        <v>7.3234030139896697E-3</v>
      </c>
    </row>
    <row r="675" spans="1:11" x14ac:dyDescent="0.25">
      <c r="A675" t="s">
        <v>1346</v>
      </c>
      <c r="B675" t="s">
        <v>1347</v>
      </c>
      <c r="C675">
        <v>2.4186256313376898E-3</v>
      </c>
      <c r="D675">
        <v>2.3601410513516201E-3</v>
      </c>
      <c r="E675">
        <v>4.4508032893596802E-4</v>
      </c>
      <c r="F675">
        <v>2.4713878233002199E-3</v>
      </c>
      <c r="G675">
        <v>2.4034928925831299E-3</v>
      </c>
      <c r="H675">
        <v>4.5795335163175999E-4</v>
      </c>
      <c r="I675">
        <v>2.54520157131074E-3</v>
      </c>
      <c r="J675">
        <v>2.4631936602992101E-3</v>
      </c>
      <c r="K675">
        <v>4.6879911709819003E-4</v>
      </c>
    </row>
    <row r="676" spans="1:11" x14ac:dyDescent="0.25">
      <c r="A676" t="s">
        <v>1348</v>
      </c>
      <c r="B676" t="s">
        <v>1349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25">
      <c r="A677" t="s">
        <v>1350</v>
      </c>
      <c r="B677" t="s">
        <v>1351</v>
      </c>
      <c r="C677">
        <v>7.3191916044405203E-3</v>
      </c>
      <c r="D677">
        <v>7.1422068568733899E-3</v>
      </c>
      <c r="E677">
        <v>6.9528770501384703E-3</v>
      </c>
      <c r="F677">
        <v>7.4788593874331203E-3</v>
      </c>
      <c r="G677">
        <v>7.2733972437889803E-3</v>
      </c>
      <c r="H677">
        <v>7.1539745560234499E-3</v>
      </c>
      <c r="I677">
        <v>7.7022329255891798E-3</v>
      </c>
      <c r="J677">
        <v>7.4540623918698101E-3</v>
      </c>
      <c r="K677">
        <v>7.3234030139896697E-3</v>
      </c>
    </row>
    <row r="678" spans="1:11" x14ac:dyDescent="0.25">
      <c r="A678" t="s">
        <v>1352</v>
      </c>
      <c r="B678" t="s">
        <v>1353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 x14ac:dyDescent="0.25">
      <c r="A679" t="s">
        <v>1354</v>
      </c>
      <c r="B679" t="s">
        <v>1355</v>
      </c>
      <c r="C679">
        <v>4.6852952861947998E-4</v>
      </c>
      <c r="D679">
        <v>4.5720005607224402E-4</v>
      </c>
      <c r="E679">
        <v>4.4508032893608002E-4</v>
      </c>
      <c r="F679">
        <v>4.7875047584210097E-4</v>
      </c>
      <c r="G679">
        <v>4.6559805594202202E-4</v>
      </c>
      <c r="H679">
        <v>4.57953351631876E-4</v>
      </c>
      <c r="I679">
        <v>4.9304947280712599E-4</v>
      </c>
      <c r="J679">
        <v>4.7716312504294899E-4</v>
      </c>
      <c r="K679">
        <v>4.6879911709830799E-4</v>
      </c>
    </row>
    <row r="680" spans="1:11" x14ac:dyDescent="0.25">
      <c r="A680" t="s">
        <v>1356</v>
      </c>
      <c r="B680" t="s">
        <v>1357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25">
      <c r="A681" t="s">
        <v>1358</v>
      </c>
      <c r="B681" t="s">
        <v>1359</v>
      </c>
      <c r="C681">
        <v>4.6852952861947998E-4</v>
      </c>
      <c r="D681">
        <v>4.5720005607224402E-4</v>
      </c>
      <c r="E681">
        <v>4.4508032893608002E-4</v>
      </c>
      <c r="F681">
        <v>4.7875047584210097E-4</v>
      </c>
      <c r="G681">
        <v>4.6559805594202202E-4</v>
      </c>
      <c r="H681">
        <v>4.5795335163187502E-4</v>
      </c>
      <c r="I681">
        <v>4.9304947280712599E-4</v>
      </c>
      <c r="J681">
        <v>4.7716312504294899E-4</v>
      </c>
      <c r="K681">
        <v>0</v>
      </c>
    </row>
    <row r="682" spans="1:11" x14ac:dyDescent="0.25">
      <c r="A682" t="s">
        <v>1360</v>
      </c>
      <c r="B682" t="s">
        <v>1361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25">
      <c r="A683" t="s">
        <v>1362</v>
      </c>
      <c r="B683" t="s">
        <v>1363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25">
      <c r="A684" t="s">
        <v>1364</v>
      </c>
      <c r="B684" t="s">
        <v>1365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25">
      <c r="A685" t="s">
        <v>1366</v>
      </c>
      <c r="B685" t="s">
        <v>1367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25">
      <c r="A686" t="s">
        <v>1368</v>
      </c>
      <c r="B686" t="s">
        <v>1369</v>
      </c>
      <c r="C686">
        <v>4.6852952861947998E-4</v>
      </c>
      <c r="D686">
        <v>4.5720005607224499E-4</v>
      </c>
      <c r="E686">
        <v>4.4508032893608002E-4</v>
      </c>
      <c r="F686">
        <v>4.78750475842102E-4</v>
      </c>
      <c r="G686">
        <v>4.6559805594202202E-4</v>
      </c>
      <c r="H686">
        <v>4.57953351631876E-4</v>
      </c>
      <c r="I686">
        <v>4.9304947280712599E-4</v>
      </c>
      <c r="J686">
        <v>4.7716312504294899E-4</v>
      </c>
      <c r="K686">
        <v>4.6879911709830799E-4</v>
      </c>
    </row>
    <row r="687" spans="1:11" x14ac:dyDescent="0.25">
      <c r="A687" t="s">
        <v>1370</v>
      </c>
      <c r="B687" t="s">
        <v>1371</v>
      </c>
      <c r="C687">
        <v>5.8997272932563898E-2</v>
      </c>
      <c r="D687">
        <v>6.6511920863520702E-2</v>
      </c>
      <c r="E687">
        <v>9.9819077129172207E-2</v>
      </c>
      <c r="F687">
        <v>0.197887320654933</v>
      </c>
      <c r="G687">
        <v>0.117817612181683</v>
      </c>
      <c r="H687">
        <v>0.100279839634192</v>
      </c>
      <c r="I687">
        <v>0.33966296411126001</v>
      </c>
      <c r="J687">
        <v>0.25712877428067099</v>
      </c>
      <c r="K687">
        <v>0.178387067272854</v>
      </c>
    </row>
    <row r="688" spans="1:11" x14ac:dyDescent="0.25">
      <c r="A688" t="s">
        <v>1372</v>
      </c>
      <c r="B688" t="s">
        <v>1373</v>
      </c>
      <c r="C688">
        <v>0</v>
      </c>
      <c r="D688" s="1">
        <v>2.5432097189700898E-15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25">
      <c r="A689" t="s">
        <v>1374</v>
      </c>
      <c r="B689" t="s">
        <v>1375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x14ac:dyDescent="0.25">
      <c r="A690" t="s">
        <v>1376</v>
      </c>
      <c r="B690" t="s">
        <v>1377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25">
      <c r="A691" t="s">
        <v>1378</v>
      </c>
      <c r="B691" t="s">
        <v>1379</v>
      </c>
      <c r="C691">
        <v>0.62939405991867903</v>
      </c>
      <c r="D691">
        <v>0.65480760458639897</v>
      </c>
      <c r="E691">
        <v>0.67996931723751997</v>
      </c>
      <c r="F691">
        <v>0.64267061807243597</v>
      </c>
      <c r="G691">
        <v>0.65385102515496396</v>
      </c>
      <c r="H691">
        <v>0.68094868960566601</v>
      </c>
      <c r="I691">
        <v>0.67161868995446605</v>
      </c>
      <c r="J691">
        <v>0.66975183385900405</v>
      </c>
      <c r="K691">
        <v>0.68097615934356104</v>
      </c>
    </row>
    <row r="692" spans="1:11" x14ac:dyDescent="0.25">
      <c r="A692" t="s">
        <v>1380</v>
      </c>
      <c r="B692" t="s">
        <v>1381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25">
      <c r="A693" t="s">
        <v>1382</v>
      </c>
      <c r="B693" t="s">
        <v>1383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25">
      <c r="A694" t="s">
        <v>1384</v>
      </c>
      <c r="B694" t="s">
        <v>1385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 x14ac:dyDescent="0.25">
      <c r="A695" t="s">
        <v>1386</v>
      </c>
      <c r="B695" t="s">
        <v>1387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25">
      <c r="A696" t="s">
        <v>1388</v>
      </c>
      <c r="B696" t="s">
        <v>2180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25">
      <c r="A697" t="s">
        <v>1390</v>
      </c>
      <c r="B697" t="s">
        <v>1391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 x14ac:dyDescent="0.25">
      <c r="A698" t="s">
        <v>1392</v>
      </c>
      <c r="B698" t="s">
        <v>1393</v>
      </c>
      <c r="C698">
        <v>0</v>
      </c>
      <c r="D698" s="1">
        <v>-1.4014835676693001E-14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25">
      <c r="A699" t="s">
        <v>1394</v>
      </c>
      <c r="B699" t="s">
        <v>1395</v>
      </c>
      <c r="C699">
        <v>-8.1470329680432794E-3</v>
      </c>
      <c r="D699">
        <v>-7.9500302591662599E-3</v>
      </c>
      <c r="E699">
        <v>-7.7392861960145403E-3</v>
      </c>
      <c r="F699">
        <v>-8.3247600671927102E-3</v>
      </c>
      <c r="G699">
        <v>-8.0960590099699199E-3</v>
      </c>
      <c r="H699">
        <v>-7.9631289506217808E-3</v>
      </c>
      <c r="I699">
        <v>-8.5733983974782407E-3</v>
      </c>
      <c r="J699">
        <v>-8.2971583932251007E-3</v>
      </c>
      <c r="K699">
        <v>-8.1517207114848705E-3</v>
      </c>
    </row>
    <row r="700" spans="1:11" x14ac:dyDescent="0.25">
      <c r="A700" t="s">
        <v>1396</v>
      </c>
      <c r="B700" t="s">
        <v>1397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25">
      <c r="A701" t="s">
        <v>1398</v>
      </c>
      <c r="B701" t="s">
        <v>1399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25">
      <c r="A702" t="s">
        <v>1400</v>
      </c>
      <c r="B702" t="s">
        <v>1401</v>
      </c>
      <c r="C702">
        <v>4.6852952861947998E-4</v>
      </c>
      <c r="D702">
        <v>4.5720005607224402E-4</v>
      </c>
      <c r="E702">
        <v>4.4508032893608002E-4</v>
      </c>
      <c r="F702">
        <v>4.78750475842102E-4</v>
      </c>
      <c r="G702">
        <v>4.6559805594202202E-4</v>
      </c>
      <c r="H702">
        <v>4.57953351631876E-4</v>
      </c>
      <c r="I702">
        <v>4.9304947280712599E-4</v>
      </c>
      <c r="J702">
        <v>4.7716312504294899E-4</v>
      </c>
      <c r="K702">
        <v>4.6879911709830799E-4</v>
      </c>
    </row>
    <row r="703" spans="1:11" x14ac:dyDescent="0.25">
      <c r="A703" t="s">
        <v>1402</v>
      </c>
      <c r="B703" t="s">
        <v>1403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25">
      <c r="A704" t="s">
        <v>1404</v>
      </c>
      <c r="B704" t="s">
        <v>1405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x14ac:dyDescent="0.25">
      <c r="A705" t="s">
        <v>1406</v>
      </c>
      <c r="B705" t="s">
        <v>1407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25">
      <c r="A706" t="s">
        <v>1408</v>
      </c>
      <c r="B706" t="s">
        <v>1409</v>
      </c>
      <c r="C706">
        <v>9.3705905723909396E-4</v>
      </c>
      <c r="D706">
        <v>9.1440011214440596E-4</v>
      </c>
      <c r="E706">
        <v>8.9016065787204805E-4</v>
      </c>
      <c r="F706">
        <v>9.5750095168423805E-4</v>
      </c>
      <c r="G706">
        <v>9.3119611188389399E-4</v>
      </c>
      <c r="H706">
        <v>9.1590670326363599E-4</v>
      </c>
      <c r="I706">
        <v>9.8609894561211111E-4</v>
      </c>
      <c r="J706">
        <v>9.5432625008691095E-4</v>
      </c>
      <c r="K706">
        <v>9.3759823419649801E-4</v>
      </c>
    </row>
    <row r="707" spans="1:11" x14ac:dyDescent="0.25">
      <c r="A707" t="s">
        <v>1410</v>
      </c>
      <c r="B707" t="s">
        <v>1411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x14ac:dyDescent="0.25">
      <c r="A708" t="s">
        <v>1412</v>
      </c>
      <c r="B708" t="s">
        <v>1413</v>
      </c>
      <c r="C708">
        <v>-0.34170301931103098</v>
      </c>
      <c r="D708">
        <v>-0.34837253359496601</v>
      </c>
      <c r="E708">
        <v>-0.35506620229680702</v>
      </c>
      <c r="F708">
        <v>-0.33452067173125499</v>
      </c>
      <c r="G708">
        <v>-0.34860611148901499</v>
      </c>
      <c r="H708">
        <v>-0.35528502824513197</v>
      </c>
      <c r="I708">
        <v>-0.31650386484598703</v>
      </c>
      <c r="J708">
        <v>-0.33848948663899397</v>
      </c>
      <c r="K708">
        <v>-0.35550138007961202</v>
      </c>
    </row>
    <row r="709" spans="1:11" x14ac:dyDescent="0.25">
      <c r="A709" t="s">
        <v>1414</v>
      </c>
      <c r="B709" t="s">
        <v>1415</v>
      </c>
      <c r="C709">
        <v>0.18634211154461</v>
      </c>
      <c r="D709">
        <v>0.227744655922726</v>
      </c>
      <c r="E709">
        <v>0.26896926402078503</v>
      </c>
      <c r="F709">
        <v>0.15682546637984501</v>
      </c>
      <c r="G709">
        <v>0.18723905528642801</v>
      </c>
      <c r="H709">
        <v>0.22992841021681701</v>
      </c>
      <c r="I709">
        <v>0.14022349949507201</v>
      </c>
      <c r="J709">
        <v>0.16057546035123399</v>
      </c>
      <c r="K709">
        <v>0.18990455995643499</v>
      </c>
    </row>
    <row r="710" spans="1:11" x14ac:dyDescent="0.25">
      <c r="A710" t="s">
        <v>1416</v>
      </c>
      <c r="B710" t="s">
        <v>1417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25">
      <c r="A711" t="s">
        <v>1418</v>
      </c>
      <c r="B711" t="s">
        <v>1419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x14ac:dyDescent="0.25">
      <c r="A712" t="s">
        <v>1420</v>
      </c>
      <c r="B712" t="s">
        <v>1421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25">
      <c r="A713" t="s">
        <v>1422</v>
      </c>
      <c r="B713" t="s">
        <v>1423</v>
      </c>
      <c r="C713">
        <v>4.6852952861947998E-4</v>
      </c>
      <c r="D713">
        <v>4.5720005607224499E-4</v>
      </c>
      <c r="E713">
        <v>4.4508032893608002E-4</v>
      </c>
      <c r="F713">
        <v>4.7875047584210097E-4</v>
      </c>
      <c r="G713">
        <v>4.6559805594202202E-4</v>
      </c>
      <c r="H713">
        <v>4.57953351631876E-4</v>
      </c>
      <c r="I713">
        <v>4.9304947280712599E-4</v>
      </c>
      <c r="J713">
        <v>4.7716312504294899E-4</v>
      </c>
      <c r="K713">
        <v>4.6879911709830799E-4</v>
      </c>
    </row>
    <row r="714" spans="1:11" x14ac:dyDescent="0.25">
      <c r="A714" t="s">
        <v>1424</v>
      </c>
      <c r="B714" t="s">
        <v>1425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25">
      <c r="A715" t="s">
        <v>1426</v>
      </c>
      <c r="B715" t="s">
        <v>1427</v>
      </c>
      <c r="C715">
        <v>8.1470329680433003E-3</v>
      </c>
      <c r="D715">
        <v>7.9500302592573693E-3</v>
      </c>
      <c r="E715">
        <v>7.7392861960145403E-3</v>
      </c>
      <c r="F715">
        <v>8.3247600671927102E-3</v>
      </c>
      <c r="G715">
        <v>8.0960590099699199E-3</v>
      </c>
      <c r="H715">
        <v>7.9631289506217808E-3</v>
      </c>
      <c r="I715">
        <v>8.5733983974786293E-3</v>
      </c>
      <c r="J715">
        <v>8.2971583932251007E-3</v>
      </c>
      <c r="K715">
        <v>8.1517207114848705E-3</v>
      </c>
    </row>
    <row r="716" spans="1:11" x14ac:dyDescent="0.25">
      <c r="A716" t="s">
        <v>1428</v>
      </c>
      <c r="B716" t="s">
        <v>1429</v>
      </c>
      <c r="C716">
        <v>7.69</v>
      </c>
      <c r="D716">
        <v>7.69</v>
      </c>
      <c r="E716">
        <v>7.69</v>
      </c>
      <c r="F716">
        <v>7.69</v>
      </c>
      <c r="G716">
        <v>7.69</v>
      </c>
      <c r="H716">
        <v>7.69</v>
      </c>
      <c r="I716">
        <v>7.69</v>
      </c>
      <c r="J716">
        <v>7.69</v>
      </c>
      <c r="K716">
        <v>7.69</v>
      </c>
    </row>
    <row r="717" spans="1:11" x14ac:dyDescent="0.25">
      <c r="A717" t="s">
        <v>1430</v>
      </c>
      <c r="B717" t="s">
        <v>1431</v>
      </c>
      <c r="C717">
        <v>0.81992675039879404</v>
      </c>
      <c r="D717">
        <v>0.80010017161995395</v>
      </c>
      <c r="E717">
        <v>0.77889064718345602</v>
      </c>
      <c r="F717">
        <v>0.83781340968136797</v>
      </c>
      <c r="G717">
        <v>0.81479667274201795</v>
      </c>
      <c r="H717">
        <v>0.80141843897039799</v>
      </c>
      <c r="I717">
        <v>0.86283665666868103</v>
      </c>
      <c r="J717">
        <v>0.83503554552768999</v>
      </c>
      <c r="K717">
        <v>0.82039853028007803</v>
      </c>
    </row>
    <row r="718" spans="1:11" x14ac:dyDescent="0.25">
      <c r="A718" t="s">
        <v>1432</v>
      </c>
      <c r="B718" t="s">
        <v>1433</v>
      </c>
      <c r="C718">
        <v>0.85444444444444401</v>
      </c>
      <c r="D718">
        <v>0.85444444444444401</v>
      </c>
      <c r="E718">
        <v>0.85444444444444401</v>
      </c>
      <c r="F718">
        <v>0.85444444444444401</v>
      </c>
      <c r="G718">
        <v>0.85444444444444401</v>
      </c>
      <c r="H718">
        <v>0.85444444444444401</v>
      </c>
      <c r="I718">
        <v>0.85444444444444401</v>
      </c>
      <c r="J718">
        <v>0.85444444444444401</v>
      </c>
      <c r="K718">
        <v>0.85444444444444401</v>
      </c>
    </row>
    <row r="719" spans="1:11" x14ac:dyDescent="0.25">
      <c r="A719" t="s">
        <v>1434</v>
      </c>
      <c r="B719" t="s">
        <v>1435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25">
      <c r="A720" t="s">
        <v>1436</v>
      </c>
      <c r="B720" t="s">
        <v>1437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 x14ac:dyDescent="0.25">
      <c r="A721" t="s">
        <v>1438</v>
      </c>
      <c r="B721" t="s">
        <v>1439</v>
      </c>
      <c r="C721">
        <v>0</v>
      </c>
      <c r="D721" s="1">
        <v>6.3580242974252404E-16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 x14ac:dyDescent="0.25">
      <c r="A722" t="s">
        <v>1440</v>
      </c>
      <c r="B722" t="s">
        <v>1441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 x14ac:dyDescent="0.25">
      <c r="A723" t="s">
        <v>1442</v>
      </c>
      <c r="B723" t="s">
        <v>1443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 x14ac:dyDescent="0.25">
      <c r="A724" t="s">
        <v>1444</v>
      </c>
      <c r="B724" t="s">
        <v>1445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 x14ac:dyDescent="0.25">
      <c r="A725" t="s">
        <v>1446</v>
      </c>
      <c r="B725" t="s">
        <v>1447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x14ac:dyDescent="0.25">
      <c r="A726" t="s">
        <v>1448</v>
      </c>
      <c r="B726" t="s">
        <v>1449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x14ac:dyDescent="0.25">
      <c r="A727" t="s">
        <v>1450</v>
      </c>
      <c r="B727" t="s">
        <v>1451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x14ac:dyDescent="0.25">
      <c r="A728" t="s">
        <v>1452</v>
      </c>
      <c r="B728" t="s">
        <v>1453</v>
      </c>
      <c r="C728">
        <v>-2.89063750540096E-2</v>
      </c>
      <c r="D728">
        <v>-2.8207392465809101E-2</v>
      </c>
      <c r="E728">
        <v>-2.7459654368630598E-2</v>
      </c>
      <c r="F728">
        <v>-2.95369661177039E-2</v>
      </c>
      <c r="G728">
        <v>-2.8725515058002998E-2</v>
      </c>
      <c r="H728">
        <v>-2.8253867751978901E-2</v>
      </c>
      <c r="I728">
        <v>-3.0419156340347701E-2</v>
      </c>
      <c r="J728">
        <v>-2.9439032999852899E-2</v>
      </c>
      <c r="K728">
        <v>-2.8923007571713E-2</v>
      </c>
    </row>
    <row r="729" spans="1:11" x14ac:dyDescent="0.25">
      <c r="A729" t="s">
        <v>1454</v>
      </c>
      <c r="B729" t="s">
        <v>1455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 x14ac:dyDescent="0.25">
      <c r="A730" t="s">
        <v>1456</v>
      </c>
      <c r="B730" t="s">
        <v>1457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 x14ac:dyDescent="0.25">
      <c r="A731" t="s">
        <v>1458</v>
      </c>
      <c r="B731" t="s">
        <v>1459</v>
      </c>
      <c r="C731">
        <v>2.30465892874962E-3</v>
      </c>
      <c r="D731">
        <v>2.24893016787313E-3</v>
      </c>
      <c r="E731">
        <v>2.1893142084678098E-3</v>
      </c>
      <c r="F731">
        <v>2.3549349430411798E-3</v>
      </c>
      <c r="G731">
        <v>2.2902392512953599E-3</v>
      </c>
      <c r="H731">
        <v>2.2526355679203902E-3</v>
      </c>
      <c r="I731">
        <v>2.4252705548108598E-3</v>
      </c>
      <c r="J731">
        <v>2.3471268926006901E-3</v>
      </c>
      <c r="K731">
        <v>2.30598501271416E-3</v>
      </c>
    </row>
    <row r="732" spans="1:11" x14ac:dyDescent="0.25">
      <c r="A732" t="s">
        <v>1460</v>
      </c>
      <c r="B732" t="s">
        <v>1461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 x14ac:dyDescent="0.25">
      <c r="A733" t="s">
        <v>1462</v>
      </c>
      <c r="B733" t="s">
        <v>1463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25">
      <c r="A734" t="s">
        <v>1464</v>
      </c>
      <c r="B734" t="s">
        <v>1465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x14ac:dyDescent="0.25">
      <c r="A735" t="s">
        <v>1466</v>
      </c>
      <c r="B735" t="s">
        <v>1467</v>
      </c>
      <c r="C735">
        <v>4.6852952861947998E-4</v>
      </c>
      <c r="D735">
        <v>4.5720005607224402E-4</v>
      </c>
      <c r="E735">
        <v>4.4508032893608002E-4</v>
      </c>
      <c r="F735">
        <v>4.7875047584210097E-4</v>
      </c>
      <c r="G735">
        <v>4.6559805594202202E-4</v>
      </c>
      <c r="H735">
        <v>4.57953351631876E-4</v>
      </c>
      <c r="I735">
        <v>4.9304947280712599E-4</v>
      </c>
      <c r="J735">
        <v>4.7716312504294899E-4</v>
      </c>
      <c r="K735">
        <v>4.6879911709830799E-4</v>
      </c>
    </row>
    <row r="736" spans="1:11" x14ac:dyDescent="0.25">
      <c r="A736" t="s">
        <v>1468</v>
      </c>
      <c r="B736" t="s">
        <v>1469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25">
      <c r="A737" t="s">
        <v>1470</v>
      </c>
      <c r="B737" t="s">
        <v>1471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25">
      <c r="A738" t="s">
        <v>1472</v>
      </c>
      <c r="B738" t="s">
        <v>1473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25">
      <c r="A739" t="s">
        <v>1474</v>
      </c>
      <c r="B739" t="s">
        <v>1475</v>
      </c>
      <c r="C739">
        <v>4.6852952861947998E-4</v>
      </c>
      <c r="D739">
        <v>4.5720005607224402E-4</v>
      </c>
      <c r="E739">
        <v>4.4508032893608002E-4</v>
      </c>
      <c r="F739">
        <v>4.7875047584210097E-4</v>
      </c>
      <c r="G739">
        <v>4.6559805594202202E-4</v>
      </c>
      <c r="H739">
        <v>4.5795335163187502E-4</v>
      </c>
      <c r="I739">
        <v>4.9304947280712599E-4</v>
      </c>
      <c r="J739">
        <v>4.7716312504294899E-4</v>
      </c>
      <c r="K739">
        <v>4.6879911709830701E-4</v>
      </c>
    </row>
    <row r="740" spans="1:11" x14ac:dyDescent="0.25">
      <c r="A740" t="s">
        <v>1476</v>
      </c>
      <c r="B740" t="s">
        <v>1477</v>
      </c>
      <c r="C740">
        <v>0.33627670620698302</v>
      </c>
      <c r="D740">
        <v>0</v>
      </c>
      <c r="E740">
        <v>0</v>
      </c>
      <c r="F740">
        <v>0.32405511416480898</v>
      </c>
      <c r="G740">
        <v>0</v>
      </c>
      <c r="H740">
        <v>0</v>
      </c>
      <c r="I740">
        <v>0.29705855872424197</v>
      </c>
      <c r="J740">
        <v>0</v>
      </c>
      <c r="K740">
        <v>0</v>
      </c>
    </row>
    <row r="741" spans="1:11" x14ac:dyDescent="0.25">
      <c r="A741" t="s">
        <v>1478</v>
      </c>
      <c r="B741" t="s">
        <v>1479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25">
      <c r="A742" t="s">
        <v>1480</v>
      </c>
      <c r="B742" t="s">
        <v>1481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 x14ac:dyDescent="0.25">
      <c r="A743" t="s">
        <v>1482</v>
      </c>
      <c r="B743" t="s">
        <v>1483</v>
      </c>
      <c r="C743">
        <v>-9.3705905723909396E-4</v>
      </c>
      <c r="D743">
        <v>-9.1440011214440596E-4</v>
      </c>
      <c r="E743">
        <v>-8.9016065787204805E-4</v>
      </c>
      <c r="F743">
        <v>-9.5750095168423805E-4</v>
      </c>
      <c r="G743">
        <v>-9.3119611188389399E-4</v>
      </c>
      <c r="H743">
        <v>-9.1590670326363696E-4</v>
      </c>
      <c r="I743">
        <v>-9.8609894561211111E-4</v>
      </c>
      <c r="J743">
        <v>-9.5432625008691095E-4</v>
      </c>
      <c r="K743">
        <v>-9.3759823419649801E-4</v>
      </c>
    </row>
    <row r="744" spans="1:11" x14ac:dyDescent="0.25">
      <c r="A744" t="s">
        <v>1484</v>
      </c>
      <c r="B744" t="s">
        <v>1485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 x14ac:dyDescent="0.25">
      <c r="A745" t="s">
        <v>1486</v>
      </c>
      <c r="B745" t="s">
        <v>1487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x14ac:dyDescent="0.25">
      <c r="A746" t="s">
        <v>1488</v>
      </c>
      <c r="B746" t="s">
        <v>1489</v>
      </c>
      <c r="C746">
        <v>1.5178755992158999E-2</v>
      </c>
      <c r="D746">
        <v>0</v>
      </c>
      <c r="E746">
        <v>0</v>
      </c>
      <c r="F746">
        <v>9.6856197666836202E-2</v>
      </c>
      <c r="G746">
        <v>3.0311990673343801E-2</v>
      </c>
      <c r="H746">
        <v>0</v>
      </c>
      <c r="I746">
        <v>0.180082145681217</v>
      </c>
      <c r="J746">
        <v>0.112129233900085</v>
      </c>
      <c r="K746">
        <v>4.5895236028731697E-2</v>
      </c>
    </row>
    <row r="747" spans="1:11" x14ac:dyDescent="0.25">
      <c r="A747" t="s">
        <v>1490</v>
      </c>
      <c r="B747" t="s">
        <v>1491</v>
      </c>
      <c r="C747">
        <v>6.3821325472015597E-3</v>
      </c>
      <c r="D747">
        <v>6.2278067447288999E-3</v>
      </c>
      <c r="E747">
        <v>6.0627163922663098E-3</v>
      </c>
      <c r="F747">
        <v>6.5213584357489097E-3</v>
      </c>
      <c r="G747">
        <v>6.3422011319049397E-3</v>
      </c>
      <c r="H747">
        <v>6.2380678527596996E-3</v>
      </c>
      <c r="I747">
        <v>6.7161339799749302E-3</v>
      </c>
      <c r="J747">
        <v>6.49973614178391E-3</v>
      </c>
      <c r="K747">
        <v>6.3858047797930497E-3</v>
      </c>
    </row>
    <row r="748" spans="1:11" x14ac:dyDescent="0.25">
      <c r="A748" t="s">
        <v>1492</v>
      </c>
      <c r="B748" t="s">
        <v>1493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x14ac:dyDescent="0.25">
      <c r="A749" t="s">
        <v>1494</v>
      </c>
      <c r="B749" t="s">
        <v>1495</v>
      </c>
      <c r="C749">
        <v>0.44274068119300303</v>
      </c>
      <c r="D749">
        <v>0.44236543066093698</v>
      </c>
      <c r="E749">
        <v>0.44196400561343602</v>
      </c>
      <c r="F749">
        <v>0.44307921556581797</v>
      </c>
      <c r="G749">
        <v>0.442643586056644</v>
      </c>
      <c r="H749">
        <v>0.442390381033408</v>
      </c>
      <c r="I749">
        <v>0.44355282156964099</v>
      </c>
      <c r="J749">
        <v>0.443026639929187</v>
      </c>
      <c r="K749">
        <v>0.44274961040128602</v>
      </c>
    </row>
    <row r="750" spans="1:11" x14ac:dyDescent="0.25">
      <c r="A750" t="s">
        <v>1496</v>
      </c>
      <c r="B750" t="s">
        <v>1497</v>
      </c>
      <c r="C750">
        <v>9.3705905723899096E-4</v>
      </c>
      <c r="D750">
        <v>9.1440011214448803E-4</v>
      </c>
      <c r="E750">
        <v>8.9016065787216004E-4</v>
      </c>
      <c r="F750">
        <v>9.5750095168420401E-4</v>
      </c>
      <c r="G750">
        <v>9.3119611188404198E-4</v>
      </c>
      <c r="H750">
        <v>9.1590670326375297E-4</v>
      </c>
      <c r="I750">
        <v>9.8609894561405898E-4</v>
      </c>
      <c r="J750">
        <v>9.5432625008605996E-4</v>
      </c>
      <c r="K750">
        <v>9.3759823419661598E-4</v>
      </c>
    </row>
    <row r="751" spans="1:11" x14ac:dyDescent="0.25">
      <c r="A751" t="s">
        <v>1498</v>
      </c>
      <c r="B751" t="s">
        <v>1499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25">
      <c r="A752" t="s">
        <v>1500</v>
      </c>
      <c r="B752" t="s">
        <v>1501</v>
      </c>
      <c r="C752">
        <v>0.57317506702117305</v>
      </c>
      <c r="D752">
        <v>0.59378116304280104</v>
      </c>
      <c r="E752">
        <v>0.614501402911105</v>
      </c>
      <c r="F752">
        <v>0.551088938337148</v>
      </c>
      <c r="G752">
        <v>0.59403895894284697</v>
      </c>
      <c r="H752">
        <v>0.61447891573943703</v>
      </c>
      <c r="I752">
        <v>0.49628434215150202</v>
      </c>
      <c r="J752">
        <v>0.56307910509575299</v>
      </c>
      <c r="K752">
        <v>0.61455593035516898</v>
      </c>
    </row>
    <row r="753" spans="1:11" x14ac:dyDescent="0.25">
      <c r="A753" t="s">
        <v>1502</v>
      </c>
      <c r="B753" t="s">
        <v>1503</v>
      </c>
      <c r="C753">
        <v>9.3705905723909396E-4</v>
      </c>
      <c r="D753">
        <v>9.1440011214440596E-4</v>
      </c>
      <c r="E753">
        <v>8.9016065787204805E-4</v>
      </c>
      <c r="F753">
        <v>9.5750095168423805E-4</v>
      </c>
      <c r="G753">
        <v>9.3119611188389496E-4</v>
      </c>
      <c r="H753">
        <v>9.1590670326363599E-4</v>
      </c>
      <c r="I753">
        <v>9.8609894561211111E-4</v>
      </c>
      <c r="J753">
        <v>9.5432625008691095E-4</v>
      </c>
      <c r="K753">
        <v>9.3759823419649801E-4</v>
      </c>
    </row>
    <row r="754" spans="1:11" x14ac:dyDescent="0.25">
      <c r="A754" t="s">
        <v>1504</v>
      </c>
      <c r="B754" t="s">
        <v>1505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 x14ac:dyDescent="0.25">
      <c r="A755" t="s">
        <v>1506</v>
      </c>
      <c r="B755" t="s">
        <v>1507</v>
      </c>
      <c r="C755">
        <v>1.95009610271808E-3</v>
      </c>
      <c r="D755">
        <v>1.9029409952794601E-3</v>
      </c>
      <c r="E755">
        <v>0</v>
      </c>
      <c r="F755">
        <v>1.9926373474580899E-3</v>
      </c>
      <c r="G755">
        <v>1.9378948366412601E-3</v>
      </c>
      <c r="H755">
        <v>0</v>
      </c>
      <c r="I755">
        <v>2.0521520985057602E-3</v>
      </c>
      <c r="J755">
        <v>1.98603053525525E-3</v>
      </c>
      <c r="K755">
        <v>0</v>
      </c>
    </row>
    <row r="756" spans="1:11" x14ac:dyDescent="0.25">
      <c r="A756" t="s">
        <v>1508</v>
      </c>
      <c r="B756" t="s">
        <v>1509</v>
      </c>
      <c r="C756" s="1">
        <v>-1.3358678619756299E-16</v>
      </c>
      <c r="D756" s="1">
        <v>8.3238772230820602E-17</v>
      </c>
      <c r="E756" s="1">
        <v>1.1198181425921301E-16</v>
      </c>
      <c r="F756" s="1">
        <v>-3.4900339285026998E-17</v>
      </c>
      <c r="G756" s="1">
        <v>1.4941460446741701E-16</v>
      </c>
      <c r="H756" s="1">
        <v>1.15147377913184E-16</v>
      </c>
      <c r="I756" s="1">
        <v>2.1407915600890399E-15</v>
      </c>
      <c r="J756" s="1">
        <v>-1.01226811744848E-15</v>
      </c>
      <c r="K756" s="1">
        <v>1.17838107019059E-16</v>
      </c>
    </row>
    <row r="757" spans="1:11" x14ac:dyDescent="0.25">
      <c r="A757" t="s">
        <v>1510</v>
      </c>
      <c r="B757" t="s">
        <v>1511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x14ac:dyDescent="0.25">
      <c r="A758" t="s">
        <v>1512</v>
      </c>
      <c r="B758" t="s">
        <v>1513</v>
      </c>
      <c r="C758">
        <v>-0.11693453382653</v>
      </c>
      <c r="D758">
        <v>-0.114106949843331</v>
      </c>
      <c r="E758">
        <v>-0.111082135917558</v>
      </c>
      <c r="F758">
        <v>-0.11948545458122301</v>
      </c>
      <c r="G758">
        <v>-0.116202903544924</v>
      </c>
      <c r="H758">
        <v>-0.11429495563525301</v>
      </c>
      <c r="I758">
        <v>-0.123054165712872</v>
      </c>
      <c r="J758">
        <v>-0.119089287180069</v>
      </c>
      <c r="K758">
        <v>-0.117001817105748</v>
      </c>
    </row>
    <row r="759" spans="1:11" x14ac:dyDescent="0.25">
      <c r="A759" t="s">
        <v>1514</v>
      </c>
      <c r="B759" t="s">
        <v>1515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x14ac:dyDescent="0.25">
      <c r="A760" t="s">
        <v>1516</v>
      </c>
      <c r="B760" t="s">
        <v>1517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25">
      <c r="A761" t="s">
        <v>1518</v>
      </c>
      <c r="B761" t="s">
        <v>1519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x14ac:dyDescent="0.25">
      <c r="A762" t="s">
        <v>1520</v>
      </c>
      <c r="B762" t="s">
        <v>1521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25">
      <c r="A763" t="s">
        <v>1522</v>
      </c>
      <c r="B763" t="s">
        <v>1523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x14ac:dyDescent="0.25">
      <c r="A764" t="s">
        <v>1524</v>
      </c>
      <c r="B764" t="s">
        <v>1525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25">
      <c r="A765" t="s">
        <v>1526</v>
      </c>
      <c r="B765" t="s">
        <v>1527</v>
      </c>
      <c r="C765">
        <v>9.3705905723909396E-4</v>
      </c>
      <c r="D765">
        <v>9.1440011214440596E-4</v>
      </c>
      <c r="E765">
        <v>8.9016065787204805E-4</v>
      </c>
      <c r="F765">
        <v>9.5750095168423805E-4</v>
      </c>
      <c r="G765">
        <v>9.3119611188389399E-4</v>
      </c>
      <c r="H765">
        <v>9.1590670326363599E-4</v>
      </c>
      <c r="I765">
        <v>9.8609894561211111E-4</v>
      </c>
      <c r="J765">
        <v>9.5432625008691095E-4</v>
      </c>
      <c r="K765">
        <v>9.3759823419649801E-4</v>
      </c>
    </row>
    <row r="766" spans="1:11" x14ac:dyDescent="0.25">
      <c r="A766" t="s">
        <v>1528</v>
      </c>
      <c r="B766" t="s">
        <v>1529</v>
      </c>
      <c r="C766">
        <v>4.6852952861947998E-4</v>
      </c>
      <c r="D766">
        <v>4.5720005607224402E-4</v>
      </c>
      <c r="E766">
        <v>4.4508032893608002E-4</v>
      </c>
      <c r="F766">
        <v>4.7875047584210097E-4</v>
      </c>
      <c r="G766">
        <v>4.6559805594202202E-4</v>
      </c>
      <c r="H766">
        <v>4.57953351631876E-4</v>
      </c>
      <c r="I766">
        <v>4.9304947280712599E-4</v>
      </c>
      <c r="J766">
        <v>4.7716312504294899E-4</v>
      </c>
      <c r="K766">
        <v>4.6879911709830799E-4</v>
      </c>
    </row>
    <row r="767" spans="1:11" x14ac:dyDescent="0.25">
      <c r="A767" t="s">
        <v>1530</v>
      </c>
      <c r="B767" t="s">
        <v>1531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x14ac:dyDescent="0.25">
      <c r="A768" t="s">
        <v>1532</v>
      </c>
      <c r="B768" t="s">
        <v>1533</v>
      </c>
      <c r="C768">
        <v>0</v>
      </c>
      <c r="D768">
        <v>0</v>
      </c>
      <c r="E768">
        <v>0</v>
      </c>
      <c r="F768">
        <v>0.102198796443436</v>
      </c>
      <c r="G768">
        <v>0</v>
      </c>
      <c r="H768">
        <v>0</v>
      </c>
      <c r="I768">
        <v>0.24293911259803899</v>
      </c>
      <c r="J768">
        <v>7.4950079181825904E-2</v>
      </c>
      <c r="K768">
        <v>0</v>
      </c>
    </row>
    <row r="769" spans="1:11" x14ac:dyDescent="0.25">
      <c r="A769" t="s">
        <v>1534</v>
      </c>
      <c r="B769" t="s">
        <v>1535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 s="1">
        <v>-1.2847554660047099E-17</v>
      </c>
      <c r="K769">
        <v>0</v>
      </c>
    </row>
    <row r="770" spans="1:11" x14ac:dyDescent="0.25">
      <c r="A770" t="s">
        <v>1536</v>
      </c>
      <c r="B770" t="s">
        <v>1537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x14ac:dyDescent="0.25">
      <c r="A771" t="s">
        <v>1538</v>
      </c>
      <c r="B771" t="s">
        <v>1539</v>
      </c>
      <c r="C771">
        <v>0</v>
      </c>
      <c r="D771" s="1">
        <v>2.5432097189700898E-15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 x14ac:dyDescent="0.25">
      <c r="A772" t="s">
        <v>1540</v>
      </c>
      <c r="B772" t="s">
        <v>1541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x14ac:dyDescent="0.25">
      <c r="A773" t="s">
        <v>1542</v>
      </c>
      <c r="B773" t="s">
        <v>1543</v>
      </c>
      <c r="C773">
        <v>2.1557108668355099E-2</v>
      </c>
      <c r="D773">
        <v>2.1035838063384299E-2</v>
      </c>
      <c r="E773">
        <v>2.04782077349379E-2</v>
      </c>
      <c r="F773">
        <v>2.2027375869273599E-2</v>
      </c>
      <c r="G773">
        <v>2.14222312034223E-2</v>
      </c>
      <c r="H773">
        <v>2.1070497296624899E-2</v>
      </c>
      <c r="I773">
        <v>2.26852747050863E-2</v>
      </c>
      <c r="J773">
        <v>2.1954341638597299E-2</v>
      </c>
      <c r="K773">
        <v>2.1569512471698901E-2</v>
      </c>
    </row>
    <row r="774" spans="1:11" x14ac:dyDescent="0.25">
      <c r="A774" t="s">
        <v>1544</v>
      </c>
      <c r="B774" t="s">
        <v>1545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25">
      <c r="A775" t="s">
        <v>1546</v>
      </c>
      <c r="B775" t="s">
        <v>1547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 x14ac:dyDescent="0.25">
      <c r="A776" t="s">
        <v>1548</v>
      </c>
      <c r="B776" t="s">
        <v>1549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 x14ac:dyDescent="0.25">
      <c r="A777" t="s">
        <v>1550</v>
      </c>
      <c r="B777" t="s">
        <v>1551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 x14ac:dyDescent="0.25">
      <c r="A778" t="s">
        <v>1552</v>
      </c>
      <c r="B778" t="s">
        <v>1553</v>
      </c>
      <c r="C778">
        <v>1.3984657998385301E-2</v>
      </c>
      <c r="D778">
        <v>1.36464961768323E-2</v>
      </c>
      <c r="E778">
        <v>1.32847468553792E-2</v>
      </c>
      <c r="F778">
        <v>1.42897325830098E-2</v>
      </c>
      <c r="G778">
        <v>1.3897159473059501E-2</v>
      </c>
      <c r="H778">
        <v>1.3668980524357501E-2</v>
      </c>
      <c r="I778">
        <v>1.4716528697366799E-2</v>
      </c>
      <c r="J778">
        <v>1.42423533748834E-2</v>
      </c>
      <c r="K778">
        <v>1.39927046687582E-2</v>
      </c>
    </row>
    <row r="779" spans="1:11" x14ac:dyDescent="0.25">
      <c r="A779" t="s">
        <v>1554</v>
      </c>
      <c r="B779" t="s">
        <v>1555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 x14ac:dyDescent="0.25">
      <c r="A780" t="s">
        <v>1556</v>
      </c>
      <c r="B780" t="s">
        <v>1557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 x14ac:dyDescent="0.25">
      <c r="A781" t="s">
        <v>1558</v>
      </c>
      <c r="B781" t="s">
        <v>1559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 x14ac:dyDescent="0.25">
      <c r="A782" t="s">
        <v>1560</v>
      </c>
      <c r="B782" t="s">
        <v>1561</v>
      </c>
      <c r="C782">
        <v>8.8640729784940905E-2</v>
      </c>
      <c r="D782">
        <v>8.6497315862611501E-2</v>
      </c>
      <c r="E782">
        <v>8.4204394301596097E-2</v>
      </c>
      <c r="F782">
        <v>9.0574422680618202E-2</v>
      </c>
      <c r="G782">
        <v>8.8086126794943403E-2</v>
      </c>
      <c r="H782">
        <v>8.6639831251868193E-2</v>
      </c>
      <c r="I782">
        <v>9.3279638571507797E-2</v>
      </c>
      <c r="J782">
        <v>9.0274113042341703E-2</v>
      </c>
      <c r="K782">
        <v>8.8691733015356905E-2</v>
      </c>
    </row>
    <row r="783" spans="1:11" x14ac:dyDescent="0.25">
      <c r="A783" t="s">
        <v>1562</v>
      </c>
      <c r="B783" t="s">
        <v>1563</v>
      </c>
      <c r="C783">
        <v>7.7560638561823103E-2</v>
      </c>
      <c r="D783">
        <v>7.5685151379785001E-2</v>
      </c>
      <c r="E783">
        <v>7.3678845013896405E-2</v>
      </c>
      <c r="F783">
        <v>7.9252619845540995E-2</v>
      </c>
      <c r="G783">
        <v>7.7075360945575697E-2</v>
      </c>
      <c r="H783">
        <v>7.5809852345384607E-2</v>
      </c>
      <c r="I783">
        <v>8.1619683750069394E-2</v>
      </c>
      <c r="J783">
        <v>7.8989848912048896E-2</v>
      </c>
      <c r="K783">
        <v>7.7605266388437399E-2</v>
      </c>
    </row>
    <row r="784" spans="1:11" x14ac:dyDescent="0.25">
      <c r="A784" t="s">
        <v>1564</v>
      </c>
      <c r="B784" t="s">
        <v>1565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 x14ac:dyDescent="0.25">
      <c r="A785" t="s">
        <v>1566</v>
      </c>
      <c r="B785" t="s">
        <v>1567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 x14ac:dyDescent="0.25">
      <c r="A786" t="s">
        <v>1568</v>
      </c>
      <c r="B786" t="s">
        <v>1569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 x14ac:dyDescent="0.25">
      <c r="A787" t="s">
        <v>1570</v>
      </c>
      <c r="B787" t="s">
        <v>1571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 x14ac:dyDescent="0.25">
      <c r="A788" t="s">
        <v>1572</v>
      </c>
      <c r="B788" t="s">
        <v>1573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 x14ac:dyDescent="0.25">
      <c r="A789" t="s">
        <v>1574</v>
      </c>
      <c r="B789" t="s">
        <v>1575</v>
      </c>
      <c r="C789">
        <v>-0.58966498749239304</v>
      </c>
      <c r="D789">
        <v>-0.682155488684142</v>
      </c>
      <c r="E789">
        <v>-0.77452463662530702</v>
      </c>
      <c r="F789">
        <v>-0.52072854010718805</v>
      </c>
      <c r="G789">
        <v>-0.59914232323904604</v>
      </c>
      <c r="H789">
        <v>-0.69323496471149304</v>
      </c>
      <c r="I789">
        <v>-0.46570141577699098</v>
      </c>
      <c r="J789">
        <v>-0.53261989444456503</v>
      </c>
      <c r="K789">
        <v>-0.61051648075553799</v>
      </c>
    </row>
    <row r="790" spans="1:11" x14ac:dyDescent="0.25">
      <c r="A790" t="s">
        <v>1576</v>
      </c>
      <c r="B790" t="s">
        <v>1577</v>
      </c>
      <c r="C790">
        <v>7.3191916044405203E-3</v>
      </c>
      <c r="D790">
        <v>7.1422068568733803E-3</v>
      </c>
      <c r="E790">
        <v>6.9528770501384703E-3</v>
      </c>
      <c r="F790">
        <v>7.4788593874331203E-3</v>
      </c>
      <c r="G790">
        <v>7.2733972437889803E-3</v>
      </c>
      <c r="H790">
        <v>7.1539745560234499E-3</v>
      </c>
      <c r="I790">
        <v>7.7022329255891798E-3</v>
      </c>
      <c r="J790">
        <v>7.4540623918698101E-3</v>
      </c>
      <c r="K790">
        <v>7.3234030139896697E-3</v>
      </c>
    </row>
    <row r="791" spans="1:11" x14ac:dyDescent="0.25">
      <c r="A791" t="s">
        <v>1578</v>
      </c>
      <c r="B791" t="s">
        <v>1579</v>
      </c>
      <c r="C791">
        <v>-0.111226321681219</v>
      </c>
      <c r="D791">
        <v>-0.13348104178311301</v>
      </c>
      <c r="E791">
        <v>-0.20008323458728</v>
      </c>
      <c r="F791">
        <v>-0.1122812877928</v>
      </c>
      <c r="G791">
        <v>-0.13304005412993899</v>
      </c>
      <c r="H791">
        <v>-0.20101763262001501</v>
      </c>
      <c r="I791">
        <v>-0.114232804234264</v>
      </c>
      <c r="J791">
        <v>-0.13349531642609599</v>
      </c>
      <c r="K791">
        <v>-0.20119913116511901</v>
      </c>
    </row>
    <row r="792" spans="1:11" x14ac:dyDescent="0.25">
      <c r="A792" t="s">
        <v>1580</v>
      </c>
      <c r="B792" t="s">
        <v>1581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 x14ac:dyDescent="0.25">
      <c r="A793" t="s">
        <v>1582</v>
      </c>
      <c r="B793" t="s">
        <v>1583</v>
      </c>
      <c r="C793" s="1">
        <v>-1.5936253896362901E-17</v>
      </c>
      <c r="D793">
        <v>0</v>
      </c>
      <c r="E793">
        <v>0</v>
      </c>
      <c r="F793" s="1">
        <v>4.0862189477853598E-19</v>
      </c>
      <c r="G793" s="1">
        <v>3.5470176524074497E-18</v>
      </c>
      <c r="H793">
        <v>0</v>
      </c>
      <c r="I793" s="1">
        <v>-4.3109609899135501E-17</v>
      </c>
      <c r="J793">
        <v>0</v>
      </c>
      <c r="K793">
        <v>0</v>
      </c>
    </row>
    <row r="794" spans="1:11" x14ac:dyDescent="0.25">
      <c r="A794" t="s">
        <v>1584</v>
      </c>
      <c r="B794" t="s">
        <v>1585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x14ac:dyDescent="0.25">
      <c r="A795" t="s">
        <v>1586</v>
      </c>
      <c r="B795" t="s">
        <v>1587</v>
      </c>
      <c r="C795">
        <v>4.6852952861961398E-4</v>
      </c>
      <c r="D795">
        <v>4.5720005607216102E-4</v>
      </c>
      <c r="E795">
        <v>4.4508032893596802E-4</v>
      </c>
      <c r="F795">
        <v>4.7875047584213599E-4</v>
      </c>
      <c r="G795">
        <v>4.6559805594187099E-4</v>
      </c>
      <c r="H795">
        <v>4.5795335163175999E-4</v>
      </c>
      <c r="I795">
        <v>4.9304947280498501E-4</v>
      </c>
      <c r="J795">
        <v>4.7716312504396201E-4</v>
      </c>
      <c r="K795">
        <v>4.6879911709819003E-4</v>
      </c>
    </row>
    <row r="796" spans="1:11" x14ac:dyDescent="0.25">
      <c r="A796" t="s">
        <v>1588</v>
      </c>
      <c r="B796" t="s">
        <v>1589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 x14ac:dyDescent="0.25">
      <c r="A797" t="s">
        <v>1590</v>
      </c>
      <c r="B797" t="s">
        <v>1591</v>
      </c>
      <c r="C797">
        <v>4.6852952861947998E-4</v>
      </c>
      <c r="D797">
        <v>4.5720005607224402E-4</v>
      </c>
      <c r="E797">
        <v>4.4508032893608002E-4</v>
      </c>
      <c r="F797">
        <v>4.7875047584210097E-4</v>
      </c>
      <c r="G797">
        <v>4.6559805594202202E-4</v>
      </c>
      <c r="H797">
        <v>4.57953351631876E-4</v>
      </c>
      <c r="I797">
        <v>4.9304947280712599E-4</v>
      </c>
      <c r="J797">
        <v>4.7716312504294899E-4</v>
      </c>
      <c r="K797">
        <v>4.6879911709830799E-4</v>
      </c>
    </row>
    <row r="798" spans="1:11" x14ac:dyDescent="0.25">
      <c r="A798" t="s">
        <v>1592</v>
      </c>
      <c r="B798" t="s">
        <v>1593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 x14ac:dyDescent="0.25">
      <c r="A799" t="s">
        <v>1594</v>
      </c>
      <c r="B799" t="s">
        <v>1595</v>
      </c>
      <c r="C799">
        <v>2.6212329285249898E-3</v>
      </c>
      <c r="D799">
        <v>2.5578491187618299E-3</v>
      </c>
      <c r="E799">
        <v>2.4900441547052701E-3</v>
      </c>
      <c r="F799">
        <v>2.6784149881048098E-3</v>
      </c>
      <c r="G799">
        <v>2.6048325263259898E-3</v>
      </c>
      <c r="H799">
        <v>2.5620635022996201E-3</v>
      </c>
      <c r="I799">
        <v>2.7584120841275699E-3</v>
      </c>
      <c r="J799">
        <v>2.6695344033605202E-3</v>
      </c>
      <c r="K799">
        <v>2.6227411668631102E-3</v>
      </c>
    </row>
    <row r="800" spans="1:11" x14ac:dyDescent="0.25">
      <c r="A800" t="s">
        <v>1596</v>
      </c>
      <c r="B800" t="s">
        <v>1597</v>
      </c>
      <c r="C800">
        <v>4.6852952861930699E-4</v>
      </c>
      <c r="D800">
        <v>4.5720005607224499E-4</v>
      </c>
      <c r="E800">
        <v>4.4508032893608002E-4</v>
      </c>
      <c r="F800">
        <v>4.7875047584201299E-4</v>
      </c>
      <c r="G800">
        <v>4.65598055942079E-4</v>
      </c>
      <c r="H800">
        <v>4.57953351631878E-4</v>
      </c>
      <c r="I800">
        <v>4.93049472806888E-4</v>
      </c>
      <c r="J800">
        <v>4.7716312504310999E-4</v>
      </c>
      <c r="K800">
        <v>4.6879911709837402E-4</v>
      </c>
    </row>
    <row r="801" spans="1:11" x14ac:dyDescent="0.25">
      <c r="A801" t="s">
        <v>1598</v>
      </c>
      <c r="B801" t="s">
        <v>1599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 x14ac:dyDescent="0.25">
      <c r="A802" t="s">
        <v>1600</v>
      </c>
      <c r="B802" t="s">
        <v>1601</v>
      </c>
      <c r="C802">
        <v>4.6852952861947998E-4</v>
      </c>
      <c r="D802">
        <v>4.5720005607224402E-4</v>
      </c>
      <c r="E802">
        <v>4.4508032893608002E-4</v>
      </c>
      <c r="F802">
        <v>4.7875047584210097E-4</v>
      </c>
      <c r="G802">
        <v>4.6559805594202202E-4</v>
      </c>
      <c r="H802">
        <v>4.57953351631876E-4</v>
      </c>
      <c r="I802">
        <v>4.9304947280712599E-4</v>
      </c>
      <c r="J802">
        <v>4.7716312504294899E-4</v>
      </c>
      <c r="K802">
        <v>4.6879911709830799E-4</v>
      </c>
    </row>
    <row r="803" spans="1:11" x14ac:dyDescent="0.25">
      <c r="A803" t="s">
        <v>1602</v>
      </c>
      <c r="B803" t="s">
        <v>1603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x14ac:dyDescent="0.25">
      <c r="A804" t="s">
        <v>1604</v>
      </c>
      <c r="B804" t="s">
        <v>1605</v>
      </c>
      <c r="C804">
        <v>0</v>
      </c>
      <c r="D804" s="1">
        <v>6.3580242974252404E-16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25">
      <c r="A805" t="s">
        <v>1606</v>
      </c>
      <c r="B805" t="s">
        <v>1607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 x14ac:dyDescent="0.25">
      <c r="A806" t="s">
        <v>1608</v>
      </c>
      <c r="B806" t="s">
        <v>1609</v>
      </c>
      <c r="C806">
        <v>-9.3705905723907802E-4</v>
      </c>
      <c r="D806">
        <v>-9.1440011214440596E-4</v>
      </c>
      <c r="E806">
        <v>-8.9016065787204805E-4</v>
      </c>
      <c r="F806">
        <v>-9.5750095168423903E-4</v>
      </c>
      <c r="G806">
        <v>-9.3119611188389898E-4</v>
      </c>
      <c r="H806">
        <v>-9.1590670326363599E-4</v>
      </c>
      <c r="I806">
        <v>-9.8609894561206795E-4</v>
      </c>
      <c r="J806">
        <v>-9.5432625008691095E-4</v>
      </c>
      <c r="K806">
        <v>-9.3759823419649801E-4</v>
      </c>
    </row>
    <row r="807" spans="1:11" x14ac:dyDescent="0.25">
      <c r="A807" t="s">
        <v>1610</v>
      </c>
      <c r="B807" t="s">
        <v>1611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x14ac:dyDescent="0.25">
      <c r="A808" t="s">
        <v>1612</v>
      </c>
      <c r="B808" t="s">
        <v>1613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 x14ac:dyDescent="0.25">
      <c r="A809" t="s">
        <v>1614</v>
      </c>
      <c r="B809" t="s">
        <v>1615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 x14ac:dyDescent="0.25">
      <c r="A810" t="s">
        <v>1616</v>
      </c>
      <c r="B810" t="s">
        <v>1617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 x14ac:dyDescent="0.25">
      <c r="A811" t="s">
        <v>1618</v>
      </c>
      <c r="B811" t="s">
        <v>1619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25">
      <c r="A812" t="s">
        <v>1620</v>
      </c>
      <c r="B812" t="s">
        <v>1621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 x14ac:dyDescent="0.25">
      <c r="A813" t="s">
        <v>1622</v>
      </c>
      <c r="B813" t="s">
        <v>1623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x14ac:dyDescent="0.25">
      <c r="A814" t="s">
        <v>1624</v>
      </c>
      <c r="B814" t="s">
        <v>1625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 x14ac:dyDescent="0.25">
      <c r="A815" t="s">
        <v>1626</v>
      </c>
      <c r="B815" t="s">
        <v>1627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 x14ac:dyDescent="0.25">
      <c r="A816" t="s">
        <v>1628</v>
      </c>
      <c r="B816" t="s">
        <v>1629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 x14ac:dyDescent="0.25">
      <c r="A817" t="s">
        <v>1630</v>
      </c>
      <c r="B817" t="s">
        <v>1631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 x14ac:dyDescent="0.25">
      <c r="A818" t="s">
        <v>1632</v>
      </c>
      <c r="B818" t="s">
        <v>1633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 x14ac:dyDescent="0.25">
      <c r="A819" t="s">
        <v>1634</v>
      </c>
      <c r="B819" t="s">
        <v>1635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 x14ac:dyDescent="0.25">
      <c r="A820" t="s">
        <v>1636</v>
      </c>
      <c r="B820" t="s">
        <v>1637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25">
      <c r="A821" t="s">
        <v>1638</v>
      </c>
      <c r="B821" t="s">
        <v>1639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25">
      <c r="A822" t="s">
        <v>1640</v>
      </c>
      <c r="B822" t="s">
        <v>1641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25">
      <c r="A823" t="s">
        <v>1642</v>
      </c>
      <c r="B823" t="s">
        <v>1643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 x14ac:dyDescent="0.25">
      <c r="A824" t="s">
        <v>1644</v>
      </c>
      <c r="B824" t="s">
        <v>1645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 x14ac:dyDescent="0.25">
      <c r="A825" t="s">
        <v>1646</v>
      </c>
      <c r="B825" t="s">
        <v>1647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 s="1">
        <v>1.2847554660047099E-17</v>
      </c>
      <c r="K825">
        <v>0</v>
      </c>
    </row>
    <row r="826" spans="1:11" x14ac:dyDescent="0.25">
      <c r="A826" t="s">
        <v>1648</v>
      </c>
      <c r="B826" t="s">
        <v>1649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 x14ac:dyDescent="0.25">
      <c r="A827" t="s">
        <v>1650</v>
      </c>
      <c r="B827" t="s">
        <v>1651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 s="1">
        <v>1.2847554660047099E-17</v>
      </c>
      <c r="K827">
        <v>0</v>
      </c>
    </row>
    <row r="828" spans="1:11" x14ac:dyDescent="0.25">
      <c r="A828" t="s">
        <v>1652</v>
      </c>
      <c r="B828" t="s">
        <v>1653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x14ac:dyDescent="0.25">
      <c r="A829" t="s">
        <v>1654</v>
      </c>
      <c r="B829" t="s">
        <v>1655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25">
      <c r="A830" t="s">
        <v>1656</v>
      </c>
      <c r="B830" t="s">
        <v>1657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 x14ac:dyDescent="0.25">
      <c r="A831" t="s">
        <v>1658</v>
      </c>
      <c r="B831" t="s">
        <v>1659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x14ac:dyDescent="0.25">
      <c r="A832" t="s">
        <v>1660</v>
      </c>
      <c r="B832" t="s">
        <v>1661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x14ac:dyDescent="0.25">
      <c r="A833" t="s">
        <v>1662</v>
      </c>
      <c r="B833" t="s">
        <v>1663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 x14ac:dyDescent="0.25">
      <c r="A834" t="s">
        <v>1664</v>
      </c>
      <c r="B834" t="s">
        <v>1665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25">
      <c r="A835" t="s">
        <v>1666</v>
      </c>
      <c r="B835" t="s">
        <v>1667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 x14ac:dyDescent="0.25">
      <c r="A836" t="s">
        <v>1668</v>
      </c>
      <c r="B836" t="s">
        <v>1669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 x14ac:dyDescent="0.25">
      <c r="A837" t="s">
        <v>1670</v>
      </c>
      <c r="B837" t="s">
        <v>1671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25">
      <c r="A838" t="s">
        <v>1672</v>
      </c>
      <c r="B838" t="s">
        <v>1673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 x14ac:dyDescent="0.25">
      <c r="A839" t="s">
        <v>1674</v>
      </c>
      <c r="B839" t="s">
        <v>1675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25">
      <c r="A840" t="s">
        <v>1676</v>
      </c>
      <c r="B840" t="s">
        <v>1677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 x14ac:dyDescent="0.25">
      <c r="A841" t="s">
        <v>1678</v>
      </c>
      <c r="B841" t="s">
        <v>1679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25">
      <c r="A842" t="s">
        <v>1680</v>
      </c>
      <c r="B842" t="s">
        <v>1681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 x14ac:dyDescent="0.25">
      <c r="A843" t="s">
        <v>1682</v>
      </c>
      <c r="B843" t="s">
        <v>1683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 x14ac:dyDescent="0.25">
      <c r="A844" t="s">
        <v>1684</v>
      </c>
      <c r="B844" t="s">
        <v>1685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x14ac:dyDescent="0.25">
      <c r="A845" t="s">
        <v>1686</v>
      </c>
      <c r="B845" t="s">
        <v>1687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25">
      <c r="A846" t="s">
        <v>1688</v>
      </c>
      <c r="B846" t="s">
        <v>1689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25">
      <c r="A847" t="s">
        <v>1690</v>
      </c>
      <c r="B847" t="s">
        <v>1691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 x14ac:dyDescent="0.25">
      <c r="A848" t="s">
        <v>1692</v>
      </c>
      <c r="B848" t="s">
        <v>1693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25">
      <c r="A849" t="s">
        <v>1694</v>
      </c>
      <c r="B849" t="s">
        <v>1695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x14ac:dyDescent="0.25">
      <c r="A850" t="s">
        <v>1696</v>
      </c>
      <c r="B850" t="s">
        <v>1697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 x14ac:dyDescent="0.25">
      <c r="A851" t="s">
        <v>1698</v>
      </c>
      <c r="B851" t="s">
        <v>1699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x14ac:dyDescent="0.25">
      <c r="A852" t="s">
        <v>1700</v>
      </c>
      <c r="B852" t="s">
        <v>1701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 x14ac:dyDescent="0.25">
      <c r="A853" t="s">
        <v>1702</v>
      </c>
      <c r="B853" t="s">
        <v>1703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 x14ac:dyDescent="0.25">
      <c r="A854" t="s">
        <v>1704</v>
      </c>
      <c r="B854" t="s">
        <v>1705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 x14ac:dyDescent="0.25">
      <c r="A855" t="s">
        <v>1706</v>
      </c>
      <c r="B855" t="s">
        <v>1707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 x14ac:dyDescent="0.25">
      <c r="A856" t="s">
        <v>1708</v>
      </c>
      <c r="B856" t="s">
        <v>1709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 x14ac:dyDescent="0.25">
      <c r="A857" t="s">
        <v>1710</v>
      </c>
      <c r="B857" t="s">
        <v>1711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 x14ac:dyDescent="0.25">
      <c r="A858" t="s">
        <v>1712</v>
      </c>
      <c r="B858" t="s">
        <v>1713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 x14ac:dyDescent="0.25">
      <c r="A859" t="s">
        <v>1714</v>
      </c>
      <c r="B859" t="s">
        <v>1715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 x14ac:dyDescent="0.25">
      <c r="A860" t="s">
        <v>1716</v>
      </c>
      <c r="B860" t="s">
        <v>1717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 x14ac:dyDescent="0.25">
      <c r="A861" t="s">
        <v>1718</v>
      </c>
      <c r="B861" t="s">
        <v>1719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x14ac:dyDescent="0.25">
      <c r="A862" t="s">
        <v>1720</v>
      </c>
      <c r="B862" t="s">
        <v>1721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 x14ac:dyDescent="0.25">
      <c r="A863" t="s">
        <v>1722</v>
      </c>
      <c r="B863" t="s">
        <v>1723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 x14ac:dyDescent="0.25">
      <c r="A864" t="s">
        <v>1724</v>
      </c>
      <c r="B864" t="s">
        <v>1725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 x14ac:dyDescent="0.25">
      <c r="A865" t="s">
        <v>1726</v>
      </c>
      <c r="B865" t="s">
        <v>1727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x14ac:dyDescent="0.25">
      <c r="A866" t="s">
        <v>1728</v>
      </c>
      <c r="B866" t="s">
        <v>1729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 x14ac:dyDescent="0.25">
      <c r="A867" t="s">
        <v>1730</v>
      </c>
      <c r="B867" t="s">
        <v>1731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x14ac:dyDescent="0.25">
      <c r="A868" t="s">
        <v>1732</v>
      </c>
      <c r="B868" t="s">
        <v>1733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25">
      <c r="A869" t="s">
        <v>1734</v>
      </c>
      <c r="B869" t="s">
        <v>1735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 s="1">
        <v>-1.2847554660047099E-17</v>
      </c>
      <c r="K869">
        <v>0</v>
      </c>
    </row>
    <row r="870" spans="1:11" x14ac:dyDescent="0.25">
      <c r="A870" t="s">
        <v>1736</v>
      </c>
      <c r="B870" t="s">
        <v>1737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 x14ac:dyDescent="0.25">
      <c r="A871" t="s">
        <v>1738</v>
      </c>
      <c r="B871" t="s">
        <v>1739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 x14ac:dyDescent="0.25">
      <c r="A872" t="s">
        <v>1740</v>
      </c>
      <c r="B872" t="s">
        <v>1741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 x14ac:dyDescent="0.25">
      <c r="A873" t="s">
        <v>1742</v>
      </c>
      <c r="B873" t="s">
        <v>1743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 x14ac:dyDescent="0.25">
      <c r="A874" t="s">
        <v>1744</v>
      </c>
      <c r="B874" t="s">
        <v>1745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 x14ac:dyDescent="0.25">
      <c r="A875" t="s">
        <v>1746</v>
      </c>
      <c r="B875" t="s">
        <v>1747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 x14ac:dyDescent="0.25">
      <c r="A876" t="s">
        <v>1748</v>
      </c>
      <c r="B876" t="s">
        <v>1749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 x14ac:dyDescent="0.25">
      <c r="A877" t="s">
        <v>1750</v>
      </c>
      <c r="B877" t="s">
        <v>1751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x14ac:dyDescent="0.25">
      <c r="A878" t="s">
        <v>1752</v>
      </c>
      <c r="B878" t="s">
        <v>1753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x14ac:dyDescent="0.25">
      <c r="A879" t="s">
        <v>1754</v>
      </c>
      <c r="B879" t="s">
        <v>1755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x14ac:dyDescent="0.25">
      <c r="A880" t="s">
        <v>1756</v>
      </c>
      <c r="B880" t="s">
        <v>1757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 x14ac:dyDescent="0.25">
      <c r="A881" t="s">
        <v>1758</v>
      </c>
      <c r="B881" t="s">
        <v>1759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25">
      <c r="A882" t="s">
        <v>1760</v>
      </c>
      <c r="B882" t="s">
        <v>1761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 x14ac:dyDescent="0.25">
      <c r="A883" t="s">
        <v>1762</v>
      </c>
      <c r="B883" t="s">
        <v>1763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x14ac:dyDescent="0.25">
      <c r="A884" t="s">
        <v>1764</v>
      </c>
      <c r="B884" t="s">
        <v>1765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x14ac:dyDescent="0.25">
      <c r="A885" t="s">
        <v>1766</v>
      </c>
      <c r="B885" t="s">
        <v>1767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x14ac:dyDescent="0.25">
      <c r="A886" t="s">
        <v>1768</v>
      </c>
      <c r="B886" t="s">
        <v>1769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x14ac:dyDescent="0.25">
      <c r="A887" t="s">
        <v>1770</v>
      </c>
      <c r="B887" t="s">
        <v>1771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x14ac:dyDescent="0.25">
      <c r="A888" t="s">
        <v>1772</v>
      </c>
      <c r="B888" t="s">
        <v>1773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25">
      <c r="A889" t="s">
        <v>1774</v>
      </c>
      <c r="B889" t="s">
        <v>1775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25">
      <c r="A890" t="s">
        <v>1776</v>
      </c>
      <c r="B890" t="s">
        <v>1777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 x14ac:dyDescent="0.25">
      <c r="A891" t="s">
        <v>1778</v>
      </c>
      <c r="B891" t="s">
        <v>1779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x14ac:dyDescent="0.25">
      <c r="A892" t="s">
        <v>1780</v>
      </c>
      <c r="B892" t="s">
        <v>1781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 x14ac:dyDescent="0.25">
      <c r="A893" t="s">
        <v>1782</v>
      </c>
      <c r="B893" t="s">
        <v>1783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25">
      <c r="A894" t="s">
        <v>2181</v>
      </c>
      <c r="B894" t="s">
        <v>2182</v>
      </c>
      <c r="C894">
        <v>3.0641200693637499E-2</v>
      </c>
      <c r="D894">
        <v>2.9900268434584799E-2</v>
      </c>
      <c r="E894">
        <v>2.91076545888245E-2</v>
      </c>
      <c r="F894">
        <v>3.1309636888150597E-2</v>
      </c>
      <c r="G894">
        <v>3.04494863252762E-2</v>
      </c>
      <c r="H894">
        <v>2.99495329505104E-2</v>
      </c>
      <c r="I894">
        <v>3.2244772048177099E-2</v>
      </c>
      <c r="J894">
        <v>3.1205826281909401E-2</v>
      </c>
      <c r="K894">
        <v>3.0658831417380301E-2</v>
      </c>
    </row>
    <row r="895" spans="1:11" x14ac:dyDescent="0.25">
      <c r="A895" t="s">
        <v>2183</v>
      </c>
      <c r="B895" t="s">
        <v>2184</v>
      </c>
      <c r="C895">
        <v>3.0641200693637499E-2</v>
      </c>
      <c r="D895">
        <v>2.9900268434584799E-2</v>
      </c>
      <c r="E895">
        <v>2.91076545888245E-2</v>
      </c>
      <c r="F895">
        <v>3.1309636888150597E-2</v>
      </c>
      <c r="G895">
        <v>3.04494863252762E-2</v>
      </c>
      <c r="H895">
        <v>2.99495329505104E-2</v>
      </c>
      <c r="I895">
        <v>3.2244772048177099E-2</v>
      </c>
      <c r="J895">
        <v>3.1205826281909401E-2</v>
      </c>
      <c r="K895">
        <v>3.0658831417380301E-2</v>
      </c>
    </row>
    <row r="896" spans="1:11" x14ac:dyDescent="0.25">
      <c r="A896" t="s">
        <v>2185</v>
      </c>
      <c r="B896" t="s">
        <v>2186</v>
      </c>
      <c r="C896">
        <v>3.0641200693637499E-2</v>
      </c>
      <c r="D896">
        <v>2.9900268434584799E-2</v>
      </c>
      <c r="E896">
        <v>2.91076545888245E-2</v>
      </c>
      <c r="F896">
        <v>3.1309636888150597E-2</v>
      </c>
      <c r="G896">
        <v>3.04494863252762E-2</v>
      </c>
      <c r="H896">
        <v>2.99495329505103E-2</v>
      </c>
      <c r="I896">
        <v>3.2244772048177099E-2</v>
      </c>
      <c r="J896">
        <v>3.1205826281909401E-2</v>
      </c>
      <c r="K896">
        <v>3.0658831417380301E-2</v>
      </c>
    </row>
    <row r="897" spans="1:11" x14ac:dyDescent="0.25">
      <c r="A897" t="s">
        <v>2187</v>
      </c>
      <c r="B897" t="s">
        <v>2188</v>
      </c>
      <c r="C897">
        <v>3.0641200693637499E-2</v>
      </c>
      <c r="D897">
        <v>2.9900268434584799E-2</v>
      </c>
      <c r="E897">
        <v>2.91076545888245E-2</v>
      </c>
      <c r="F897">
        <v>3.1309636888150597E-2</v>
      </c>
      <c r="G897">
        <v>3.0449486325276099E-2</v>
      </c>
      <c r="H897">
        <v>2.99495329505103E-2</v>
      </c>
      <c r="I897">
        <v>3.2244772048177099E-2</v>
      </c>
      <c r="J897">
        <v>3.1205826281909401E-2</v>
      </c>
      <c r="K897">
        <v>3.0658831417380301E-2</v>
      </c>
    </row>
    <row r="898" spans="1:11" x14ac:dyDescent="0.25">
      <c r="A898" t="s">
        <v>2189</v>
      </c>
      <c r="B898" t="s">
        <v>2190</v>
      </c>
      <c r="C898">
        <v>3.0641200693637499E-2</v>
      </c>
      <c r="D898">
        <v>2.9900268434584799E-2</v>
      </c>
      <c r="E898">
        <v>2.91076545888245E-2</v>
      </c>
      <c r="F898">
        <v>3.1309636888150597E-2</v>
      </c>
      <c r="G898">
        <v>3.0449486325276099E-2</v>
      </c>
      <c r="H898">
        <v>2.99495329505103E-2</v>
      </c>
      <c r="I898">
        <v>3.2244772048177099E-2</v>
      </c>
      <c r="J898">
        <v>3.1205826281909401E-2</v>
      </c>
      <c r="K898">
        <v>3.0658831417380301E-2</v>
      </c>
    </row>
    <row r="899" spans="1:11" x14ac:dyDescent="0.25">
      <c r="A899" t="s">
        <v>2191</v>
      </c>
      <c r="B899" t="s">
        <v>2192</v>
      </c>
      <c r="C899">
        <v>3.0641200693637499E-2</v>
      </c>
      <c r="D899">
        <v>2.9900268434584799E-2</v>
      </c>
      <c r="E899">
        <v>2.91076545888245E-2</v>
      </c>
      <c r="F899">
        <v>3.1309636888150597E-2</v>
      </c>
      <c r="G899">
        <v>3.0449486325276099E-2</v>
      </c>
      <c r="H899">
        <v>2.99495329505103E-2</v>
      </c>
      <c r="I899">
        <v>3.2244772048177099E-2</v>
      </c>
      <c r="J899">
        <v>3.12058262819093E-2</v>
      </c>
      <c r="K899">
        <v>3.0658831417380301E-2</v>
      </c>
    </row>
    <row r="900" spans="1:11" x14ac:dyDescent="0.25">
      <c r="A900" t="s">
        <v>2193</v>
      </c>
      <c r="B900" t="s">
        <v>2194</v>
      </c>
      <c r="C900">
        <v>6.1282401387274997E-2</v>
      </c>
      <c r="D900">
        <v>5.9800536869169703E-2</v>
      </c>
      <c r="E900">
        <v>5.8215309177648999E-2</v>
      </c>
      <c r="F900">
        <v>6.2619273776301193E-2</v>
      </c>
      <c r="G900">
        <v>6.0898972650552302E-2</v>
      </c>
      <c r="H900">
        <v>5.9899065901020697E-2</v>
      </c>
      <c r="I900">
        <v>6.4489544096354295E-2</v>
      </c>
      <c r="J900">
        <v>6.2411652563818698E-2</v>
      </c>
      <c r="K900">
        <v>6.1317662834760603E-2</v>
      </c>
    </row>
    <row r="901" spans="1:11" x14ac:dyDescent="0.25">
      <c r="A901" t="s">
        <v>2195</v>
      </c>
      <c r="B901" t="s">
        <v>2196</v>
      </c>
      <c r="C901">
        <v>3.0641200693637499E-2</v>
      </c>
      <c r="D901">
        <v>2.9900268434584799E-2</v>
      </c>
      <c r="E901">
        <v>2.91076545888245E-2</v>
      </c>
      <c r="F901">
        <v>3.1309636888150597E-2</v>
      </c>
      <c r="G901">
        <v>3.0449486325276099E-2</v>
      </c>
      <c r="H901">
        <v>2.99495329505103E-2</v>
      </c>
      <c r="I901">
        <v>3.2244772048177099E-2</v>
      </c>
      <c r="J901">
        <v>3.12058262819093E-2</v>
      </c>
      <c r="K901">
        <v>3.0658831417380301E-2</v>
      </c>
    </row>
    <row r="902" spans="1:11" x14ac:dyDescent="0.25">
      <c r="A902" t="s">
        <v>2197</v>
      </c>
      <c r="B902" t="s">
        <v>2198</v>
      </c>
      <c r="C902">
        <v>0.12256480277454999</v>
      </c>
      <c r="D902">
        <v>0.119601073738339</v>
      </c>
      <c r="E902">
        <v>0.116430618355298</v>
      </c>
      <c r="F902">
        <v>0.125238547552602</v>
      </c>
      <c r="G902">
        <v>0.12179794530110399</v>
      </c>
      <c r="H902">
        <v>0.11979813180204101</v>
      </c>
      <c r="I902">
        <v>0.12897908819270801</v>
      </c>
      <c r="J902">
        <v>0.12482330512763699</v>
      </c>
      <c r="K902">
        <v>0.122635325669521</v>
      </c>
    </row>
    <row r="903" spans="1:11" x14ac:dyDescent="0.25">
      <c r="A903" t="s">
        <v>2199</v>
      </c>
      <c r="B903" t="s">
        <v>2200</v>
      </c>
      <c r="C903">
        <v>-9.8664666233512902E-2</v>
      </c>
      <c r="D903">
        <v>-9.6278864359363198E-2</v>
      </c>
      <c r="E903">
        <v>-9.3726647776014901E-2</v>
      </c>
      <c r="F903">
        <v>-0.100817030779844</v>
      </c>
      <c r="G903">
        <v>-9.8047345967389302E-2</v>
      </c>
      <c r="H903">
        <v>-9.6437496100643394E-2</v>
      </c>
      <c r="I903">
        <v>-0.10382816599513001</v>
      </c>
      <c r="J903">
        <v>-0.100482760627748</v>
      </c>
      <c r="K903">
        <v>-9.8721437163964504E-2</v>
      </c>
    </row>
    <row r="904" spans="1:11" x14ac:dyDescent="0.25">
      <c r="A904" t="s">
        <v>2201</v>
      </c>
      <c r="B904" t="s">
        <v>2202</v>
      </c>
      <c r="C904">
        <v>-0.12256480277454999</v>
      </c>
      <c r="D904">
        <v>-0.119601073738339</v>
      </c>
      <c r="E904">
        <v>-0.116430618355298</v>
      </c>
      <c r="F904">
        <v>-0.125238547552602</v>
      </c>
      <c r="G904">
        <v>-0.12179794530110399</v>
      </c>
      <c r="H904">
        <v>-0.11979813180204101</v>
      </c>
      <c r="I904">
        <v>-0.12897908819270801</v>
      </c>
      <c r="J904">
        <v>-0.12482330512763699</v>
      </c>
      <c r="K904">
        <v>-0.122635325669521</v>
      </c>
    </row>
    <row r="905" spans="1:11" x14ac:dyDescent="0.25">
      <c r="A905" t="s">
        <v>1803</v>
      </c>
      <c r="B905" t="s">
        <v>1804</v>
      </c>
      <c r="C905">
        <v>2.3340999999999998</v>
      </c>
      <c r="D905">
        <v>2.3384999999999998</v>
      </c>
      <c r="E905">
        <v>2.3397000000000001</v>
      </c>
      <c r="F905">
        <v>2.3368000000000002</v>
      </c>
      <c r="G905">
        <v>2.3306</v>
      </c>
      <c r="H905">
        <v>2.3504999999999998</v>
      </c>
      <c r="I905">
        <v>2.3573</v>
      </c>
      <c r="J905">
        <v>2.3384</v>
      </c>
      <c r="K905">
        <v>2.3525</v>
      </c>
    </row>
    <row r="906" spans="1:11" x14ac:dyDescent="0.25">
      <c r="A906" t="s">
        <v>1792</v>
      </c>
      <c r="B906" t="s">
        <v>1805</v>
      </c>
      <c r="C906">
        <v>-8.1565531483946005E-2</v>
      </c>
      <c r="D906">
        <v>-8.1719290251149296E-2</v>
      </c>
      <c r="E906">
        <v>-8.1761224460386597E-2</v>
      </c>
      <c r="F906">
        <v>-0.16331976690945901</v>
      </c>
      <c r="G906">
        <v>-0.16288644674734101</v>
      </c>
      <c r="H906">
        <v>-0.16427726468704401</v>
      </c>
      <c r="I906">
        <v>-0.24712877858759999</v>
      </c>
      <c r="J906">
        <v>-0.24514738720113799</v>
      </c>
      <c r="K906">
        <v>-0.24662556807675301</v>
      </c>
    </row>
    <row r="907" spans="1:11" x14ac:dyDescent="0.25">
      <c r="A907" t="s">
        <v>1794</v>
      </c>
      <c r="B907" t="s">
        <v>1806</v>
      </c>
      <c r="C907">
        <v>6.6386775491786898E-2</v>
      </c>
      <c r="D907">
        <v>0.13302384172704099</v>
      </c>
      <c r="E907">
        <v>0.199638154258344</v>
      </c>
      <c r="F907">
        <v>6.6463569242623602E-2</v>
      </c>
      <c r="G907">
        <v>0.13257445607399701</v>
      </c>
      <c r="H907">
        <v>0.200559679268384</v>
      </c>
      <c r="I907">
        <v>6.7046632906383297E-2</v>
      </c>
      <c r="J907">
        <v>0.13301815330105299</v>
      </c>
      <c r="K907">
        <v>0.20073033204802099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0B214-B08A-4CB2-B034-B9674929C328}">
  <dimension ref="A1:O143"/>
  <sheetViews>
    <sheetView topLeftCell="D1" zoomScale="85" zoomScaleNormal="85" workbookViewId="0">
      <selection activeCell="D1" sqref="A1:XFD1"/>
    </sheetView>
  </sheetViews>
  <sheetFormatPr defaultRowHeight="15" x14ac:dyDescent="0.25"/>
  <cols>
    <col min="2" max="2" width="43.7109375" customWidth="1"/>
    <col min="3" max="3" width="39.28515625" customWidth="1"/>
    <col min="4" max="4" width="20.140625" customWidth="1"/>
    <col min="5" max="5" width="16.42578125" customWidth="1"/>
    <col min="6" max="6" width="33.28515625" customWidth="1"/>
    <col min="7" max="7" width="16.42578125" bestFit="1" customWidth="1"/>
    <col min="8" max="10" width="17.5703125" bestFit="1" customWidth="1"/>
    <col min="11" max="12" width="18.7109375" bestFit="1" customWidth="1"/>
    <col min="13" max="13" width="17.5703125" bestFit="1" customWidth="1"/>
    <col min="14" max="15" width="18.7109375" bestFit="1" customWidth="1"/>
  </cols>
  <sheetData>
    <row r="1" spans="1:15" s="2" customFormat="1" x14ac:dyDescent="0.25">
      <c r="A1" s="2" t="s">
        <v>1948</v>
      </c>
      <c r="B1" s="2" t="s">
        <v>2175</v>
      </c>
      <c r="C1" s="2" t="s">
        <v>2176</v>
      </c>
      <c r="D1" s="2" t="s">
        <v>2177</v>
      </c>
      <c r="E1" s="2" t="s">
        <v>2178</v>
      </c>
      <c r="F1" s="2" t="s">
        <v>2179</v>
      </c>
      <c r="G1" s="2" t="s">
        <v>2166</v>
      </c>
      <c r="H1" s="2" t="s">
        <v>2167</v>
      </c>
      <c r="I1" s="2" t="s">
        <v>2168</v>
      </c>
      <c r="J1" s="2" t="s">
        <v>2169</v>
      </c>
      <c r="K1" s="2" t="s">
        <v>2170</v>
      </c>
      <c r="L1" s="2" t="s">
        <v>2171</v>
      </c>
      <c r="M1" s="2" t="s">
        <v>2172</v>
      </c>
      <c r="N1" s="2" t="s">
        <v>2173</v>
      </c>
      <c r="O1" s="2" t="s">
        <v>2174</v>
      </c>
    </row>
    <row r="2" spans="1:15" x14ac:dyDescent="0.25">
      <c r="A2" t="s">
        <v>1807</v>
      </c>
      <c r="B2" t="s">
        <v>1949</v>
      </c>
      <c r="C2" t="s">
        <v>1950</v>
      </c>
      <c r="D2" t="s">
        <v>1951</v>
      </c>
      <c r="E2" t="s">
        <v>1952</v>
      </c>
      <c r="F2" t="s">
        <v>1953</v>
      </c>
      <c r="G2" s="1">
        <v>27.690460000000002</v>
      </c>
      <c r="H2" s="1">
        <v>27.685169999999999</v>
      </c>
      <c r="I2" s="1">
        <v>27.681830000000001</v>
      </c>
      <c r="J2" s="1">
        <v>27.69472</v>
      </c>
      <c r="K2" s="1">
        <v>27.684139999999999</v>
      </c>
      <c r="L2" s="1">
        <v>27.684799999999999</v>
      </c>
      <c r="M2" s="1">
        <v>27.698049999999999</v>
      </c>
      <c r="N2" s="1">
        <v>27.694839999999999</v>
      </c>
      <c r="O2" s="1">
        <v>27.688839999999999</v>
      </c>
    </row>
    <row r="3" spans="1:15" x14ac:dyDescent="0.25">
      <c r="A3" t="s">
        <v>1808</v>
      </c>
      <c r="B3" t="s">
        <v>1949</v>
      </c>
      <c r="C3" t="s">
        <v>1954</v>
      </c>
      <c r="D3" t="s">
        <v>1951</v>
      </c>
      <c r="E3" t="s">
        <v>1952</v>
      </c>
      <c r="F3" t="s">
        <v>1955</v>
      </c>
      <c r="G3" s="1">
        <v>9.3455300000000001</v>
      </c>
      <c r="H3" s="1">
        <v>9.3437439999999992</v>
      </c>
      <c r="I3" s="1">
        <v>9.3426189999999991</v>
      </c>
      <c r="J3" s="1">
        <v>9.3469689999999996</v>
      </c>
      <c r="K3" s="1">
        <v>9.3433980000000005</v>
      </c>
      <c r="L3" s="1">
        <v>9.3436199999999996</v>
      </c>
      <c r="M3" s="1">
        <v>9.3480899999999991</v>
      </c>
      <c r="N3" s="1">
        <v>9.3470069999999996</v>
      </c>
      <c r="O3" s="1">
        <v>9.3449840000000002</v>
      </c>
    </row>
    <row r="4" spans="1:15" x14ac:dyDescent="0.25">
      <c r="A4" t="s">
        <v>1809</v>
      </c>
      <c r="B4" t="s">
        <v>1956</v>
      </c>
      <c r="C4" t="s">
        <v>1957</v>
      </c>
      <c r="D4" t="s">
        <v>1951</v>
      </c>
      <c r="E4" t="s">
        <v>1958</v>
      </c>
      <c r="F4" t="s">
        <v>1953</v>
      </c>
      <c r="G4" s="1">
        <v>69.388729999999995</v>
      </c>
      <c r="H4" s="1">
        <v>69.375460000000004</v>
      </c>
      <c r="I4" s="1">
        <v>69.367090000000005</v>
      </c>
      <c r="J4" s="1">
        <v>69.399429999999995</v>
      </c>
      <c r="K4" s="1">
        <v>69.372900000000001</v>
      </c>
      <c r="L4" s="1">
        <v>69.374529999999993</v>
      </c>
      <c r="M4" s="1">
        <v>69.407769999999999</v>
      </c>
      <c r="N4" s="1">
        <v>69.399709999999999</v>
      </c>
      <c r="O4" s="1">
        <v>69.38467</v>
      </c>
    </row>
    <row r="5" spans="1:15" x14ac:dyDescent="0.25">
      <c r="A5" t="s">
        <v>1810</v>
      </c>
      <c r="B5" t="s">
        <v>1959</v>
      </c>
      <c r="C5" t="s">
        <v>1960</v>
      </c>
      <c r="D5" t="s">
        <v>1951</v>
      </c>
      <c r="E5" t="s">
        <v>1961</v>
      </c>
      <c r="F5" t="s">
        <v>1953</v>
      </c>
      <c r="G5" s="1">
        <v>69.388729999999995</v>
      </c>
      <c r="H5" s="1">
        <v>69.375460000000004</v>
      </c>
      <c r="I5" s="1">
        <v>69.367090000000005</v>
      </c>
      <c r="J5" s="1">
        <v>69.399429999999995</v>
      </c>
      <c r="K5" s="1">
        <v>69.372900000000001</v>
      </c>
      <c r="L5" s="1">
        <v>69.374529999999993</v>
      </c>
      <c r="M5" s="1">
        <v>69.407769999999999</v>
      </c>
      <c r="N5" s="1">
        <v>69.399709999999999</v>
      </c>
      <c r="O5" s="1">
        <v>69.38467</v>
      </c>
    </row>
    <row r="6" spans="1:15" x14ac:dyDescent="0.25">
      <c r="A6" t="s">
        <v>1811</v>
      </c>
      <c r="B6" t="s">
        <v>1962</v>
      </c>
      <c r="C6" t="s">
        <v>1963</v>
      </c>
      <c r="D6" t="s">
        <v>1951</v>
      </c>
      <c r="E6" t="s">
        <v>1964</v>
      </c>
      <c r="F6" t="s">
        <v>1953</v>
      </c>
      <c r="G6" s="1">
        <v>13.666169999999999</v>
      </c>
      <c r="H6" s="1">
        <v>13.66175</v>
      </c>
      <c r="I6" s="1">
        <v>13.659090000000001</v>
      </c>
      <c r="J6" s="1">
        <v>13.66986</v>
      </c>
      <c r="K6" s="1">
        <v>13.66262</v>
      </c>
      <c r="L6" s="1">
        <v>13.661289999999999</v>
      </c>
      <c r="M6" s="1">
        <v>13.67299</v>
      </c>
      <c r="N6" s="1">
        <v>13.66968</v>
      </c>
      <c r="O6" s="1">
        <v>13.66488</v>
      </c>
    </row>
    <row r="7" spans="1:15" x14ac:dyDescent="0.25">
      <c r="A7" t="s">
        <v>1812</v>
      </c>
      <c r="B7" t="s">
        <v>1965</v>
      </c>
      <c r="C7" t="s">
        <v>1966</v>
      </c>
      <c r="D7" t="s">
        <v>1951</v>
      </c>
      <c r="E7" t="s">
        <v>1967</v>
      </c>
      <c r="F7" t="s">
        <v>1953</v>
      </c>
      <c r="G7" s="1">
        <v>13.666169999999999</v>
      </c>
      <c r="H7" s="1">
        <v>13.66175</v>
      </c>
      <c r="I7" s="1">
        <v>13.659090000000001</v>
      </c>
      <c r="J7" s="1">
        <v>13.66986</v>
      </c>
      <c r="K7" s="1">
        <v>13.66262</v>
      </c>
      <c r="L7" s="1">
        <v>13.661289999999999</v>
      </c>
      <c r="M7" s="1">
        <v>13.67299</v>
      </c>
      <c r="N7" s="1">
        <v>13.66968</v>
      </c>
      <c r="O7" s="1">
        <v>13.66488</v>
      </c>
    </row>
    <row r="8" spans="1:15" x14ac:dyDescent="0.25">
      <c r="A8" t="s">
        <v>1813</v>
      </c>
      <c r="B8" t="s">
        <v>1968</v>
      </c>
      <c r="C8" t="s">
        <v>1969</v>
      </c>
      <c r="D8" t="s">
        <v>1951</v>
      </c>
      <c r="E8" t="s">
        <v>1970</v>
      </c>
      <c r="F8" t="s">
        <v>1953</v>
      </c>
      <c r="G8" s="1">
        <v>12.345330000000001</v>
      </c>
      <c r="H8" s="1">
        <v>12.342969999999999</v>
      </c>
      <c r="I8" s="1">
        <v>12.341480000000001</v>
      </c>
      <c r="J8" s="1">
        <v>12.34723</v>
      </c>
      <c r="K8" s="1">
        <v>12.342510000000001</v>
      </c>
      <c r="L8" s="1">
        <v>12.342790000000001</v>
      </c>
      <c r="M8" s="1">
        <v>12.348710000000001</v>
      </c>
      <c r="N8" s="1">
        <v>12.34728</v>
      </c>
      <c r="O8" s="1">
        <v>12.344609999999999</v>
      </c>
    </row>
    <row r="9" spans="1:15" x14ac:dyDescent="0.25">
      <c r="A9" t="s">
        <v>1814</v>
      </c>
      <c r="B9" t="s">
        <v>1962</v>
      </c>
      <c r="C9" t="s">
        <v>1971</v>
      </c>
      <c r="D9" t="s">
        <v>1951</v>
      </c>
      <c r="E9" t="s">
        <v>1964</v>
      </c>
      <c r="F9" t="s">
        <v>1953</v>
      </c>
      <c r="G9" s="1">
        <v>12.345330000000001</v>
      </c>
      <c r="H9" s="1">
        <v>12.342969999999999</v>
      </c>
      <c r="I9" s="1">
        <v>12.341480000000001</v>
      </c>
      <c r="J9" s="1">
        <v>12.34723</v>
      </c>
      <c r="K9" s="1">
        <v>12.342510000000001</v>
      </c>
      <c r="L9" s="1">
        <v>12.342829999999999</v>
      </c>
      <c r="M9" s="1">
        <v>12.348710000000001</v>
      </c>
      <c r="N9" s="1">
        <v>12.34728</v>
      </c>
      <c r="O9" s="1">
        <v>12.344609999999999</v>
      </c>
    </row>
    <row r="10" spans="1:15" x14ac:dyDescent="0.25">
      <c r="A10" t="s">
        <v>1815</v>
      </c>
      <c r="B10" t="s">
        <v>1972</v>
      </c>
      <c r="C10" t="s">
        <v>1973</v>
      </c>
      <c r="D10" t="s">
        <v>1951</v>
      </c>
      <c r="E10" t="s">
        <v>1974</v>
      </c>
      <c r="F10" t="s">
        <v>1953</v>
      </c>
      <c r="G10" s="1">
        <v>12.345330000000001</v>
      </c>
      <c r="H10" s="1">
        <v>12.34309</v>
      </c>
      <c r="I10" s="1">
        <v>12.341480000000001</v>
      </c>
      <c r="J10" s="1">
        <v>12.34723</v>
      </c>
      <c r="K10" s="1">
        <v>12.342510000000001</v>
      </c>
      <c r="L10" s="1">
        <v>12.342370000000001</v>
      </c>
      <c r="M10" s="1">
        <v>12.348710000000001</v>
      </c>
      <c r="N10" s="1">
        <v>12.34728</v>
      </c>
      <c r="O10" s="1">
        <v>12.344609999999999</v>
      </c>
    </row>
    <row r="11" spans="1:15" x14ac:dyDescent="0.25">
      <c r="A11" t="s">
        <v>1816</v>
      </c>
      <c r="B11" t="s">
        <v>1968</v>
      </c>
      <c r="C11" t="s">
        <v>1975</v>
      </c>
      <c r="D11" t="s">
        <v>1951</v>
      </c>
      <c r="E11" t="s">
        <v>1970</v>
      </c>
      <c r="F11" t="s">
        <v>1953</v>
      </c>
      <c r="G11" s="1">
        <v>12.345330000000001</v>
      </c>
      <c r="H11" s="1">
        <v>12.342969999999999</v>
      </c>
      <c r="I11" s="1">
        <v>12.341480000000001</v>
      </c>
      <c r="J11" s="1">
        <v>12.34723</v>
      </c>
      <c r="K11" s="1">
        <v>12.342510000000001</v>
      </c>
      <c r="L11" s="1">
        <v>12.342829999999999</v>
      </c>
      <c r="M11" s="1">
        <v>12.348710000000001</v>
      </c>
      <c r="N11" s="1">
        <v>12.34728</v>
      </c>
      <c r="O11" s="1">
        <v>12.344609999999999</v>
      </c>
    </row>
    <row r="12" spans="1:15" x14ac:dyDescent="0.25">
      <c r="A12" t="s">
        <v>1817</v>
      </c>
      <c r="B12" t="s">
        <v>1976</v>
      </c>
      <c r="C12" t="s">
        <v>1977</v>
      </c>
      <c r="D12" t="s">
        <v>1951</v>
      </c>
      <c r="E12" t="s">
        <v>1978</v>
      </c>
      <c r="F12" t="s">
        <v>1953</v>
      </c>
      <c r="G12" s="1">
        <v>37.035989999999998</v>
      </c>
      <c r="H12" s="1">
        <v>37.028910000000003</v>
      </c>
      <c r="I12" s="1">
        <v>37.024450000000002</v>
      </c>
      <c r="J12" s="1">
        <v>37.041690000000003</v>
      </c>
      <c r="K12" s="1">
        <v>37.027540000000002</v>
      </c>
      <c r="L12" s="1">
        <v>37.028440000000003</v>
      </c>
      <c r="M12" s="1">
        <v>37.046140000000001</v>
      </c>
      <c r="N12" s="1">
        <v>37.041840000000001</v>
      </c>
      <c r="O12" s="1">
        <v>37.033830000000002</v>
      </c>
    </row>
    <row r="13" spans="1:15" x14ac:dyDescent="0.25">
      <c r="A13" t="s">
        <v>1818</v>
      </c>
      <c r="B13" t="s">
        <v>1979</v>
      </c>
      <c r="C13" t="s">
        <v>1980</v>
      </c>
      <c r="D13" t="s">
        <v>1951</v>
      </c>
      <c r="E13" t="s">
        <v>1981</v>
      </c>
      <c r="F13" t="s">
        <v>1982</v>
      </c>
      <c r="G13" s="1">
        <v>1.333107</v>
      </c>
      <c r="H13" s="1">
        <v>1.3310439999999999</v>
      </c>
      <c r="I13" s="1">
        <v>1.3298730000000001</v>
      </c>
      <c r="J13" s="1">
        <v>1.334894</v>
      </c>
      <c r="K13" s="1">
        <v>1.3323750000000001</v>
      </c>
      <c r="L13" s="1">
        <v>1.330776</v>
      </c>
      <c r="M13" s="1">
        <v>1.3365469999999999</v>
      </c>
      <c r="N13" s="1">
        <v>1.3346690000000001</v>
      </c>
      <c r="O13" s="1">
        <v>1.3325389999999999</v>
      </c>
    </row>
    <row r="14" spans="1:15" x14ac:dyDescent="0.25">
      <c r="A14" t="s">
        <v>1819</v>
      </c>
      <c r="B14" t="s">
        <v>1983</v>
      </c>
      <c r="C14" t="s">
        <v>1984</v>
      </c>
      <c r="D14" t="s">
        <v>1951</v>
      </c>
      <c r="E14" t="s">
        <v>1985</v>
      </c>
      <c r="F14" t="s">
        <v>1982</v>
      </c>
      <c r="G14" s="1">
        <v>1.333107</v>
      </c>
      <c r="H14" s="1">
        <v>1.3310439999999999</v>
      </c>
      <c r="I14" s="1">
        <v>1.3298730000000001</v>
      </c>
      <c r="J14" s="1">
        <v>1.334894</v>
      </c>
      <c r="K14" s="1">
        <v>1.3323750000000001</v>
      </c>
      <c r="L14" s="1">
        <v>1.330776</v>
      </c>
      <c r="M14" s="1">
        <v>1.3365469999999999</v>
      </c>
      <c r="N14" s="1">
        <v>1.3346690000000001</v>
      </c>
      <c r="O14" s="1">
        <v>1.3325389999999999</v>
      </c>
    </row>
    <row r="15" spans="1:15" x14ac:dyDescent="0.25">
      <c r="A15" t="s">
        <v>1820</v>
      </c>
      <c r="B15" t="s">
        <v>1986</v>
      </c>
      <c r="C15" t="s">
        <v>1987</v>
      </c>
      <c r="D15" t="s">
        <v>1951</v>
      </c>
      <c r="F15" t="s">
        <v>1986</v>
      </c>
      <c r="G15" s="1">
        <v>1.226882E-2</v>
      </c>
      <c r="H15" s="1">
        <v>1.2270730000000001E-2</v>
      </c>
      <c r="I15" s="1">
        <v>1.2271509999999999E-2</v>
      </c>
      <c r="J15" s="1">
        <v>1.2267220000000001E-2</v>
      </c>
      <c r="K15" s="1">
        <v>1.22633E-2</v>
      </c>
      <c r="L15" s="1">
        <v>1.227106E-2</v>
      </c>
      <c r="M15" s="1">
        <v>1.2264489999999999E-2</v>
      </c>
      <c r="N15" s="1">
        <v>1.2268019999999999E-2</v>
      </c>
      <c r="O15" s="1">
        <v>1.226915E-2</v>
      </c>
    </row>
    <row r="16" spans="1:15" x14ac:dyDescent="0.25">
      <c r="A16" t="s">
        <v>1821</v>
      </c>
      <c r="B16" t="s">
        <v>1988</v>
      </c>
      <c r="C16" t="s">
        <v>1989</v>
      </c>
      <c r="D16" t="s">
        <v>1951</v>
      </c>
      <c r="E16" t="s">
        <v>1990</v>
      </c>
      <c r="F16" t="s">
        <v>1955</v>
      </c>
      <c r="G16" s="1">
        <v>9.3455300000000001</v>
      </c>
      <c r="H16" s="1">
        <v>9.3437439999999992</v>
      </c>
      <c r="I16" s="1">
        <v>9.3426189999999991</v>
      </c>
      <c r="J16" s="1">
        <v>9.3469689999999996</v>
      </c>
      <c r="K16" s="1">
        <v>9.3433980000000005</v>
      </c>
      <c r="L16" s="1">
        <v>9.3436199999999996</v>
      </c>
      <c r="M16" s="1">
        <v>9.3480899999999991</v>
      </c>
      <c r="N16" s="1">
        <v>9.3470069999999996</v>
      </c>
      <c r="O16" s="1">
        <v>9.3449840000000002</v>
      </c>
    </row>
    <row r="17" spans="1:15" x14ac:dyDescent="0.25">
      <c r="A17" t="s">
        <v>1822</v>
      </c>
      <c r="B17" t="s">
        <v>1991</v>
      </c>
      <c r="C17" t="s">
        <v>1992</v>
      </c>
      <c r="D17" t="s">
        <v>1951</v>
      </c>
      <c r="E17" t="s">
        <v>1993</v>
      </c>
      <c r="F17" t="s">
        <v>1955</v>
      </c>
      <c r="G17" s="1">
        <v>4.6727650000000001</v>
      </c>
      <c r="H17" s="1">
        <v>4.6718729999999997</v>
      </c>
      <c r="I17" s="1">
        <v>4.6713089999999999</v>
      </c>
      <c r="J17" s="1">
        <v>4.6734840000000002</v>
      </c>
      <c r="K17" s="1">
        <v>4.6716990000000003</v>
      </c>
      <c r="L17" s="1">
        <v>4.6718080000000004</v>
      </c>
      <c r="M17" s="1">
        <v>4.6740449999999996</v>
      </c>
      <c r="N17" s="1">
        <v>4.6735040000000003</v>
      </c>
      <c r="O17" s="1">
        <v>4.6724920000000001</v>
      </c>
    </row>
    <row r="18" spans="1:15" x14ac:dyDescent="0.25">
      <c r="A18" t="s">
        <v>1823</v>
      </c>
      <c r="B18" t="s">
        <v>1994</v>
      </c>
      <c r="C18" t="s">
        <v>1995</v>
      </c>
      <c r="D18" t="s">
        <v>1996</v>
      </c>
      <c r="E18" t="s">
        <v>1997</v>
      </c>
      <c r="F18" t="s">
        <v>1955</v>
      </c>
      <c r="G18" s="1">
        <v>9.3455300000000001</v>
      </c>
      <c r="H18" s="1">
        <v>9.3437450000000002</v>
      </c>
      <c r="I18" s="1">
        <v>9.3426189999999991</v>
      </c>
      <c r="J18" s="1">
        <v>9.3469689999999996</v>
      </c>
      <c r="K18" s="1">
        <v>9.3433980000000005</v>
      </c>
      <c r="L18" s="1">
        <v>9.3436199999999996</v>
      </c>
      <c r="M18" s="1">
        <v>9.3480899999999991</v>
      </c>
      <c r="N18" s="1">
        <v>9.3470069999999996</v>
      </c>
      <c r="O18" s="1">
        <v>9.3449840000000002</v>
      </c>
    </row>
    <row r="19" spans="1:15" x14ac:dyDescent="0.25">
      <c r="A19" t="s">
        <v>1824</v>
      </c>
      <c r="B19" t="s">
        <v>1998</v>
      </c>
      <c r="C19" t="s">
        <v>1999</v>
      </c>
      <c r="D19" t="s">
        <v>2000</v>
      </c>
      <c r="E19" t="s">
        <v>2001</v>
      </c>
      <c r="F19" t="s">
        <v>1955</v>
      </c>
      <c r="G19" s="1">
        <v>4.6727650000000001</v>
      </c>
      <c r="H19" s="1">
        <v>4.6718729999999997</v>
      </c>
      <c r="I19" s="1">
        <v>4.6713089999999999</v>
      </c>
      <c r="J19" s="1">
        <v>4.6734840000000002</v>
      </c>
      <c r="K19" s="1">
        <v>4.6716990000000003</v>
      </c>
      <c r="L19" s="1">
        <v>4.6718080000000004</v>
      </c>
      <c r="M19" s="1">
        <v>4.6740449999999996</v>
      </c>
      <c r="N19" s="1">
        <v>4.6735040000000003</v>
      </c>
      <c r="O19" s="1">
        <v>4.6724920000000001</v>
      </c>
    </row>
    <row r="20" spans="1:15" x14ac:dyDescent="0.25">
      <c r="A20" t="s">
        <v>1825</v>
      </c>
      <c r="B20" t="s">
        <v>2002</v>
      </c>
      <c r="C20" t="s">
        <v>2003</v>
      </c>
      <c r="D20" t="s">
        <v>2000</v>
      </c>
      <c r="E20" t="s">
        <v>2004</v>
      </c>
      <c r="F20" t="s">
        <v>1955</v>
      </c>
      <c r="G20" s="1">
        <v>4.6727650000000001</v>
      </c>
      <c r="H20" s="1">
        <v>4.6718729999999997</v>
      </c>
      <c r="I20" s="1">
        <v>4.6713089999999999</v>
      </c>
      <c r="J20" s="1">
        <v>4.6734840000000002</v>
      </c>
      <c r="K20" s="1">
        <v>4.6716990000000003</v>
      </c>
      <c r="L20" s="1">
        <v>4.6718080000000004</v>
      </c>
      <c r="M20" s="1">
        <v>4.6740449999999996</v>
      </c>
      <c r="N20" s="1">
        <v>4.6735040000000003</v>
      </c>
      <c r="O20" s="1">
        <v>4.6724920000000001</v>
      </c>
    </row>
    <row r="21" spans="1:15" x14ac:dyDescent="0.25">
      <c r="A21" t="s">
        <v>1826</v>
      </c>
      <c r="B21" t="s">
        <v>2005</v>
      </c>
      <c r="C21" t="s">
        <v>2006</v>
      </c>
      <c r="D21" t="s">
        <v>2000</v>
      </c>
      <c r="E21" t="s">
        <v>2007</v>
      </c>
      <c r="F21" t="s">
        <v>1955</v>
      </c>
      <c r="G21" s="1">
        <v>4.6727650000000001</v>
      </c>
      <c r="H21" s="1">
        <v>4.6718719999999996</v>
      </c>
      <c r="I21" s="1">
        <v>4.6713089999999999</v>
      </c>
      <c r="J21" s="1">
        <v>4.6734840000000002</v>
      </c>
      <c r="K21" s="1">
        <v>4.6716990000000003</v>
      </c>
      <c r="L21" s="1">
        <v>4.6718120000000001</v>
      </c>
      <c r="M21" s="1">
        <v>4.6740449999999996</v>
      </c>
      <c r="N21" s="1">
        <v>4.6735040000000003</v>
      </c>
      <c r="O21" s="1">
        <v>4.6724920000000001</v>
      </c>
    </row>
    <row r="22" spans="1:15" x14ac:dyDescent="0.25">
      <c r="A22" t="s">
        <v>1827</v>
      </c>
      <c r="B22" t="s">
        <v>2008</v>
      </c>
      <c r="C22" t="s">
        <v>2009</v>
      </c>
      <c r="D22" t="s">
        <v>2000</v>
      </c>
      <c r="E22" t="s">
        <v>2010</v>
      </c>
      <c r="F22" t="s">
        <v>1955</v>
      </c>
      <c r="G22" s="1">
        <v>4.6727650000000001</v>
      </c>
      <c r="H22" s="1">
        <v>4.6718719999999996</v>
      </c>
      <c r="I22" s="1">
        <v>4.6713089999999999</v>
      </c>
      <c r="J22" s="1">
        <v>4.6734840000000002</v>
      </c>
      <c r="K22" s="1">
        <v>4.6716990000000003</v>
      </c>
      <c r="L22" s="1">
        <v>4.6718089999999997</v>
      </c>
      <c r="M22" s="1">
        <v>4.6740449999999996</v>
      </c>
      <c r="N22" s="1">
        <v>4.6735040000000003</v>
      </c>
      <c r="O22" s="1">
        <v>4.6724920000000001</v>
      </c>
    </row>
    <row r="23" spans="1:15" x14ac:dyDescent="0.25">
      <c r="A23" t="s">
        <v>1828</v>
      </c>
      <c r="B23" t="s">
        <v>2011</v>
      </c>
      <c r="C23" t="s">
        <v>2012</v>
      </c>
      <c r="D23" t="s">
        <v>2013</v>
      </c>
      <c r="F23" t="s">
        <v>1955</v>
      </c>
      <c r="G23" s="1">
        <v>4.6727650000000001</v>
      </c>
      <c r="H23" s="1">
        <v>4.6718729999999997</v>
      </c>
      <c r="I23" s="1">
        <v>4.6713089999999999</v>
      </c>
      <c r="J23" s="1">
        <v>4.6734840000000002</v>
      </c>
      <c r="K23" s="1">
        <v>4.6716990000000003</v>
      </c>
      <c r="L23" s="1">
        <v>4.6718080000000004</v>
      </c>
      <c r="M23" s="1">
        <v>4.6740449999999996</v>
      </c>
      <c r="N23" s="1">
        <v>4.6735040000000003</v>
      </c>
      <c r="O23" s="1">
        <v>4.6724920000000001</v>
      </c>
    </row>
    <row r="24" spans="1:15" x14ac:dyDescent="0.25">
      <c r="A24" t="s">
        <v>1829</v>
      </c>
      <c r="B24" t="s">
        <v>2014</v>
      </c>
      <c r="C24" t="s">
        <v>2015</v>
      </c>
      <c r="D24" t="s">
        <v>2013</v>
      </c>
      <c r="F24" t="s">
        <v>1955</v>
      </c>
      <c r="G24" s="1">
        <v>9.3455300000000001</v>
      </c>
      <c r="H24" s="1">
        <v>9.3437450000000002</v>
      </c>
      <c r="I24" s="1">
        <v>9.3426189999999991</v>
      </c>
      <c r="J24" s="1">
        <v>9.3469689999999996</v>
      </c>
      <c r="K24" s="1">
        <v>9.3433980000000005</v>
      </c>
      <c r="L24" s="1">
        <v>9.3436199999999996</v>
      </c>
      <c r="M24" s="1">
        <v>9.3480899999999991</v>
      </c>
      <c r="N24" s="1">
        <v>9.3470069999999996</v>
      </c>
      <c r="O24" s="1">
        <v>9.3449840000000002</v>
      </c>
    </row>
    <row r="25" spans="1:15" x14ac:dyDescent="0.25">
      <c r="A25" t="s">
        <v>1830</v>
      </c>
      <c r="B25" t="s">
        <v>2016</v>
      </c>
      <c r="C25" t="s">
        <v>2017</v>
      </c>
      <c r="D25" t="s">
        <v>2018</v>
      </c>
      <c r="E25" t="s">
        <v>1964</v>
      </c>
      <c r="F25" t="s">
        <v>2019</v>
      </c>
      <c r="G25" s="1">
        <v>2.5102030000000002</v>
      </c>
      <c r="H25" s="1">
        <v>2.5115270000000001</v>
      </c>
      <c r="I25" s="1">
        <v>2.5122339999999999</v>
      </c>
      <c r="J25" s="1">
        <v>2.50901</v>
      </c>
      <c r="K25" s="1">
        <v>2.5100539999999998</v>
      </c>
      <c r="L25" s="1">
        <v>2.511746</v>
      </c>
      <c r="M25" s="1">
        <v>2.5078209999999999</v>
      </c>
      <c r="N25" s="1">
        <v>2.5092509999999999</v>
      </c>
      <c r="O25" s="1">
        <v>2.510545</v>
      </c>
    </row>
    <row r="26" spans="1:15" x14ac:dyDescent="0.25">
      <c r="A26" t="s">
        <v>1831</v>
      </c>
      <c r="B26" t="s">
        <v>1965</v>
      </c>
      <c r="C26" t="s">
        <v>2020</v>
      </c>
      <c r="D26" t="s">
        <v>2018</v>
      </c>
      <c r="E26" t="s">
        <v>1967</v>
      </c>
      <c r="F26" t="s">
        <v>2019</v>
      </c>
      <c r="G26" s="1">
        <v>2.5102030000000002</v>
      </c>
      <c r="H26" s="1">
        <v>2.5115270000000001</v>
      </c>
      <c r="I26" s="1">
        <v>2.5122339999999999</v>
      </c>
      <c r="J26" s="1">
        <v>2.50901</v>
      </c>
      <c r="K26" s="1">
        <v>2.5100539999999998</v>
      </c>
      <c r="L26" s="1">
        <v>2.5117449999999999</v>
      </c>
      <c r="M26" s="1">
        <v>2.5078209999999999</v>
      </c>
      <c r="N26" s="1">
        <v>2.5092509999999999</v>
      </c>
      <c r="O26" s="1">
        <v>2.510545</v>
      </c>
    </row>
    <row r="27" spans="1:15" x14ac:dyDescent="0.25">
      <c r="A27" t="s">
        <v>1832</v>
      </c>
      <c r="B27" t="s">
        <v>2021</v>
      </c>
      <c r="C27" t="s">
        <v>2022</v>
      </c>
      <c r="D27" t="s">
        <v>2018</v>
      </c>
      <c r="E27" t="s">
        <v>2023</v>
      </c>
      <c r="F27" t="s">
        <v>2019</v>
      </c>
      <c r="G27" s="1">
        <v>1.2551019999999999</v>
      </c>
      <c r="H27" s="1">
        <v>1.255763</v>
      </c>
      <c r="I27" s="1">
        <v>1.2561169999999999</v>
      </c>
      <c r="J27" s="1">
        <v>1.254505</v>
      </c>
      <c r="K27" s="1">
        <v>1.2550269999999999</v>
      </c>
      <c r="L27" s="1">
        <v>1.2558750000000001</v>
      </c>
      <c r="M27" s="1">
        <v>1.2539100000000001</v>
      </c>
      <c r="N27" s="1">
        <v>1.2546250000000001</v>
      </c>
      <c r="O27" s="1">
        <v>1.2552719999999999</v>
      </c>
    </row>
    <row r="28" spans="1:15" x14ac:dyDescent="0.25">
      <c r="A28" t="s">
        <v>1833</v>
      </c>
      <c r="B28" t="s">
        <v>2024</v>
      </c>
      <c r="C28" t="s">
        <v>2025</v>
      </c>
      <c r="D28" t="s">
        <v>2018</v>
      </c>
      <c r="E28" t="s">
        <v>2026</v>
      </c>
      <c r="F28" t="s">
        <v>2019</v>
      </c>
      <c r="G28" s="1">
        <v>1.255101</v>
      </c>
      <c r="H28" s="1">
        <v>1.255763</v>
      </c>
      <c r="I28" s="1">
        <v>1.2561169999999999</v>
      </c>
      <c r="J28" s="1">
        <v>1.254505</v>
      </c>
      <c r="K28" s="1">
        <v>1.2550269999999999</v>
      </c>
      <c r="L28" s="1">
        <v>1.255873</v>
      </c>
      <c r="M28" s="1">
        <v>1.2539100000000001</v>
      </c>
      <c r="N28" s="1">
        <v>1.2546250000000001</v>
      </c>
      <c r="O28" s="1">
        <v>1.2552719999999999</v>
      </c>
    </row>
    <row r="29" spans="1:15" x14ac:dyDescent="0.25">
      <c r="A29" t="s">
        <v>1834</v>
      </c>
      <c r="B29" t="s">
        <v>2027</v>
      </c>
      <c r="C29" t="s">
        <v>2028</v>
      </c>
      <c r="D29" t="s">
        <v>2018</v>
      </c>
      <c r="E29" t="s">
        <v>2029</v>
      </c>
      <c r="F29" t="s">
        <v>2019</v>
      </c>
      <c r="G29" s="1">
        <v>1.255101</v>
      </c>
      <c r="H29" s="1">
        <v>1.2557640000000001</v>
      </c>
      <c r="I29" s="1">
        <v>1.2561169999999999</v>
      </c>
      <c r="J29" s="1">
        <v>1.254505</v>
      </c>
      <c r="K29" s="1">
        <v>1.2550269999999999</v>
      </c>
      <c r="L29" s="1">
        <v>1.255873</v>
      </c>
      <c r="M29" s="1">
        <v>1.2539100000000001</v>
      </c>
      <c r="N29" s="1">
        <v>1.2546250000000001</v>
      </c>
      <c r="O29" s="1">
        <v>1.2552719999999999</v>
      </c>
    </row>
    <row r="30" spans="1:15" x14ac:dyDescent="0.25">
      <c r="A30" t="s">
        <v>1835</v>
      </c>
      <c r="B30" t="s">
        <v>2030</v>
      </c>
      <c r="C30" t="s">
        <v>2031</v>
      </c>
      <c r="D30" t="s">
        <v>2018</v>
      </c>
      <c r="E30" t="s">
        <v>2032</v>
      </c>
      <c r="F30" t="s">
        <v>2019</v>
      </c>
      <c r="G30" s="1">
        <v>6.4754320000000004E-2</v>
      </c>
      <c r="H30" s="1">
        <v>6.4748E-2</v>
      </c>
      <c r="I30" s="1">
        <v>6.4744689999999994E-2</v>
      </c>
      <c r="J30" s="1">
        <v>6.4759979999999995E-2</v>
      </c>
      <c r="K30" s="1">
        <v>6.4755019999999996E-2</v>
      </c>
      <c r="L30" s="1">
        <v>6.4747170000000007E-2</v>
      </c>
      <c r="M30" s="1">
        <v>6.4765630000000005E-2</v>
      </c>
      <c r="N30" s="1">
        <v>6.4758839999999998E-2</v>
      </c>
      <c r="O30" s="1">
        <v>6.4752690000000002E-2</v>
      </c>
    </row>
    <row r="31" spans="1:15" x14ac:dyDescent="0.25">
      <c r="A31" t="s">
        <v>1836</v>
      </c>
      <c r="B31" t="s">
        <v>2033</v>
      </c>
      <c r="C31" t="s">
        <v>2034</v>
      </c>
      <c r="D31" t="s">
        <v>2018</v>
      </c>
      <c r="E31" t="s">
        <v>2035</v>
      </c>
      <c r="F31" t="s">
        <v>2019</v>
      </c>
      <c r="G31" s="1">
        <v>6.4754320000000004E-2</v>
      </c>
      <c r="H31" s="1">
        <v>6.4748050000000001E-2</v>
      </c>
      <c r="I31" s="1">
        <v>6.4744679999999999E-2</v>
      </c>
      <c r="J31" s="1">
        <v>6.4759979999999995E-2</v>
      </c>
      <c r="K31" s="1">
        <v>6.4755019999999996E-2</v>
      </c>
      <c r="L31" s="1">
        <v>6.4746960000000006E-2</v>
      </c>
      <c r="M31" s="1">
        <v>6.4765630000000005E-2</v>
      </c>
      <c r="N31" s="1">
        <v>6.4758839999999998E-2</v>
      </c>
      <c r="O31" s="1">
        <v>6.4752699999999996E-2</v>
      </c>
    </row>
    <row r="32" spans="1:15" x14ac:dyDescent="0.25">
      <c r="A32" t="s">
        <v>1837</v>
      </c>
      <c r="B32" t="s">
        <v>2036</v>
      </c>
      <c r="C32" t="s">
        <v>2037</v>
      </c>
      <c r="D32" t="s">
        <v>2018</v>
      </c>
      <c r="F32" t="s">
        <v>2019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25">
      <c r="A33" t="s">
        <v>1838</v>
      </c>
      <c r="B33" t="s">
        <v>2038</v>
      </c>
      <c r="C33" t="s">
        <v>2039</v>
      </c>
      <c r="D33" t="s">
        <v>2018</v>
      </c>
      <c r="F33" t="s">
        <v>2019</v>
      </c>
      <c r="G33" s="1">
        <v>1.255101</v>
      </c>
      <c r="H33" s="1">
        <v>1.2557640000000001</v>
      </c>
      <c r="I33" s="1">
        <v>1.2561169999999999</v>
      </c>
      <c r="J33" s="1">
        <v>1.254505</v>
      </c>
      <c r="K33" s="1">
        <v>1.2550269999999999</v>
      </c>
      <c r="L33" s="1">
        <v>1.255873</v>
      </c>
      <c r="M33" s="1">
        <v>1.2539100000000001</v>
      </c>
      <c r="N33" s="1">
        <v>1.2546250000000001</v>
      </c>
      <c r="O33" s="1">
        <v>1.2552719999999999</v>
      </c>
    </row>
    <row r="34" spans="1:15" x14ac:dyDescent="0.25">
      <c r="A34" t="s">
        <v>1839</v>
      </c>
      <c r="B34" t="s">
        <v>2040</v>
      </c>
      <c r="C34" t="s">
        <v>2041</v>
      </c>
      <c r="D34" t="s">
        <v>2042</v>
      </c>
      <c r="F34" t="s">
        <v>2019</v>
      </c>
      <c r="G34" s="1">
        <v>19.289380000000001</v>
      </c>
      <c r="H34" s="1">
        <v>19.28678</v>
      </c>
      <c r="I34" s="1">
        <v>19.285399999999999</v>
      </c>
      <c r="J34" s="1">
        <v>19.291709999999998</v>
      </c>
      <c r="K34" s="1">
        <v>19.289670000000001</v>
      </c>
      <c r="L34" s="1">
        <v>19.286339999999999</v>
      </c>
      <c r="M34" s="1">
        <v>19.294049999999999</v>
      </c>
      <c r="N34" s="1">
        <v>19.291239999999998</v>
      </c>
      <c r="O34" s="1">
        <v>19.288709999999998</v>
      </c>
    </row>
    <row r="35" spans="1:15" x14ac:dyDescent="0.25">
      <c r="A35" t="s">
        <v>1840</v>
      </c>
      <c r="B35" t="s">
        <v>2043</v>
      </c>
      <c r="C35" t="s">
        <v>2044</v>
      </c>
      <c r="D35" t="s">
        <v>2042</v>
      </c>
      <c r="F35" t="s">
        <v>2019</v>
      </c>
      <c r="G35" s="1">
        <v>19.289380000000001</v>
      </c>
      <c r="H35" s="1">
        <v>19.28678</v>
      </c>
      <c r="I35" s="1">
        <v>19.285399999999999</v>
      </c>
      <c r="J35" s="1">
        <v>19.291709999999998</v>
      </c>
      <c r="K35" s="1">
        <v>19.289670000000001</v>
      </c>
      <c r="L35" s="1">
        <v>19.286339999999999</v>
      </c>
      <c r="M35" s="1">
        <v>19.294049999999999</v>
      </c>
      <c r="N35" s="1">
        <v>19.291239999999998</v>
      </c>
      <c r="O35" s="1">
        <v>19.288709999999998</v>
      </c>
    </row>
    <row r="36" spans="1:15" x14ac:dyDescent="0.25">
      <c r="A36" t="s">
        <v>1841</v>
      </c>
      <c r="B36" t="s">
        <v>2045</v>
      </c>
      <c r="C36" t="s">
        <v>2046</v>
      </c>
      <c r="D36" t="s">
        <v>2042</v>
      </c>
      <c r="F36" t="s">
        <v>2019</v>
      </c>
      <c r="G36" s="1">
        <v>19.289380000000001</v>
      </c>
      <c r="H36" s="1">
        <v>19.28678</v>
      </c>
      <c r="I36" s="1">
        <v>19.285399999999999</v>
      </c>
      <c r="J36" s="1">
        <v>19.291709999999998</v>
      </c>
      <c r="K36" s="1">
        <v>19.289670000000001</v>
      </c>
      <c r="L36" s="1">
        <v>19.286339999999999</v>
      </c>
      <c r="M36" s="1">
        <v>19.294049999999999</v>
      </c>
      <c r="N36" s="1">
        <v>19.291239999999998</v>
      </c>
      <c r="O36" s="1">
        <v>19.288709999999998</v>
      </c>
    </row>
    <row r="37" spans="1:15" x14ac:dyDescent="0.25">
      <c r="A37" t="s">
        <v>1842</v>
      </c>
      <c r="B37" t="s">
        <v>2047</v>
      </c>
      <c r="C37" t="s">
        <v>2048</v>
      </c>
      <c r="D37" t="s">
        <v>2018</v>
      </c>
      <c r="F37" t="s">
        <v>2019</v>
      </c>
      <c r="G37" s="1">
        <v>1.048379E-2</v>
      </c>
      <c r="H37" s="1">
        <v>1.0497039999999999E-2</v>
      </c>
      <c r="I37" s="1">
        <v>1.05042E-2</v>
      </c>
      <c r="J37" s="1">
        <v>1.0471950000000001E-2</v>
      </c>
      <c r="K37" s="1">
        <v>1.04834E-2</v>
      </c>
      <c r="L37" s="1">
        <v>1.049918E-2</v>
      </c>
      <c r="M37" s="1">
        <v>1.0460290000000001E-2</v>
      </c>
      <c r="N37" s="1">
        <v>1.047418E-2</v>
      </c>
      <c r="O37" s="1">
        <v>1.048725E-2</v>
      </c>
    </row>
    <row r="38" spans="1:15" x14ac:dyDescent="0.25">
      <c r="A38" t="s">
        <v>1843</v>
      </c>
      <c r="B38" t="s">
        <v>2049</v>
      </c>
      <c r="D38" t="s">
        <v>2050</v>
      </c>
      <c r="F38" t="s">
        <v>2051</v>
      </c>
      <c r="G38" s="1">
        <v>196.97450000000001</v>
      </c>
      <c r="H38" s="1">
        <v>197.83160000000001</v>
      </c>
      <c r="I38" s="1">
        <v>198.328</v>
      </c>
      <c r="J38" s="1">
        <v>196.24979999999999</v>
      </c>
      <c r="K38" s="1">
        <v>197.066</v>
      </c>
      <c r="L38" s="1">
        <v>197.96799999999999</v>
      </c>
      <c r="M38" s="1">
        <v>195.54159999999999</v>
      </c>
      <c r="N38" s="1">
        <v>196.40969999999999</v>
      </c>
      <c r="O38" s="1">
        <v>197.25829999999999</v>
      </c>
    </row>
    <row r="39" spans="1:15" x14ac:dyDescent="0.25">
      <c r="A39" t="s">
        <v>1844</v>
      </c>
      <c r="B39" t="s">
        <v>2052</v>
      </c>
      <c r="C39" t="s">
        <v>2053</v>
      </c>
      <c r="D39" t="s">
        <v>2050</v>
      </c>
      <c r="F39" t="s">
        <v>2051</v>
      </c>
      <c r="G39" s="1">
        <v>196.97450000000001</v>
      </c>
      <c r="H39" s="1">
        <v>197.83150000000001</v>
      </c>
      <c r="I39" s="1">
        <v>198.328</v>
      </c>
      <c r="J39" s="1">
        <v>196.24979999999999</v>
      </c>
      <c r="K39" s="1">
        <v>197.066</v>
      </c>
      <c r="L39" s="1">
        <v>197.96799999999999</v>
      </c>
      <c r="M39" s="1">
        <v>195.54159999999999</v>
      </c>
      <c r="N39" s="1">
        <v>196.40969999999999</v>
      </c>
      <c r="O39" s="1">
        <v>197.25829999999999</v>
      </c>
    </row>
    <row r="40" spans="1:15" x14ac:dyDescent="0.25">
      <c r="A40" t="s">
        <v>1845</v>
      </c>
      <c r="B40" t="s">
        <v>2054</v>
      </c>
      <c r="C40" t="s">
        <v>2055</v>
      </c>
      <c r="D40" t="s">
        <v>2050</v>
      </c>
      <c r="F40" t="s">
        <v>2051</v>
      </c>
      <c r="G40" s="1">
        <v>196.97450000000001</v>
      </c>
      <c r="H40" s="1">
        <v>197.83150000000001</v>
      </c>
      <c r="I40" s="1">
        <v>198.328</v>
      </c>
      <c r="J40" s="1">
        <v>196.24979999999999</v>
      </c>
      <c r="K40" s="1">
        <v>197.066</v>
      </c>
      <c r="L40" s="1">
        <v>197.96799999999999</v>
      </c>
      <c r="M40" s="1">
        <v>195.54159999999999</v>
      </c>
      <c r="N40" s="1">
        <v>196.40969999999999</v>
      </c>
      <c r="O40" s="1">
        <v>197.25829999999999</v>
      </c>
    </row>
    <row r="41" spans="1:15" x14ac:dyDescent="0.25">
      <c r="A41" t="s">
        <v>1846</v>
      </c>
      <c r="B41" t="s">
        <v>2056</v>
      </c>
      <c r="C41" t="s">
        <v>2057</v>
      </c>
      <c r="D41" t="s">
        <v>2050</v>
      </c>
      <c r="F41" t="s">
        <v>2051</v>
      </c>
      <c r="G41" s="1">
        <v>196.97450000000001</v>
      </c>
      <c r="H41" s="1">
        <v>197.83150000000001</v>
      </c>
      <c r="I41" s="1">
        <v>198.328</v>
      </c>
      <c r="J41" s="1">
        <v>196.24979999999999</v>
      </c>
      <c r="K41" s="1">
        <v>197.066</v>
      </c>
      <c r="L41" s="1">
        <v>197.96799999999999</v>
      </c>
      <c r="M41" s="1">
        <v>195.54159999999999</v>
      </c>
      <c r="N41" s="1">
        <v>196.40969999999999</v>
      </c>
      <c r="O41" s="1">
        <v>197.25829999999999</v>
      </c>
    </row>
    <row r="42" spans="1:15" x14ac:dyDescent="0.25">
      <c r="A42" t="s">
        <v>1847</v>
      </c>
      <c r="B42" t="s">
        <v>2058</v>
      </c>
      <c r="C42" t="s">
        <v>2059</v>
      </c>
      <c r="D42" t="s">
        <v>2050</v>
      </c>
      <c r="F42" t="s">
        <v>2051</v>
      </c>
      <c r="G42" s="1">
        <v>74.308729999999997</v>
      </c>
      <c r="H42" s="1">
        <v>74.865440000000007</v>
      </c>
      <c r="I42" s="1">
        <v>75.127099999999999</v>
      </c>
      <c r="J42" s="1">
        <v>73.749430000000004</v>
      </c>
      <c r="K42" s="1">
        <v>74.3429</v>
      </c>
      <c r="L42" s="1">
        <v>74.934520000000006</v>
      </c>
      <c r="M42" s="1">
        <v>73.18777</v>
      </c>
      <c r="N42" s="1">
        <v>73.799710000000005</v>
      </c>
      <c r="O42" s="1">
        <v>74.404669999999996</v>
      </c>
    </row>
    <row r="43" spans="1:15" x14ac:dyDescent="0.25">
      <c r="A43" t="s">
        <v>1848</v>
      </c>
      <c r="B43" t="s">
        <v>2060</v>
      </c>
      <c r="C43" t="s">
        <v>2061</v>
      </c>
      <c r="D43" t="s">
        <v>2050</v>
      </c>
      <c r="F43" t="s">
        <v>2051</v>
      </c>
      <c r="G43" s="1">
        <v>122.6658</v>
      </c>
      <c r="H43" s="1">
        <v>122.9661</v>
      </c>
      <c r="I43" s="1">
        <v>123.20099999999999</v>
      </c>
      <c r="J43" s="1">
        <v>122.5004</v>
      </c>
      <c r="K43" s="1">
        <v>122.7231</v>
      </c>
      <c r="L43" s="1">
        <v>123.0335</v>
      </c>
      <c r="M43" s="1">
        <v>122.35380000000001</v>
      </c>
      <c r="N43" s="1">
        <v>122.61</v>
      </c>
      <c r="O43" s="1">
        <v>122.8536</v>
      </c>
    </row>
    <row r="44" spans="1:15" x14ac:dyDescent="0.25">
      <c r="A44" t="s">
        <v>1849</v>
      </c>
      <c r="B44" t="s">
        <v>2062</v>
      </c>
      <c r="C44" t="s">
        <v>2063</v>
      </c>
      <c r="D44" t="s">
        <v>2050</v>
      </c>
      <c r="F44" t="s">
        <v>2051</v>
      </c>
      <c r="G44" s="1">
        <v>122.66589999999999</v>
      </c>
      <c r="H44" s="1">
        <v>122.9678</v>
      </c>
      <c r="I44" s="1">
        <v>123.20099999999999</v>
      </c>
      <c r="J44" s="1">
        <v>122.5004</v>
      </c>
      <c r="K44" s="1">
        <v>122.7231</v>
      </c>
      <c r="L44" s="1">
        <v>123.0335</v>
      </c>
      <c r="M44" s="1">
        <v>122.35380000000001</v>
      </c>
      <c r="N44" s="1">
        <v>122.61</v>
      </c>
      <c r="O44" s="1">
        <v>122.8536</v>
      </c>
    </row>
    <row r="45" spans="1:15" x14ac:dyDescent="0.25">
      <c r="A45" t="s">
        <v>1850</v>
      </c>
      <c r="B45" t="s">
        <v>2064</v>
      </c>
      <c r="C45" t="s">
        <v>2065</v>
      </c>
      <c r="D45" t="s">
        <v>2050</v>
      </c>
      <c r="F45" t="s">
        <v>2051</v>
      </c>
      <c r="G45" s="1">
        <v>196.97450000000001</v>
      </c>
      <c r="H45" s="1">
        <v>197.83150000000001</v>
      </c>
      <c r="I45" s="1">
        <v>198.328</v>
      </c>
      <c r="J45" s="1">
        <v>196.24979999999999</v>
      </c>
      <c r="K45" s="1">
        <v>197.066</v>
      </c>
      <c r="L45" s="1">
        <v>197.96799999999999</v>
      </c>
      <c r="M45" s="1">
        <v>195.54159999999999</v>
      </c>
      <c r="N45" s="1">
        <v>196.40969999999999</v>
      </c>
      <c r="O45" s="1">
        <v>197.25829999999999</v>
      </c>
    </row>
    <row r="46" spans="1:15" x14ac:dyDescent="0.25">
      <c r="A46" t="s">
        <v>1851</v>
      </c>
      <c r="B46" t="s">
        <v>2066</v>
      </c>
      <c r="C46" t="s">
        <v>2067</v>
      </c>
      <c r="D46" t="s">
        <v>2050</v>
      </c>
      <c r="F46" t="s">
        <v>2051</v>
      </c>
      <c r="G46" s="1">
        <v>196.97450000000001</v>
      </c>
      <c r="H46" s="1">
        <v>197.8391</v>
      </c>
      <c r="I46" s="1">
        <v>198.328</v>
      </c>
      <c r="J46" s="1">
        <v>196.24979999999999</v>
      </c>
      <c r="K46" s="1">
        <v>197.066</v>
      </c>
      <c r="L46" s="1">
        <v>197.94239999999999</v>
      </c>
      <c r="M46" s="1">
        <v>195.54159999999999</v>
      </c>
      <c r="N46" s="1">
        <v>196.40969999999999</v>
      </c>
      <c r="O46" s="1">
        <v>197.25829999999999</v>
      </c>
    </row>
    <row r="47" spans="1:15" x14ac:dyDescent="0.25">
      <c r="A47" t="s">
        <v>1852</v>
      </c>
      <c r="B47" t="s">
        <v>2068</v>
      </c>
      <c r="C47" t="s">
        <v>2069</v>
      </c>
      <c r="D47" t="s">
        <v>2050</v>
      </c>
      <c r="F47" t="s">
        <v>2051</v>
      </c>
      <c r="G47" s="1">
        <v>196.97450000000001</v>
      </c>
      <c r="H47" s="1">
        <v>197.8434</v>
      </c>
      <c r="I47" s="1">
        <v>198.32810000000001</v>
      </c>
      <c r="J47" s="1">
        <v>196.24979999999999</v>
      </c>
      <c r="K47" s="1">
        <v>197.066</v>
      </c>
      <c r="L47" s="1">
        <v>197.93219999999999</v>
      </c>
      <c r="M47" s="1">
        <v>195.54159999999999</v>
      </c>
      <c r="N47" s="1">
        <v>196.40979999999999</v>
      </c>
      <c r="O47" s="1">
        <v>197.25790000000001</v>
      </c>
    </row>
    <row r="48" spans="1:15" x14ac:dyDescent="0.25">
      <c r="A48" t="s">
        <v>1853</v>
      </c>
      <c r="B48" t="s">
        <v>2070</v>
      </c>
      <c r="C48" t="s">
        <v>2071</v>
      </c>
      <c r="D48" t="s">
        <v>2050</v>
      </c>
      <c r="F48" t="s">
        <v>2051</v>
      </c>
      <c r="G48" s="1">
        <v>116.4306</v>
      </c>
      <c r="H48" s="1">
        <v>117.0373</v>
      </c>
      <c r="I48" s="1">
        <v>117.3627</v>
      </c>
      <c r="J48" s="1">
        <v>115.87949999999999</v>
      </c>
      <c r="K48" s="1">
        <v>116.4845</v>
      </c>
      <c r="L48" s="1">
        <v>117.1255</v>
      </c>
      <c r="M48" s="1">
        <v>115.33450000000001</v>
      </c>
      <c r="N48" s="1">
        <v>115.9697</v>
      </c>
      <c r="O48" s="1">
        <v>116.59350000000001</v>
      </c>
    </row>
    <row r="49" spans="1:15" x14ac:dyDescent="0.25">
      <c r="A49" t="s">
        <v>1854</v>
      </c>
      <c r="B49" t="s">
        <v>2072</v>
      </c>
      <c r="D49" t="s">
        <v>2050</v>
      </c>
      <c r="F49" t="s">
        <v>2051</v>
      </c>
      <c r="G49" s="1">
        <v>245.33160000000001</v>
      </c>
      <c r="H49" s="1">
        <v>245.93209999999999</v>
      </c>
      <c r="I49" s="1">
        <v>246.40190000000001</v>
      </c>
      <c r="J49" s="1">
        <v>245.0008</v>
      </c>
      <c r="K49" s="1">
        <v>245.4462</v>
      </c>
      <c r="L49" s="1">
        <v>246.06700000000001</v>
      </c>
      <c r="M49" s="1">
        <v>244.70769999999999</v>
      </c>
      <c r="N49" s="1">
        <v>245.2201</v>
      </c>
      <c r="O49" s="1">
        <v>245.7072</v>
      </c>
    </row>
    <row r="50" spans="1:15" x14ac:dyDescent="0.25">
      <c r="A50" t="s">
        <v>1855</v>
      </c>
      <c r="B50" t="s">
        <v>2073</v>
      </c>
      <c r="D50" t="s">
        <v>2050</v>
      </c>
      <c r="F50" t="s">
        <v>2051</v>
      </c>
      <c r="G50" s="1">
        <v>23783.23</v>
      </c>
      <c r="H50" s="1">
        <v>23887.24</v>
      </c>
      <c r="I50" s="1">
        <v>23947.42</v>
      </c>
      <c r="J50" s="1">
        <v>23693.89</v>
      </c>
      <c r="K50" s="1">
        <v>23862.87</v>
      </c>
      <c r="L50" s="1">
        <v>23904.61</v>
      </c>
      <c r="M50" s="1">
        <v>23609.54</v>
      </c>
      <c r="N50" s="1">
        <v>23713.65</v>
      </c>
      <c r="O50" s="1">
        <v>23817.83</v>
      </c>
    </row>
    <row r="51" spans="1:15" x14ac:dyDescent="0.25">
      <c r="A51" t="s">
        <v>1856</v>
      </c>
      <c r="B51" t="s">
        <v>2074</v>
      </c>
      <c r="D51" t="s">
        <v>2050</v>
      </c>
      <c r="F51" t="s">
        <v>2051</v>
      </c>
      <c r="G51" s="1">
        <v>23774.3</v>
      </c>
      <c r="H51" s="1">
        <v>23878.31</v>
      </c>
      <c r="I51" s="1">
        <v>23938.49</v>
      </c>
      <c r="J51" s="1">
        <v>23684.959999999999</v>
      </c>
      <c r="K51" s="1">
        <v>23853.94</v>
      </c>
      <c r="L51" s="1">
        <v>23895.68</v>
      </c>
      <c r="M51" s="1">
        <v>23600.61</v>
      </c>
      <c r="N51" s="1">
        <v>23704.73</v>
      </c>
      <c r="O51" s="1">
        <v>23808.91</v>
      </c>
    </row>
    <row r="52" spans="1:15" x14ac:dyDescent="0.25">
      <c r="A52" t="s">
        <v>1857</v>
      </c>
      <c r="B52" t="s">
        <v>2075</v>
      </c>
      <c r="D52" t="s">
        <v>2050</v>
      </c>
      <c r="F52" t="s">
        <v>2051</v>
      </c>
      <c r="G52" s="1">
        <v>170.2749</v>
      </c>
      <c r="H52" s="1">
        <v>170.2749</v>
      </c>
      <c r="I52" s="1">
        <v>170.2749</v>
      </c>
      <c r="J52" s="1">
        <v>170.2749</v>
      </c>
      <c r="K52" s="1">
        <v>170.2749</v>
      </c>
      <c r="L52" s="1">
        <v>170.2749</v>
      </c>
      <c r="M52" s="1">
        <v>170.2749</v>
      </c>
      <c r="N52" s="1">
        <v>170.2749</v>
      </c>
      <c r="O52" s="1">
        <v>170.2749</v>
      </c>
    </row>
    <row r="53" spans="1:15" x14ac:dyDescent="0.25">
      <c r="A53" t="s">
        <v>1858</v>
      </c>
      <c r="B53" t="s">
        <v>2076</v>
      </c>
      <c r="D53" t="s">
        <v>2050</v>
      </c>
      <c r="F53" t="s">
        <v>2051</v>
      </c>
      <c r="G53" s="1">
        <v>188.1985</v>
      </c>
      <c r="H53" s="1">
        <v>188.1985</v>
      </c>
      <c r="I53" s="1">
        <v>188.1985</v>
      </c>
      <c r="J53" s="1">
        <v>188.1985</v>
      </c>
      <c r="K53" s="1">
        <v>188.1985</v>
      </c>
      <c r="L53" s="1">
        <v>188.1985</v>
      </c>
      <c r="M53" s="1">
        <v>188.1985</v>
      </c>
      <c r="N53" s="1">
        <v>188.1985</v>
      </c>
      <c r="O53" s="1">
        <v>188.1985</v>
      </c>
    </row>
    <row r="54" spans="1:15" x14ac:dyDescent="0.25">
      <c r="A54" t="s">
        <v>1859</v>
      </c>
      <c r="B54" t="s">
        <v>2077</v>
      </c>
      <c r="D54" t="s">
        <v>2050</v>
      </c>
      <c r="F54" t="s">
        <v>2051</v>
      </c>
      <c r="G54" s="1">
        <v>164.2869</v>
      </c>
      <c r="H54" s="1">
        <v>164.22120000000001</v>
      </c>
      <c r="I54" s="1">
        <v>164.1832</v>
      </c>
      <c r="J54" s="1">
        <v>164.3433</v>
      </c>
      <c r="K54" s="1">
        <v>164.23660000000001</v>
      </c>
      <c r="L54" s="1">
        <v>164.21029999999999</v>
      </c>
      <c r="M54" s="1">
        <v>164.39660000000001</v>
      </c>
      <c r="N54" s="1">
        <v>164.33080000000001</v>
      </c>
      <c r="O54" s="1">
        <v>164.26509999999999</v>
      </c>
    </row>
    <row r="55" spans="1:15" x14ac:dyDescent="0.25">
      <c r="A55" t="s">
        <v>1860</v>
      </c>
      <c r="B55" t="s">
        <v>2078</v>
      </c>
      <c r="D55" t="s">
        <v>2050</v>
      </c>
      <c r="F55" t="s">
        <v>2051</v>
      </c>
      <c r="G55" s="1">
        <v>164.2252</v>
      </c>
      <c r="H55" s="1">
        <v>164.15989999999999</v>
      </c>
      <c r="I55" s="1">
        <v>164.12200000000001</v>
      </c>
      <c r="J55" s="1">
        <v>164.28139999999999</v>
      </c>
      <c r="K55" s="1">
        <v>164.17519999999999</v>
      </c>
      <c r="L55" s="1">
        <v>164.1489</v>
      </c>
      <c r="M55" s="1">
        <v>164.33439999999999</v>
      </c>
      <c r="N55" s="1">
        <v>164.26900000000001</v>
      </c>
      <c r="O55" s="1">
        <v>164.20349999999999</v>
      </c>
    </row>
    <row r="56" spans="1:15" x14ac:dyDescent="0.25">
      <c r="A56" t="s">
        <v>1861</v>
      </c>
      <c r="B56" t="s">
        <v>2079</v>
      </c>
      <c r="D56" t="s">
        <v>2050</v>
      </c>
      <c r="F56" t="s">
        <v>2051</v>
      </c>
      <c r="G56" s="1">
        <v>14.98344</v>
      </c>
      <c r="H56" s="1">
        <v>15.048959999999999</v>
      </c>
      <c r="I56" s="1">
        <v>15.086869999999999</v>
      </c>
      <c r="J56" s="1">
        <v>14.927149999999999</v>
      </c>
      <c r="K56" s="1">
        <v>15.033609999999999</v>
      </c>
      <c r="L56" s="1">
        <v>15.059900000000001</v>
      </c>
      <c r="M56" s="1">
        <v>14.87401</v>
      </c>
      <c r="N56" s="1">
        <v>14.9396</v>
      </c>
      <c r="O56" s="1">
        <v>15.005240000000001</v>
      </c>
    </row>
    <row r="57" spans="1:15" x14ac:dyDescent="0.25">
      <c r="A57" t="s">
        <v>1862</v>
      </c>
      <c r="B57" t="s">
        <v>2080</v>
      </c>
      <c r="D57" t="s">
        <v>2050</v>
      </c>
      <c r="F57" t="s">
        <v>2051</v>
      </c>
      <c r="G57" s="1">
        <v>14.97781</v>
      </c>
      <c r="H57" s="1">
        <v>15.043340000000001</v>
      </c>
      <c r="I57" s="1">
        <v>15.081250000000001</v>
      </c>
      <c r="J57" s="1">
        <v>14.921530000000001</v>
      </c>
      <c r="K57" s="1">
        <v>15.027979999999999</v>
      </c>
      <c r="L57" s="1">
        <v>15.05428</v>
      </c>
      <c r="M57" s="1">
        <v>14.86839</v>
      </c>
      <c r="N57" s="1">
        <v>14.93398</v>
      </c>
      <c r="O57" s="1">
        <v>14.999610000000001</v>
      </c>
    </row>
    <row r="58" spans="1:15" x14ac:dyDescent="0.25">
      <c r="A58" t="s">
        <v>1863</v>
      </c>
      <c r="B58" t="s">
        <v>2081</v>
      </c>
      <c r="D58" t="s">
        <v>2050</v>
      </c>
      <c r="F58" t="s">
        <v>2051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25">
      <c r="A59" t="s">
        <v>1864</v>
      </c>
      <c r="B59" t="s">
        <v>2082</v>
      </c>
      <c r="D59" t="s">
        <v>2050</v>
      </c>
      <c r="F59" t="s">
        <v>2051</v>
      </c>
      <c r="G59" s="1">
        <v>1.840409</v>
      </c>
      <c r="H59" s="1">
        <v>1.8393619999999999</v>
      </c>
      <c r="I59" s="1">
        <v>1.838776</v>
      </c>
      <c r="J59" s="1">
        <v>1.8413269999999999</v>
      </c>
      <c r="K59" s="1">
        <v>1.840166</v>
      </c>
      <c r="L59" s="1">
        <v>1.839213</v>
      </c>
      <c r="M59" s="1">
        <v>1.842195</v>
      </c>
      <c r="N59" s="1">
        <v>1.8411930000000001</v>
      </c>
      <c r="O59" s="1">
        <v>1.840125</v>
      </c>
    </row>
    <row r="60" spans="1:15" x14ac:dyDescent="0.25">
      <c r="A60" t="s">
        <v>1865</v>
      </c>
      <c r="B60" t="s">
        <v>2083</v>
      </c>
      <c r="C60" t="s">
        <v>2084</v>
      </c>
      <c r="D60" t="s">
        <v>2050</v>
      </c>
      <c r="F60" t="s">
        <v>2051</v>
      </c>
      <c r="G60" s="1">
        <v>671.96960000000001</v>
      </c>
      <c r="H60" s="1">
        <v>778.66840000000002</v>
      </c>
      <c r="I60" s="1">
        <v>936.18979999999999</v>
      </c>
      <c r="J60" s="1">
        <v>1087.579</v>
      </c>
      <c r="K60" s="1">
        <v>149.4546</v>
      </c>
      <c r="L60" s="1">
        <v>622.95590000000004</v>
      </c>
      <c r="M60" s="1">
        <v>562.82079999999996</v>
      </c>
      <c r="N60" s="1">
        <v>956.21429999999998</v>
      </c>
      <c r="O60" s="1">
        <v>687.3202</v>
      </c>
    </row>
    <row r="61" spans="1:15" x14ac:dyDescent="0.25">
      <c r="A61" t="s">
        <v>1866</v>
      </c>
      <c r="B61" t="s">
        <v>2085</v>
      </c>
      <c r="D61" t="s">
        <v>2050</v>
      </c>
      <c r="F61" t="s">
        <v>2051</v>
      </c>
      <c r="G61" s="1">
        <v>-5.0123740000000003E-8</v>
      </c>
      <c r="H61" s="1">
        <v>2.251443E-8</v>
      </c>
      <c r="I61" s="1">
        <v>7.5303710000000004E-8</v>
      </c>
      <c r="J61" s="1">
        <v>-4.759155E-12</v>
      </c>
      <c r="K61" s="1">
        <v>-2.961641E-8</v>
      </c>
      <c r="L61" s="1">
        <v>-3.2216649999999999E-7</v>
      </c>
      <c r="M61" s="1">
        <v>8.5851939999999996E-10</v>
      </c>
      <c r="N61" s="1">
        <v>-2.806938E-9</v>
      </c>
      <c r="O61" s="1">
        <v>1.259401E-8</v>
      </c>
    </row>
    <row r="62" spans="1:15" x14ac:dyDescent="0.25">
      <c r="A62" t="s">
        <v>1867</v>
      </c>
      <c r="B62" t="s">
        <v>2086</v>
      </c>
      <c r="D62" t="s">
        <v>2050</v>
      </c>
      <c r="F62" t="s">
        <v>2051</v>
      </c>
      <c r="G62" s="1">
        <v>-1.6319499999999999E-8</v>
      </c>
      <c r="H62" s="1">
        <v>6.1489159999999999E-9</v>
      </c>
      <c r="I62" s="1">
        <v>2.4374530000000001E-8</v>
      </c>
      <c r="J62" s="1">
        <v>-1.5504009999999999E-12</v>
      </c>
      <c r="K62" s="1">
        <v>-9.5599949999999993E-9</v>
      </c>
      <c r="L62" s="1">
        <v>-9.3658340000000006E-8</v>
      </c>
      <c r="M62" s="1">
        <v>2.7978649999999999E-10</v>
      </c>
      <c r="N62" s="1">
        <v>-9.1770770000000002E-10</v>
      </c>
      <c r="O62" s="1">
        <v>3.969164E-9</v>
      </c>
    </row>
    <row r="63" spans="1:15" x14ac:dyDescent="0.25">
      <c r="A63" t="s">
        <v>1868</v>
      </c>
      <c r="B63" t="s">
        <v>2087</v>
      </c>
      <c r="D63" t="s">
        <v>2050</v>
      </c>
      <c r="F63" t="s">
        <v>2051</v>
      </c>
      <c r="G63" s="1">
        <v>5.0795119999999998E-9</v>
      </c>
      <c r="H63" s="1">
        <v>-1.2853039999999999E-9</v>
      </c>
      <c r="I63" s="1">
        <v>-7.4412709999999998E-9</v>
      </c>
      <c r="J63" s="1">
        <v>4.7688990000000004E-13</v>
      </c>
      <c r="K63" s="1">
        <v>2.9393E-9</v>
      </c>
      <c r="L63" s="1">
        <v>1.331042E-8</v>
      </c>
      <c r="M63" s="1">
        <v>-8.6188579999999996E-11</v>
      </c>
      <c r="N63" s="1">
        <v>2.8991159999999998E-10</v>
      </c>
      <c r="O63" s="1">
        <v>-7.5116940000000002E-10</v>
      </c>
    </row>
    <row r="64" spans="1:15" x14ac:dyDescent="0.25">
      <c r="A64" t="s">
        <v>1869</v>
      </c>
      <c r="B64" t="s">
        <v>2088</v>
      </c>
      <c r="D64" t="s">
        <v>2050</v>
      </c>
      <c r="F64" t="s">
        <v>2051</v>
      </c>
      <c r="G64" s="1">
        <v>196.97450000000001</v>
      </c>
      <c r="H64" s="1">
        <v>197.83150000000001</v>
      </c>
      <c r="I64" s="1">
        <v>198.328</v>
      </c>
      <c r="J64" s="1">
        <v>196.24979999999999</v>
      </c>
      <c r="K64" s="1">
        <v>197.066</v>
      </c>
      <c r="L64" s="1">
        <v>197.96799999999999</v>
      </c>
      <c r="M64" s="1">
        <v>195.54159999999999</v>
      </c>
      <c r="N64" s="1">
        <v>196.40969999999999</v>
      </c>
      <c r="O64" s="1">
        <v>197.25829999999999</v>
      </c>
    </row>
    <row r="65" spans="1:15" x14ac:dyDescent="0.25">
      <c r="A65" t="s">
        <v>1870</v>
      </c>
      <c r="B65" t="s">
        <v>2089</v>
      </c>
      <c r="D65" t="s">
        <v>2050</v>
      </c>
      <c r="F65" t="s">
        <v>2051</v>
      </c>
      <c r="G65" s="1">
        <v>196.97450000000001</v>
      </c>
      <c r="H65" s="1">
        <v>197.83150000000001</v>
      </c>
      <c r="I65" s="1">
        <v>198.328</v>
      </c>
      <c r="J65" s="1">
        <v>196.24979999999999</v>
      </c>
      <c r="K65" s="1">
        <v>197.066</v>
      </c>
      <c r="L65" s="1">
        <v>197.96799999999999</v>
      </c>
      <c r="M65" s="1">
        <v>195.54159999999999</v>
      </c>
      <c r="N65" s="1">
        <v>196.40969999999999</v>
      </c>
      <c r="O65" s="1">
        <v>197.25829999999999</v>
      </c>
    </row>
    <row r="66" spans="1:15" x14ac:dyDescent="0.25">
      <c r="A66" t="s">
        <v>1871</v>
      </c>
      <c r="B66" t="s">
        <v>2090</v>
      </c>
      <c r="D66" t="s">
        <v>2050</v>
      </c>
      <c r="F66" t="s">
        <v>2051</v>
      </c>
      <c r="G66" s="1">
        <v>74.308729999999997</v>
      </c>
      <c r="H66" s="1">
        <v>74.865430000000003</v>
      </c>
      <c r="I66" s="1">
        <v>75.127099999999999</v>
      </c>
      <c r="J66" s="1">
        <v>73.749430000000004</v>
      </c>
      <c r="K66" s="1">
        <v>74.3429</v>
      </c>
      <c r="L66" s="1">
        <v>74.934510000000003</v>
      </c>
      <c r="M66" s="1">
        <v>73.18777</v>
      </c>
      <c r="N66" s="1">
        <v>73.799710000000005</v>
      </c>
      <c r="O66" s="1">
        <v>74.404669999999996</v>
      </c>
    </row>
    <row r="67" spans="1:15" x14ac:dyDescent="0.25">
      <c r="A67" t="s">
        <v>1872</v>
      </c>
      <c r="B67" t="s">
        <v>2082</v>
      </c>
      <c r="D67" t="s">
        <v>2050</v>
      </c>
      <c r="F67" t="s">
        <v>2051</v>
      </c>
      <c r="G67" s="1">
        <v>0.65226930000000005</v>
      </c>
      <c r="H67" s="1">
        <v>0.63184750000000001</v>
      </c>
      <c r="I67" s="1">
        <v>0.61607769999999995</v>
      </c>
      <c r="J67" s="1">
        <v>0.6268823</v>
      </c>
      <c r="K67" s="1">
        <v>1.0145550000000001</v>
      </c>
      <c r="L67" s="1">
        <v>0.65188959999999996</v>
      </c>
      <c r="M67" s="1">
        <v>0.68948399999999999</v>
      </c>
      <c r="N67" s="1">
        <v>0.63511649999999997</v>
      </c>
      <c r="O67" s="1">
        <v>0.65107590000000004</v>
      </c>
    </row>
    <row r="68" spans="1:15" x14ac:dyDescent="0.25">
      <c r="A68" t="s">
        <v>1873</v>
      </c>
      <c r="B68" t="s">
        <v>2091</v>
      </c>
      <c r="D68" t="s">
        <v>2050</v>
      </c>
      <c r="F68" t="s">
        <v>2051</v>
      </c>
      <c r="G68" s="1">
        <v>122.2565</v>
      </c>
      <c r="H68" s="1">
        <v>121.23480000000001</v>
      </c>
      <c r="I68" s="1">
        <v>120.3991</v>
      </c>
      <c r="J68" s="1">
        <v>121.291</v>
      </c>
      <c r="K68" s="1">
        <v>128.6567</v>
      </c>
      <c r="L68" s="1">
        <v>121.8847</v>
      </c>
      <c r="M68" s="1">
        <v>123.9456</v>
      </c>
      <c r="N68" s="1">
        <v>121.63890000000001</v>
      </c>
      <c r="O68" s="1">
        <v>122.0843</v>
      </c>
    </row>
    <row r="69" spans="1:15" x14ac:dyDescent="0.25">
      <c r="A69" t="s">
        <v>1874</v>
      </c>
      <c r="B69" t="s">
        <v>2092</v>
      </c>
      <c r="D69" t="s">
        <v>2050</v>
      </c>
      <c r="F69" t="s">
        <v>2051</v>
      </c>
      <c r="G69" s="1">
        <v>2.2300279999999999</v>
      </c>
      <c r="H69" s="1">
        <v>2.2219519999999999</v>
      </c>
      <c r="I69" s="1">
        <v>2.2127050000000001</v>
      </c>
      <c r="J69" s="1">
        <v>2.2033499999999999</v>
      </c>
      <c r="K69" s="1">
        <v>2.3553500000000001</v>
      </c>
      <c r="L69" s="1">
        <v>2.2356370000000001</v>
      </c>
      <c r="M69" s="1">
        <v>2.2428309999999998</v>
      </c>
      <c r="N69" s="1">
        <v>2.2116820000000001</v>
      </c>
      <c r="O69" s="1">
        <v>2.2304249999999999</v>
      </c>
    </row>
    <row r="70" spans="1:15" x14ac:dyDescent="0.25">
      <c r="A70" t="s">
        <v>1875</v>
      </c>
      <c r="B70" t="s">
        <v>2093</v>
      </c>
      <c r="D70" t="s">
        <v>2050</v>
      </c>
      <c r="F70" t="s">
        <v>2051</v>
      </c>
      <c r="G70" s="1">
        <v>17698.63</v>
      </c>
      <c r="H70" s="1">
        <v>17634.54</v>
      </c>
      <c r="I70" s="1">
        <v>17561.150000000001</v>
      </c>
      <c r="J70" s="1">
        <v>17486.900000000001</v>
      </c>
      <c r="K70" s="1">
        <v>18693.25</v>
      </c>
      <c r="L70" s="1">
        <v>17743.150000000001</v>
      </c>
      <c r="M70" s="1">
        <v>17800.25</v>
      </c>
      <c r="N70" s="1">
        <v>17553.03</v>
      </c>
      <c r="O70" s="1">
        <v>17701.78</v>
      </c>
    </row>
    <row r="71" spans="1:15" x14ac:dyDescent="0.25">
      <c r="A71" t="s">
        <v>1876</v>
      </c>
      <c r="B71" t="s">
        <v>2094</v>
      </c>
      <c r="D71" t="s">
        <v>2050</v>
      </c>
      <c r="F71" t="s">
        <v>2051</v>
      </c>
      <c r="G71" s="1">
        <v>17500.95</v>
      </c>
      <c r="H71" s="1">
        <v>17435.830000000002</v>
      </c>
      <c r="I71" s="1">
        <v>17361.59</v>
      </c>
      <c r="J71" s="1">
        <v>17288.23</v>
      </c>
      <c r="K71" s="1">
        <v>18502.099999999999</v>
      </c>
      <c r="L71" s="1">
        <v>17545.099999999999</v>
      </c>
      <c r="M71" s="1">
        <v>17604.27</v>
      </c>
      <c r="N71" s="1">
        <v>17354.71</v>
      </c>
      <c r="O71" s="1">
        <v>17503.93</v>
      </c>
    </row>
    <row r="72" spans="1:15" x14ac:dyDescent="0.25">
      <c r="A72" t="s">
        <v>1877</v>
      </c>
      <c r="B72" t="s">
        <v>2095</v>
      </c>
      <c r="D72" t="s">
        <v>2050</v>
      </c>
      <c r="F72" t="s">
        <v>2051</v>
      </c>
      <c r="G72" s="1">
        <v>2.20512</v>
      </c>
      <c r="H72" s="1">
        <v>2.196914</v>
      </c>
      <c r="I72" s="1">
        <v>2.1875610000000001</v>
      </c>
      <c r="J72" s="1">
        <v>2.1783169999999998</v>
      </c>
      <c r="K72" s="1">
        <v>2.331264</v>
      </c>
      <c r="L72" s="1">
        <v>2.2106819999999998</v>
      </c>
      <c r="M72" s="1">
        <v>2.218137</v>
      </c>
      <c r="N72" s="1">
        <v>2.186693</v>
      </c>
      <c r="O72" s="1">
        <v>2.205495</v>
      </c>
    </row>
    <row r="73" spans="1:15" x14ac:dyDescent="0.25">
      <c r="A73" t="s">
        <v>1878</v>
      </c>
      <c r="B73" t="s">
        <v>2096</v>
      </c>
      <c r="D73" t="s">
        <v>2050</v>
      </c>
      <c r="F73" t="s">
        <v>2051</v>
      </c>
      <c r="G73" s="1">
        <v>115.3995</v>
      </c>
      <c r="H73" s="1">
        <v>115.0347</v>
      </c>
      <c r="I73" s="1">
        <v>114.9337</v>
      </c>
      <c r="J73" s="1">
        <v>116.3647</v>
      </c>
      <c r="K73" s="1">
        <v>110.1606</v>
      </c>
      <c r="L73" s="1">
        <v>114.6544</v>
      </c>
      <c r="M73" s="1">
        <v>116.2195</v>
      </c>
      <c r="N73" s="1">
        <v>116.2671</v>
      </c>
      <c r="O73" s="1">
        <v>115.3373</v>
      </c>
    </row>
    <row r="74" spans="1:15" x14ac:dyDescent="0.25">
      <c r="A74" t="s">
        <v>1879</v>
      </c>
      <c r="B74" t="s">
        <v>2097</v>
      </c>
      <c r="D74" t="s">
        <v>2050</v>
      </c>
      <c r="F74" t="s">
        <v>2051</v>
      </c>
      <c r="G74" s="1">
        <v>1508.8520000000001</v>
      </c>
      <c r="H74" s="1">
        <v>1689.547</v>
      </c>
      <c r="I74" s="1">
        <v>1951.3420000000001</v>
      </c>
      <c r="J74" s="1">
        <v>2190.0309999999999</v>
      </c>
      <c r="K74" s="1">
        <v>593.23509999999999</v>
      </c>
      <c r="L74" s="1">
        <v>1430.558</v>
      </c>
      <c r="M74" s="1">
        <v>1320.78</v>
      </c>
      <c r="N74" s="1">
        <v>1977.0070000000001</v>
      </c>
      <c r="O74" s="1">
        <v>1535.9739999999999</v>
      </c>
    </row>
    <row r="75" spans="1:15" x14ac:dyDescent="0.25">
      <c r="A75" t="s">
        <v>1880</v>
      </c>
      <c r="B75" t="s">
        <v>2098</v>
      </c>
      <c r="D75" t="s">
        <v>2050</v>
      </c>
      <c r="F75" t="s">
        <v>2051</v>
      </c>
      <c r="G75" s="1">
        <v>1360.2339999999999</v>
      </c>
      <c r="H75" s="1">
        <v>1539.807</v>
      </c>
      <c r="I75" s="1">
        <v>1801.088</v>
      </c>
      <c r="J75" s="1">
        <v>2042.5319999999999</v>
      </c>
      <c r="K75" s="1">
        <v>444.54930000000002</v>
      </c>
      <c r="L75" s="1">
        <v>1280.6880000000001</v>
      </c>
      <c r="M75" s="1">
        <v>1174.405</v>
      </c>
      <c r="N75" s="1">
        <v>1829.4079999999999</v>
      </c>
      <c r="O75" s="1">
        <v>1387.165</v>
      </c>
    </row>
    <row r="76" spans="1:15" x14ac:dyDescent="0.25">
      <c r="A76" t="s">
        <v>1881</v>
      </c>
      <c r="B76" t="s">
        <v>2099</v>
      </c>
      <c r="D76" t="s">
        <v>2050</v>
      </c>
      <c r="F76" t="s">
        <v>2051</v>
      </c>
      <c r="G76" s="1">
        <v>37.15437</v>
      </c>
      <c r="H76" s="1">
        <v>37.432699999999997</v>
      </c>
      <c r="I76" s="1">
        <v>37.563549999999999</v>
      </c>
      <c r="J76" s="1">
        <v>36.87471</v>
      </c>
      <c r="K76" s="1">
        <v>37.17145</v>
      </c>
      <c r="L76" s="1">
        <v>37.467269999999999</v>
      </c>
      <c r="M76" s="1">
        <v>36.593879999999999</v>
      </c>
      <c r="N76" s="1">
        <v>36.899850000000001</v>
      </c>
      <c r="O76" s="1">
        <v>37.20234</v>
      </c>
    </row>
    <row r="77" spans="1:15" x14ac:dyDescent="0.25">
      <c r="A77" t="s">
        <v>1882</v>
      </c>
      <c r="B77" t="s">
        <v>2100</v>
      </c>
      <c r="D77" t="s">
        <v>2050</v>
      </c>
      <c r="F77" t="s">
        <v>2051</v>
      </c>
      <c r="G77" s="1">
        <v>37.15437</v>
      </c>
      <c r="H77" s="1">
        <v>37.432699999999997</v>
      </c>
      <c r="I77" s="1">
        <v>37.563549999999999</v>
      </c>
      <c r="J77" s="1">
        <v>36.87471</v>
      </c>
      <c r="K77" s="1">
        <v>37.17145</v>
      </c>
      <c r="L77" s="1">
        <v>37.467269999999999</v>
      </c>
      <c r="M77" s="1">
        <v>36.593879999999999</v>
      </c>
      <c r="N77" s="1">
        <v>36.899850000000001</v>
      </c>
      <c r="O77" s="1">
        <v>37.20234</v>
      </c>
    </row>
    <row r="78" spans="1:15" x14ac:dyDescent="0.25">
      <c r="A78" t="s">
        <v>1883</v>
      </c>
      <c r="B78" t="s">
        <v>2101</v>
      </c>
      <c r="D78" t="s">
        <v>2050</v>
      </c>
      <c r="F78" t="s">
        <v>2051</v>
      </c>
      <c r="G78" s="1">
        <v>37.15437</v>
      </c>
      <c r="H78" s="1">
        <v>37.432699999999997</v>
      </c>
      <c r="I78" s="1">
        <v>37.563549999999999</v>
      </c>
      <c r="J78" s="1">
        <v>36.87471</v>
      </c>
      <c r="K78" s="1">
        <v>37.17145</v>
      </c>
      <c r="L78" s="1">
        <v>37.467269999999999</v>
      </c>
      <c r="M78" s="1">
        <v>36.593879999999999</v>
      </c>
      <c r="N78" s="1">
        <v>36.899850000000001</v>
      </c>
      <c r="O78" s="1">
        <v>37.20234</v>
      </c>
    </row>
    <row r="79" spans="1:15" x14ac:dyDescent="0.25">
      <c r="A79" t="s">
        <v>1884</v>
      </c>
      <c r="B79" t="s">
        <v>2102</v>
      </c>
      <c r="D79" t="s">
        <v>2050</v>
      </c>
      <c r="F79" t="s">
        <v>2051</v>
      </c>
      <c r="G79" s="1">
        <v>37.15437</v>
      </c>
      <c r="H79" s="1">
        <v>37.432699999999997</v>
      </c>
      <c r="I79" s="1">
        <v>37.563549999999999</v>
      </c>
      <c r="J79" s="1">
        <v>36.87471</v>
      </c>
      <c r="K79" s="1">
        <v>37.17145</v>
      </c>
      <c r="L79" s="1">
        <v>37.467269999999999</v>
      </c>
      <c r="M79" s="1">
        <v>36.593879999999999</v>
      </c>
      <c r="N79" s="1">
        <v>36.899850000000001</v>
      </c>
      <c r="O79" s="1">
        <v>37.20234</v>
      </c>
    </row>
    <row r="80" spans="1:15" x14ac:dyDescent="0.25">
      <c r="A80" t="s">
        <v>1885</v>
      </c>
      <c r="B80" t="s">
        <v>2103</v>
      </c>
      <c r="D80" t="s">
        <v>2050</v>
      </c>
      <c r="F80" t="s">
        <v>2051</v>
      </c>
      <c r="G80" s="1">
        <v>7.0786530000000001</v>
      </c>
      <c r="H80" s="1">
        <v>7.9791359999999996</v>
      </c>
      <c r="I80" s="1">
        <v>9.2921479999999992</v>
      </c>
      <c r="J80" s="1">
        <v>10.52285</v>
      </c>
      <c r="K80" s="1">
        <v>2.4649830000000001</v>
      </c>
      <c r="L80" s="1">
        <v>6.6740750000000002</v>
      </c>
      <c r="M80" s="1">
        <v>6.1482549999999998</v>
      </c>
      <c r="N80" s="1">
        <v>9.4476659999999999</v>
      </c>
      <c r="O80" s="1">
        <v>7.2137029999999998</v>
      </c>
    </row>
    <row r="81" spans="1:15" x14ac:dyDescent="0.25">
      <c r="A81" t="s">
        <v>1886</v>
      </c>
      <c r="B81" t="s">
        <v>2082</v>
      </c>
      <c r="D81" t="s">
        <v>2050</v>
      </c>
      <c r="F81" t="s">
        <v>2051</v>
      </c>
      <c r="G81" s="1">
        <v>1.769663</v>
      </c>
      <c r="H81" s="1">
        <v>1.9947839999999999</v>
      </c>
      <c r="I81" s="1">
        <v>2.3230369999999998</v>
      </c>
      <c r="J81" s="1">
        <v>2.6307130000000001</v>
      </c>
      <c r="K81" s="1">
        <v>0.61624559999999995</v>
      </c>
      <c r="L81" s="1">
        <v>1.6685190000000001</v>
      </c>
      <c r="M81" s="1">
        <v>1.537064</v>
      </c>
      <c r="N81" s="1">
        <v>2.361917</v>
      </c>
      <c r="O81" s="1">
        <v>1.803426</v>
      </c>
    </row>
    <row r="82" spans="1:15" x14ac:dyDescent="0.25">
      <c r="A82" t="s">
        <v>1887</v>
      </c>
      <c r="B82" t="s">
        <v>2082</v>
      </c>
      <c r="D82" t="s">
        <v>2050</v>
      </c>
      <c r="F82" t="s">
        <v>2051</v>
      </c>
      <c r="G82" s="1">
        <v>1.769663</v>
      </c>
      <c r="H82" s="1">
        <v>1.9947839999999999</v>
      </c>
      <c r="I82" s="1">
        <v>2.3230369999999998</v>
      </c>
      <c r="J82" s="1">
        <v>2.6307130000000001</v>
      </c>
      <c r="K82" s="1">
        <v>0.61624559999999995</v>
      </c>
      <c r="L82" s="1">
        <v>1.6685190000000001</v>
      </c>
      <c r="M82" s="1">
        <v>1.537064</v>
      </c>
      <c r="N82" s="1">
        <v>2.361917</v>
      </c>
      <c r="O82" s="1">
        <v>1.803426</v>
      </c>
    </row>
    <row r="83" spans="1:15" x14ac:dyDescent="0.25">
      <c r="A83" t="s">
        <v>1888</v>
      </c>
      <c r="B83" t="s">
        <v>2082</v>
      </c>
      <c r="D83" t="s">
        <v>2050</v>
      </c>
      <c r="F83" t="s">
        <v>2051</v>
      </c>
      <c r="G83" s="1">
        <v>1.769663</v>
      </c>
      <c r="H83" s="1">
        <v>1.9947839999999999</v>
      </c>
      <c r="I83" s="1">
        <v>2.3230369999999998</v>
      </c>
      <c r="J83" s="1">
        <v>2.6307130000000001</v>
      </c>
      <c r="K83" s="1">
        <v>0.61624559999999995</v>
      </c>
      <c r="L83" s="1">
        <v>1.6685190000000001</v>
      </c>
      <c r="M83" s="1">
        <v>1.537064</v>
      </c>
      <c r="N83" s="1">
        <v>2.361917</v>
      </c>
      <c r="O83" s="1">
        <v>1.803426</v>
      </c>
    </row>
    <row r="84" spans="1:15" x14ac:dyDescent="0.25">
      <c r="A84" t="s">
        <v>1889</v>
      </c>
      <c r="B84" t="s">
        <v>2082</v>
      </c>
      <c r="D84" t="s">
        <v>2050</v>
      </c>
      <c r="F84" t="s">
        <v>2051</v>
      </c>
      <c r="G84" s="1">
        <v>1.769663</v>
      </c>
      <c r="H84" s="1">
        <v>1.9947839999999999</v>
      </c>
      <c r="I84" s="1">
        <v>2.3230369999999998</v>
      </c>
      <c r="J84" s="1">
        <v>2.6307130000000001</v>
      </c>
      <c r="K84" s="1">
        <v>0.61624559999999995</v>
      </c>
      <c r="L84" s="1">
        <v>1.6685190000000001</v>
      </c>
      <c r="M84" s="1">
        <v>1.537064</v>
      </c>
      <c r="N84" s="1">
        <v>2.361917</v>
      </c>
      <c r="O84" s="1">
        <v>1.803426</v>
      </c>
    </row>
    <row r="85" spans="1:15" x14ac:dyDescent="0.25">
      <c r="A85" t="s">
        <v>1890</v>
      </c>
      <c r="B85" t="s">
        <v>2104</v>
      </c>
      <c r="D85" t="s">
        <v>2050</v>
      </c>
      <c r="F85" t="s">
        <v>2051</v>
      </c>
      <c r="G85" s="1">
        <v>141.53880000000001</v>
      </c>
      <c r="H85" s="1">
        <v>141.7517</v>
      </c>
      <c r="I85" s="1">
        <v>140.96199999999999</v>
      </c>
      <c r="J85" s="1">
        <v>136.976</v>
      </c>
      <c r="K85" s="1">
        <v>146.2208</v>
      </c>
      <c r="L85" s="1">
        <v>143.19499999999999</v>
      </c>
      <c r="M85" s="1">
        <v>140.22730000000001</v>
      </c>
      <c r="N85" s="1">
        <v>138.15180000000001</v>
      </c>
      <c r="O85" s="1">
        <v>141.59559999999999</v>
      </c>
    </row>
    <row r="86" spans="1:15" x14ac:dyDescent="0.25">
      <c r="A86" t="s">
        <v>1891</v>
      </c>
      <c r="B86" t="s">
        <v>2082</v>
      </c>
      <c r="D86" t="s">
        <v>2050</v>
      </c>
      <c r="F86" t="s">
        <v>2051</v>
      </c>
      <c r="G86" s="1">
        <v>35.384700000000002</v>
      </c>
      <c r="H86" s="1">
        <v>35.437910000000002</v>
      </c>
      <c r="I86" s="1">
        <v>35.24051</v>
      </c>
      <c r="J86" s="1">
        <v>34.244</v>
      </c>
      <c r="K86" s="1">
        <v>36.555199999999999</v>
      </c>
      <c r="L86" s="1">
        <v>35.798749999999998</v>
      </c>
      <c r="M86" s="1">
        <v>35.056820000000002</v>
      </c>
      <c r="N86" s="1">
        <v>34.537939999999999</v>
      </c>
      <c r="O86" s="1">
        <v>35.398910000000001</v>
      </c>
    </row>
    <row r="87" spans="1:15" x14ac:dyDescent="0.25">
      <c r="A87" t="s">
        <v>1892</v>
      </c>
      <c r="B87" t="s">
        <v>2082</v>
      </c>
      <c r="D87" t="s">
        <v>2050</v>
      </c>
      <c r="F87" t="s">
        <v>2051</v>
      </c>
      <c r="G87" s="1">
        <v>35.384700000000002</v>
      </c>
      <c r="H87" s="1">
        <v>35.437910000000002</v>
      </c>
      <c r="I87" s="1">
        <v>35.24051</v>
      </c>
      <c r="J87" s="1">
        <v>34.244</v>
      </c>
      <c r="K87" s="1">
        <v>36.555199999999999</v>
      </c>
      <c r="L87" s="1">
        <v>35.798749999999998</v>
      </c>
      <c r="M87" s="1">
        <v>35.056820000000002</v>
      </c>
      <c r="N87" s="1">
        <v>34.537939999999999</v>
      </c>
      <c r="O87" s="1">
        <v>35.398910000000001</v>
      </c>
    </row>
    <row r="88" spans="1:15" x14ac:dyDescent="0.25">
      <c r="A88" t="s">
        <v>1893</v>
      </c>
      <c r="B88" t="s">
        <v>2082</v>
      </c>
      <c r="D88" t="s">
        <v>2050</v>
      </c>
      <c r="F88" t="s">
        <v>2051</v>
      </c>
      <c r="G88" s="1">
        <v>35.384700000000002</v>
      </c>
      <c r="H88" s="1">
        <v>35.437910000000002</v>
      </c>
      <c r="I88" s="1">
        <v>35.24051</v>
      </c>
      <c r="J88" s="1">
        <v>34.244</v>
      </c>
      <c r="K88" s="1">
        <v>36.555199999999999</v>
      </c>
      <c r="L88" s="1">
        <v>35.798749999999998</v>
      </c>
      <c r="M88" s="1">
        <v>35.056820000000002</v>
      </c>
      <c r="N88" s="1">
        <v>34.537939999999999</v>
      </c>
      <c r="O88" s="1">
        <v>35.398910000000001</v>
      </c>
    </row>
    <row r="89" spans="1:15" x14ac:dyDescent="0.25">
      <c r="A89" t="s">
        <v>1894</v>
      </c>
      <c r="B89" t="s">
        <v>2082</v>
      </c>
      <c r="D89" t="s">
        <v>2050</v>
      </c>
      <c r="F89" t="s">
        <v>2051</v>
      </c>
      <c r="G89" s="1">
        <v>35.384700000000002</v>
      </c>
      <c r="H89" s="1">
        <v>35.437910000000002</v>
      </c>
      <c r="I89" s="1">
        <v>35.24051</v>
      </c>
      <c r="J89" s="1">
        <v>34.244</v>
      </c>
      <c r="K89" s="1">
        <v>36.555199999999999</v>
      </c>
      <c r="L89" s="1">
        <v>35.798749999999998</v>
      </c>
      <c r="M89" s="1">
        <v>35.056820000000002</v>
      </c>
      <c r="N89" s="1">
        <v>34.537939999999999</v>
      </c>
      <c r="O89" s="1">
        <v>35.398910000000001</v>
      </c>
    </row>
    <row r="90" spans="1:15" x14ac:dyDescent="0.25">
      <c r="A90" t="s">
        <v>1895</v>
      </c>
      <c r="B90" t="s">
        <v>2105</v>
      </c>
      <c r="D90" t="s">
        <v>2050</v>
      </c>
      <c r="F90" t="s">
        <v>2051</v>
      </c>
      <c r="G90" s="1">
        <v>37.15437</v>
      </c>
      <c r="H90" s="1">
        <v>37.432699999999997</v>
      </c>
      <c r="I90" s="1">
        <v>37.563549999999999</v>
      </c>
      <c r="J90" s="1">
        <v>36.87471</v>
      </c>
      <c r="K90" s="1">
        <v>37.17145</v>
      </c>
      <c r="L90" s="1">
        <v>37.467269999999999</v>
      </c>
      <c r="M90" s="1">
        <v>36.593879999999999</v>
      </c>
      <c r="N90" s="1">
        <v>36.899850000000001</v>
      </c>
      <c r="O90" s="1">
        <v>37.20234</v>
      </c>
    </row>
    <row r="91" spans="1:15" x14ac:dyDescent="0.25">
      <c r="A91" t="s">
        <v>1896</v>
      </c>
      <c r="B91" t="s">
        <v>2106</v>
      </c>
      <c r="D91" t="s">
        <v>2050</v>
      </c>
      <c r="F91" t="s">
        <v>2051</v>
      </c>
      <c r="G91" s="1">
        <v>37.15437</v>
      </c>
      <c r="H91" s="1">
        <v>37.432699999999997</v>
      </c>
      <c r="I91" s="1">
        <v>37.563549999999999</v>
      </c>
      <c r="J91" s="1">
        <v>36.87471</v>
      </c>
      <c r="K91" s="1">
        <v>37.17145</v>
      </c>
      <c r="L91" s="1">
        <v>37.467269999999999</v>
      </c>
      <c r="M91" s="1">
        <v>36.593879999999999</v>
      </c>
      <c r="N91" s="1">
        <v>36.899850000000001</v>
      </c>
      <c r="O91" s="1">
        <v>37.20234</v>
      </c>
    </row>
    <row r="92" spans="1:15" x14ac:dyDescent="0.25">
      <c r="A92" t="s">
        <v>1897</v>
      </c>
      <c r="B92" t="s">
        <v>2107</v>
      </c>
      <c r="D92" t="s">
        <v>2050</v>
      </c>
      <c r="F92" t="s">
        <v>2051</v>
      </c>
      <c r="G92" s="1">
        <v>37.15437</v>
      </c>
      <c r="H92" s="1">
        <v>37.432699999999997</v>
      </c>
      <c r="I92" s="1">
        <v>37.563549999999999</v>
      </c>
      <c r="J92" s="1">
        <v>36.87471</v>
      </c>
      <c r="K92" s="1">
        <v>37.17145</v>
      </c>
      <c r="L92" s="1">
        <v>37.467269999999999</v>
      </c>
      <c r="M92" s="1">
        <v>36.593879999999999</v>
      </c>
      <c r="N92" s="1">
        <v>36.899850000000001</v>
      </c>
      <c r="O92" s="1">
        <v>37.20234</v>
      </c>
    </row>
    <row r="93" spans="1:15" x14ac:dyDescent="0.25">
      <c r="A93" t="s">
        <v>1898</v>
      </c>
      <c r="B93" t="s">
        <v>2108</v>
      </c>
      <c r="D93" t="s">
        <v>2050</v>
      </c>
      <c r="F93" t="s">
        <v>2051</v>
      </c>
      <c r="G93" s="1">
        <v>37.15437</v>
      </c>
      <c r="H93" s="1">
        <v>37.432699999999997</v>
      </c>
      <c r="I93" s="1">
        <v>37.563549999999999</v>
      </c>
      <c r="J93" s="1">
        <v>36.87471</v>
      </c>
      <c r="K93" s="1">
        <v>37.17145</v>
      </c>
      <c r="L93" s="1">
        <v>37.467269999999999</v>
      </c>
      <c r="M93" s="1">
        <v>36.593879999999999</v>
      </c>
      <c r="N93" s="1">
        <v>36.899850000000001</v>
      </c>
      <c r="O93" s="1">
        <v>37.20234</v>
      </c>
    </row>
    <row r="94" spans="1:15" x14ac:dyDescent="0.25">
      <c r="A94" t="s">
        <v>1899</v>
      </c>
      <c r="B94" t="s">
        <v>2109</v>
      </c>
      <c r="D94" t="s">
        <v>2050</v>
      </c>
      <c r="F94" t="s">
        <v>2051</v>
      </c>
      <c r="G94" s="1">
        <v>74.86054</v>
      </c>
      <c r="H94" s="1">
        <v>75.345569999999995</v>
      </c>
      <c r="I94" s="1">
        <v>75.525300000000001</v>
      </c>
      <c r="J94" s="1">
        <v>74.076819999999998</v>
      </c>
      <c r="K94" s="1">
        <v>77.43468</v>
      </c>
      <c r="L94" s="1">
        <v>75.540790000000001</v>
      </c>
      <c r="M94" s="1">
        <v>73.831270000000004</v>
      </c>
      <c r="N94" s="1">
        <v>74.175730000000001</v>
      </c>
      <c r="O94" s="1">
        <v>74.944609999999997</v>
      </c>
    </row>
    <row r="95" spans="1:15" x14ac:dyDescent="0.25">
      <c r="A95" t="s">
        <v>1900</v>
      </c>
      <c r="B95" t="s">
        <v>2110</v>
      </c>
      <c r="D95" t="s">
        <v>2050</v>
      </c>
      <c r="F95" t="s">
        <v>2051</v>
      </c>
      <c r="G95" s="1">
        <v>0.55181069999999999</v>
      </c>
      <c r="H95" s="1">
        <v>0.48017379999999998</v>
      </c>
      <c r="I95" s="1">
        <v>0.3981962</v>
      </c>
      <c r="J95" s="1">
        <v>0.3273952</v>
      </c>
      <c r="K95" s="1">
        <v>3.0917759999999999</v>
      </c>
      <c r="L95" s="1">
        <v>0.60625050000000003</v>
      </c>
      <c r="M95" s="1">
        <v>0.64350600000000002</v>
      </c>
      <c r="N95" s="1">
        <v>0.37602020000000003</v>
      </c>
      <c r="O95" s="1">
        <v>0.53993749999999996</v>
      </c>
    </row>
    <row r="96" spans="1:15" x14ac:dyDescent="0.25">
      <c r="A96" t="s">
        <v>1901</v>
      </c>
      <c r="B96" t="s">
        <v>2111</v>
      </c>
      <c r="D96" t="s">
        <v>2050</v>
      </c>
      <c r="F96" t="s">
        <v>2051</v>
      </c>
      <c r="G96" s="1">
        <v>84.199179999999998</v>
      </c>
      <c r="H96" s="1">
        <v>82.460120000000003</v>
      </c>
      <c r="I96" s="1">
        <v>80.49924</v>
      </c>
      <c r="J96" s="1">
        <v>77.627510000000001</v>
      </c>
      <c r="K96" s="1">
        <v>211.11060000000001</v>
      </c>
      <c r="L96" s="1">
        <v>86.498069999999998</v>
      </c>
      <c r="M96" s="1">
        <v>86.55086</v>
      </c>
      <c r="N96" s="1">
        <v>78.784800000000004</v>
      </c>
      <c r="O96" s="1">
        <v>83.900639999999996</v>
      </c>
    </row>
    <row r="97" spans="1:15" x14ac:dyDescent="0.25">
      <c r="A97" t="s">
        <v>1902</v>
      </c>
      <c r="B97" t="s">
        <v>2112</v>
      </c>
      <c r="D97" t="s">
        <v>2050</v>
      </c>
      <c r="F97" t="s">
        <v>2051</v>
      </c>
      <c r="G97" s="1">
        <v>9.8904499999999995</v>
      </c>
      <c r="H97" s="1">
        <v>7.5947199999999997</v>
      </c>
      <c r="I97" s="1">
        <v>5.3721410000000001</v>
      </c>
      <c r="J97" s="1">
        <v>3.8780809999999999</v>
      </c>
      <c r="K97" s="1">
        <v>136.76769999999999</v>
      </c>
      <c r="L97" s="1">
        <v>11.56353</v>
      </c>
      <c r="M97" s="1">
        <v>13.36309</v>
      </c>
      <c r="N97" s="1">
        <v>4.9850919999999999</v>
      </c>
      <c r="O97" s="1">
        <v>9.4959629999999997</v>
      </c>
    </row>
    <row r="98" spans="1:15" x14ac:dyDescent="0.25">
      <c r="A98" t="s">
        <v>1810</v>
      </c>
      <c r="B98" t="s">
        <v>2113</v>
      </c>
      <c r="D98" t="s">
        <v>2050</v>
      </c>
      <c r="F98" t="s">
        <v>2051</v>
      </c>
      <c r="G98" s="1">
        <v>3.3230409999999999</v>
      </c>
      <c r="H98" s="1">
        <v>2.9568840000000001</v>
      </c>
      <c r="I98" s="1">
        <v>2.514672</v>
      </c>
      <c r="J98" s="1">
        <v>2.10886</v>
      </c>
      <c r="K98" s="1">
        <v>10.220280000000001</v>
      </c>
      <c r="L98" s="1">
        <v>3.601785</v>
      </c>
      <c r="M98" s="1">
        <v>3.760513</v>
      </c>
      <c r="N98" s="1">
        <v>2.3834080000000002</v>
      </c>
      <c r="O98" s="1">
        <v>3.2633839999999998</v>
      </c>
    </row>
    <row r="99" spans="1:15" x14ac:dyDescent="0.25">
      <c r="A99" t="s">
        <v>1903</v>
      </c>
      <c r="B99" t="s">
        <v>2114</v>
      </c>
      <c r="D99" t="s">
        <v>2050</v>
      </c>
      <c r="F99" t="s">
        <v>2051</v>
      </c>
      <c r="G99" s="1">
        <v>6.701646E-2</v>
      </c>
      <c r="H99" s="1">
        <v>5.6746480000000002E-2</v>
      </c>
      <c r="I99" s="1">
        <v>4.5025870000000003E-2</v>
      </c>
      <c r="J99" s="1">
        <v>3.5395870000000003E-2</v>
      </c>
      <c r="K99" s="1">
        <v>0.32301540000000001</v>
      </c>
      <c r="L99" s="1">
        <v>7.4446200000000004E-2</v>
      </c>
      <c r="M99" s="1">
        <v>8.0065330000000004E-2</v>
      </c>
      <c r="N99" s="1">
        <v>4.2288859999999998E-2</v>
      </c>
      <c r="O99" s="1">
        <v>6.532694E-2</v>
      </c>
    </row>
    <row r="100" spans="1:15" x14ac:dyDescent="0.25">
      <c r="A100" t="s">
        <v>1904</v>
      </c>
      <c r="B100" t="s">
        <v>2115</v>
      </c>
      <c r="D100" t="s">
        <v>2050</v>
      </c>
      <c r="F100" t="s">
        <v>2051</v>
      </c>
      <c r="G100" s="1">
        <v>72.496499999999997</v>
      </c>
      <c r="H100" s="1">
        <v>73.373980000000003</v>
      </c>
      <c r="I100" s="1">
        <v>74.003609999999995</v>
      </c>
      <c r="J100" s="1">
        <v>72.937799999999996</v>
      </c>
      <c r="K100" s="1">
        <v>66.267930000000007</v>
      </c>
      <c r="L100" s="1">
        <v>72.884889999999999</v>
      </c>
      <c r="M100" s="1">
        <v>70.978890000000007</v>
      </c>
      <c r="N100" s="1">
        <v>72.773709999999994</v>
      </c>
      <c r="O100" s="1">
        <v>72.645330000000001</v>
      </c>
    </row>
    <row r="101" spans="1:15" x14ac:dyDescent="0.25">
      <c r="A101" t="s">
        <v>1905</v>
      </c>
      <c r="B101" t="s">
        <v>2116</v>
      </c>
      <c r="D101" t="s">
        <v>2050</v>
      </c>
      <c r="F101" t="s">
        <v>2051</v>
      </c>
      <c r="G101" s="1">
        <v>1.44374</v>
      </c>
      <c r="H101" s="1">
        <v>1.4076550000000001</v>
      </c>
      <c r="I101" s="1">
        <v>1.3461529999999999</v>
      </c>
      <c r="J101" s="1">
        <v>1.2618400000000001</v>
      </c>
      <c r="K101" s="1">
        <v>1.8222940000000001</v>
      </c>
      <c r="L101" s="1">
        <v>1.4776910000000001</v>
      </c>
      <c r="M101" s="1">
        <v>1.471576</v>
      </c>
      <c r="N101" s="1">
        <v>1.315115</v>
      </c>
      <c r="O101" s="1">
        <v>1.438717</v>
      </c>
    </row>
    <row r="102" spans="1:15" x14ac:dyDescent="0.25">
      <c r="A102" t="s">
        <v>1906</v>
      </c>
      <c r="B102" t="s">
        <v>2117</v>
      </c>
      <c r="D102" t="s">
        <v>2050</v>
      </c>
      <c r="F102" t="s">
        <v>2051</v>
      </c>
      <c r="G102" s="1">
        <v>2410.7150000000001</v>
      </c>
      <c r="H102" s="1">
        <v>2335.3310000000001</v>
      </c>
      <c r="I102" s="1">
        <v>2227.9830000000002</v>
      </c>
      <c r="J102" s="1">
        <v>2129.2759999999998</v>
      </c>
      <c r="K102" s="1">
        <v>2941.663</v>
      </c>
      <c r="L102" s="1">
        <v>2445.1869999999999</v>
      </c>
      <c r="M102" s="1">
        <v>2491.451</v>
      </c>
      <c r="N102" s="1">
        <v>2216.2159999999999</v>
      </c>
      <c r="O102" s="1">
        <v>2399.634</v>
      </c>
    </row>
    <row r="103" spans="1:15" x14ac:dyDescent="0.25">
      <c r="A103" t="s">
        <v>1907</v>
      </c>
      <c r="B103" t="s">
        <v>2118</v>
      </c>
      <c r="D103" t="s">
        <v>2050</v>
      </c>
      <c r="F103" t="s">
        <v>2051</v>
      </c>
      <c r="G103" s="1">
        <v>70.534300000000002</v>
      </c>
      <c r="H103" s="1">
        <v>70.534300000000002</v>
      </c>
      <c r="I103" s="1">
        <v>70.534300000000002</v>
      </c>
      <c r="J103" s="1">
        <v>70.534300000000002</v>
      </c>
      <c r="K103" s="1">
        <v>70.534300000000002</v>
      </c>
      <c r="L103" s="1">
        <v>70.534300000000002</v>
      </c>
      <c r="M103" s="1">
        <v>70.534300000000002</v>
      </c>
      <c r="N103" s="1">
        <v>70.534300000000002</v>
      </c>
      <c r="O103" s="1">
        <v>70.534300000000002</v>
      </c>
    </row>
    <row r="104" spans="1:15" x14ac:dyDescent="0.25">
      <c r="A104" t="s">
        <v>1908</v>
      </c>
      <c r="B104" t="s">
        <v>2119</v>
      </c>
      <c r="D104" t="s">
        <v>2050</v>
      </c>
      <c r="F104" t="s">
        <v>2051</v>
      </c>
      <c r="G104" s="1">
        <v>322.17020000000002</v>
      </c>
      <c r="H104" s="1">
        <v>322.17020000000002</v>
      </c>
      <c r="I104" s="1">
        <v>322.17020000000002</v>
      </c>
      <c r="J104" s="1">
        <v>322.17020000000002</v>
      </c>
      <c r="K104" s="1">
        <v>322.17020000000002</v>
      </c>
      <c r="L104" s="1">
        <v>322.17020000000002</v>
      </c>
      <c r="M104" s="1">
        <v>322.17020000000002</v>
      </c>
      <c r="N104" s="1">
        <v>322.17020000000002</v>
      </c>
      <c r="O104" s="1">
        <v>322.17020000000002</v>
      </c>
    </row>
    <row r="105" spans="1:15" x14ac:dyDescent="0.25">
      <c r="A105" t="s">
        <v>1909</v>
      </c>
      <c r="B105" t="s">
        <v>2120</v>
      </c>
      <c r="D105" t="s">
        <v>2050</v>
      </c>
      <c r="F105" t="s">
        <v>2051</v>
      </c>
      <c r="G105" s="1">
        <v>141.59620000000001</v>
      </c>
      <c r="H105" s="1">
        <v>141.8056</v>
      </c>
      <c r="I105" s="1">
        <v>141.00470000000001</v>
      </c>
      <c r="J105" s="1">
        <v>137.01150000000001</v>
      </c>
      <c r="K105" s="1">
        <v>146.45529999999999</v>
      </c>
      <c r="L105" s="1">
        <v>143.2576</v>
      </c>
      <c r="M105" s="1">
        <v>140.2929</v>
      </c>
      <c r="N105" s="1">
        <v>138.19200000000001</v>
      </c>
      <c r="O105" s="1">
        <v>141.65180000000001</v>
      </c>
    </row>
    <row r="106" spans="1:15" x14ac:dyDescent="0.25">
      <c r="A106" t="s">
        <v>1910</v>
      </c>
      <c r="B106" t="s">
        <v>2121</v>
      </c>
      <c r="D106" t="s">
        <v>2050</v>
      </c>
      <c r="F106" t="s">
        <v>2051</v>
      </c>
      <c r="G106" s="1">
        <v>1844.086</v>
      </c>
      <c r="H106" s="1">
        <v>1625.848</v>
      </c>
      <c r="I106" s="1">
        <v>1383.1890000000001</v>
      </c>
      <c r="J106" s="1">
        <v>1189.799</v>
      </c>
      <c r="K106" s="1">
        <v>7286.2950000000001</v>
      </c>
      <c r="L106" s="1">
        <v>1991.3989999999999</v>
      </c>
      <c r="M106" s="1">
        <v>2135.36</v>
      </c>
      <c r="N106" s="1">
        <v>1334.164</v>
      </c>
      <c r="O106" s="1">
        <v>1809.02</v>
      </c>
    </row>
    <row r="107" spans="1:15" x14ac:dyDescent="0.25">
      <c r="A107" t="s">
        <v>1911</v>
      </c>
      <c r="B107" t="s">
        <v>2122</v>
      </c>
      <c r="D107" t="s">
        <v>2050</v>
      </c>
      <c r="F107" t="s">
        <v>2051</v>
      </c>
      <c r="G107" s="1">
        <v>4.50265</v>
      </c>
      <c r="H107" s="1">
        <v>5.0680709999999998</v>
      </c>
      <c r="I107" s="1">
        <v>5.8178840000000003</v>
      </c>
      <c r="J107" s="1">
        <v>6.3335419999999996</v>
      </c>
      <c r="K107" s="1">
        <v>1.4156040000000001</v>
      </c>
      <c r="L107" s="1">
        <v>4.2922890000000002</v>
      </c>
      <c r="M107" s="1">
        <v>3.8681480000000001</v>
      </c>
      <c r="N107" s="1">
        <v>5.7891820000000003</v>
      </c>
      <c r="O107" s="1">
        <v>4.5859370000000004</v>
      </c>
    </row>
    <row r="108" spans="1:15" x14ac:dyDescent="0.25">
      <c r="A108" t="s">
        <v>1912</v>
      </c>
      <c r="B108" t="s">
        <v>2123</v>
      </c>
      <c r="D108" t="s">
        <v>2050</v>
      </c>
      <c r="F108" t="s">
        <v>2051</v>
      </c>
      <c r="G108" s="1">
        <v>8.9376379999999997</v>
      </c>
      <c r="H108" s="1">
        <v>10.014989999999999</v>
      </c>
      <c r="I108" s="1">
        <v>11.46336</v>
      </c>
      <c r="J108" s="1">
        <v>12.473789999999999</v>
      </c>
      <c r="K108" s="1">
        <v>3.9858389999999999</v>
      </c>
      <c r="L108" s="1">
        <v>8.5469399999999993</v>
      </c>
      <c r="M108" s="1">
        <v>7.745749</v>
      </c>
      <c r="N108" s="1">
        <v>11.40813</v>
      </c>
      <c r="O108" s="1">
        <v>9.0954490000000003</v>
      </c>
    </row>
    <row r="109" spans="1:15" x14ac:dyDescent="0.25">
      <c r="A109" t="s">
        <v>1913</v>
      </c>
      <c r="B109" t="s">
        <v>2124</v>
      </c>
      <c r="D109" t="s">
        <v>2050</v>
      </c>
      <c r="F109" t="s">
        <v>2051</v>
      </c>
      <c r="G109" s="1">
        <v>128.1559</v>
      </c>
      <c r="H109" s="1">
        <v>126.7225</v>
      </c>
      <c r="I109" s="1">
        <v>123.7235</v>
      </c>
      <c r="J109" s="1">
        <v>118.2042</v>
      </c>
      <c r="K109" s="1">
        <v>141.0539</v>
      </c>
      <c r="L109" s="1">
        <v>130.41839999999999</v>
      </c>
      <c r="M109" s="1">
        <v>128.679</v>
      </c>
      <c r="N109" s="1">
        <v>120.99469999999999</v>
      </c>
      <c r="O109" s="1">
        <v>127.9704</v>
      </c>
    </row>
    <row r="110" spans="1:15" x14ac:dyDescent="0.25">
      <c r="A110" t="s">
        <v>1914</v>
      </c>
      <c r="B110" t="s">
        <v>2125</v>
      </c>
      <c r="D110" t="s">
        <v>2050</v>
      </c>
      <c r="F110" t="s">
        <v>2051</v>
      </c>
      <c r="G110" s="1">
        <v>58.640500000000003</v>
      </c>
      <c r="H110" s="1">
        <v>58.107100000000003</v>
      </c>
      <c r="I110" s="1">
        <v>57.070659999999997</v>
      </c>
      <c r="J110" s="1">
        <v>55.000050000000002</v>
      </c>
      <c r="K110" s="1">
        <v>70.427689999999998</v>
      </c>
      <c r="L110" s="1">
        <v>59.666350000000001</v>
      </c>
      <c r="M110" s="1">
        <v>58.876019999999997</v>
      </c>
      <c r="N110" s="1">
        <v>55.891199999999998</v>
      </c>
      <c r="O110" s="1">
        <v>58.566499999999998</v>
      </c>
    </row>
    <row r="111" spans="1:15" x14ac:dyDescent="0.25">
      <c r="A111" t="s">
        <v>1915</v>
      </c>
      <c r="B111" t="s">
        <v>2126</v>
      </c>
      <c r="D111" t="s">
        <v>2050</v>
      </c>
      <c r="F111" t="s">
        <v>2051</v>
      </c>
      <c r="G111" s="1">
        <v>116.3998</v>
      </c>
      <c r="H111" s="1">
        <v>114.8252</v>
      </c>
      <c r="I111" s="1">
        <v>112.45010000000001</v>
      </c>
      <c r="J111" s="1">
        <v>108.3216</v>
      </c>
      <c r="K111" s="1">
        <v>198.29929999999999</v>
      </c>
      <c r="L111" s="1">
        <v>118.8095</v>
      </c>
      <c r="M111" s="1">
        <v>117.8959</v>
      </c>
      <c r="N111" s="1">
        <v>110.13890000000001</v>
      </c>
      <c r="O111" s="1">
        <v>116.157</v>
      </c>
    </row>
    <row r="112" spans="1:15" x14ac:dyDescent="0.25">
      <c r="A112" t="s">
        <v>1916</v>
      </c>
      <c r="B112" t="s">
        <v>2127</v>
      </c>
      <c r="D112" t="s">
        <v>2050</v>
      </c>
      <c r="F112" t="s">
        <v>2051</v>
      </c>
      <c r="G112" s="1">
        <v>1669.0450000000001</v>
      </c>
      <c r="H112" s="1">
        <v>1452.9159999999999</v>
      </c>
      <c r="I112" s="1">
        <v>1213.6679999999999</v>
      </c>
      <c r="J112" s="1">
        <v>1026.4770000000001</v>
      </c>
      <c r="K112" s="1">
        <v>7017.5680000000002</v>
      </c>
      <c r="L112" s="1">
        <v>1812.923</v>
      </c>
      <c r="M112" s="1">
        <v>1958.588</v>
      </c>
      <c r="N112" s="1">
        <v>1168.134</v>
      </c>
      <c r="O112" s="1">
        <v>1634.297</v>
      </c>
    </row>
    <row r="113" spans="1:15" x14ac:dyDescent="0.25">
      <c r="A113" t="s">
        <v>1917</v>
      </c>
      <c r="B113" t="s">
        <v>2128</v>
      </c>
      <c r="D113" t="s">
        <v>2050</v>
      </c>
      <c r="F113" t="s">
        <v>2051</v>
      </c>
      <c r="G113" s="1">
        <v>1.866354E-3</v>
      </c>
      <c r="H113" s="1">
        <v>1.8826940000000001E-3</v>
      </c>
      <c r="I113" s="1">
        <v>1.8773399999999999E-3</v>
      </c>
      <c r="J113" s="1">
        <v>1.785923E-3</v>
      </c>
      <c r="K113" s="1">
        <v>1.994483E-3</v>
      </c>
      <c r="L113" s="1">
        <v>1.9069709999999999E-3</v>
      </c>
      <c r="M113" s="1">
        <v>1.820866E-3</v>
      </c>
      <c r="N113" s="1">
        <v>1.803781E-3</v>
      </c>
      <c r="O113" s="1">
        <v>1.8694440000000001E-3</v>
      </c>
    </row>
    <row r="114" spans="1:15" x14ac:dyDescent="0.25">
      <c r="A114" t="s">
        <v>1918</v>
      </c>
      <c r="B114" t="s">
        <v>2129</v>
      </c>
      <c r="D114" t="s">
        <v>2050</v>
      </c>
      <c r="F114" t="s">
        <v>2051</v>
      </c>
      <c r="G114" s="1">
        <v>1.5902850000000001E-3</v>
      </c>
      <c r="H114" s="1">
        <v>1.560961E-3</v>
      </c>
      <c r="I114" s="1">
        <v>1.5158929999999999E-3</v>
      </c>
      <c r="J114" s="1">
        <v>1.4178229999999999E-3</v>
      </c>
      <c r="K114" s="1">
        <v>4.1193710000000001E-3</v>
      </c>
      <c r="L114" s="1">
        <v>1.6542270000000001E-3</v>
      </c>
      <c r="M114" s="1">
        <v>1.617093E-3</v>
      </c>
      <c r="N114" s="1">
        <v>1.4514110000000001E-3</v>
      </c>
      <c r="O114" s="1">
        <v>1.585489E-3</v>
      </c>
    </row>
    <row r="115" spans="1:15" x14ac:dyDescent="0.25">
      <c r="A115" t="s">
        <v>1919</v>
      </c>
      <c r="B115" t="s">
        <v>2130</v>
      </c>
      <c r="D115" t="s">
        <v>2050</v>
      </c>
      <c r="F115" t="s">
        <v>2051</v>
      </c>
      <c r="G115" s="1">
        <v>5.3794580000000002E-2</v>
      </c>
      <c r="H115" s="1">
        <v>4.7091399999999999E-2</v>
      </c>
      <c r="I115" s="1">
        <v>3.929792E-2</v>
      </c>
      <c r="J115" s="1">
        <v>3.2337169999999998E-2</v>
      </c>
      <c r="K115" s="1">
        <v>0.228412</v>
      </c>
      <c r="L115" s="1">
        <v>5.9070780000000003E-2</v>
      </c>
      <c r="M115" s="1">
        <v>6.2205179999999999E-2</v>
      </c>
      <c r="N115" s="1">
        <v>3.7014440000000003E-2</v>
      </c>
      <c r="O115" s="1">
        <v>5.2729129999999999E-2</v>
      </c>
    </row>
    <row r="116" spans="1:15" x14ac:dyDescent="0.25">
      <c r="A116" t="s">
        <v>1920</v>
      </c>
      <c r="B116" t="s">
        <v>2131</v>
      </c>
      <c r="D116" t="s">
        <v>2050</v>
      </c>
      <c r="F116" t="s">
        <v>2051</v>
      </c>
      <c r="G116" s="1">
        <v>5.7251219999999999E-2</v>
      </c>
      <c r="H116" s="1">
        <v>5.0535049999999998E-2</v>
      </c>
      <c r="I116" s="1">
        <v>4.2691149999999997E-2</v>
      </c>
      <c r="J116" s="1">
        <v>3.5540919999999997E-2</v>
      </c>
      <c r="K116" s="1">
        <v>0.23452580000000001</v>
      </c>
      <c r="L116" s="1">
        <v>6.2631980000000004E-2</v>
      </c>
      <c r="M116" s="1">
        <v>6.5643140000000003E-2</v>
      </c>
      <c r="N116" s="1">
        <v>4.0269630000000001E-2</v>
      </c>
      <c r="O116" s="1">
        <v>5.6184070000000003E-2</v>
      </c>
    </row>
    <row r="117" spans="1:15" x14ac:dyDescent="0.25">
      <c r="A117" t="s">
        <v>1921</v>
      </c>
      <c r="B117" t="s">
        <v>2132</v>
      </c>
      <c r="D117" t="s">
        <v>2050</v>
      </c>
      <c r="F117" t="s">
        <v>2051</v>
      </c>
      <c r="G117" s="1">
        <v>59.885260000000002</v>
      </c>
      <c r="H117" s="1">
        <v>60.273249999999997</v>
      </c>
      <c r="I117" s="1">
        <v>60.417020000000001</v>
      </c>
      <c r="J117" s="1">
        <v>59.258339999999997</v>
      </c>
      <c r="K117" s="1">
        <v>61.944040000000001</v>
      </c>
      <c r="L117" s="1">
        <v>60.429400000000001</v>
      </c>
      <c r="M117" s="1">
        <v>59.061900000000001</v>
      </c>
      <c r="N117" s="1">
        <v>59.33746</v>
      </c>
      <c r="O117" s="1">
        <v>59.952509999999997</v>
      </c>
    </row>
    <row r="118" spans="1:15" x14ac:dyDescent="0.25">
      <c r="A118" t="s">
        <v>1922</v>
      </c>
      <c r="B118" t="s">
        <v>2133</v>
      </c>
      <c r="D118" t="s">
        <v>2050</v>
      </c>
      <c r="F118" t="s">
        <v>2051</v>
      </c>
      <c r="G118" s="1">
        <v>51.027099999999997</v>
      </c>
      <c r="H118" s="1">
        <v>49.973170000000003</v>
      </c>
      <c r="I118" s="1">
        <v>48.784820000000003</v>
      </c>
      <c r="J118" s="1">
        <v>47.044499999999999</v>
      </c>
      <c r="K118" s="1">
        <v>127.93810000000001</v>
      </c>
      <c r="L118" s="1">
        <v>52.420270000000002</v>
      </c>
      <c r="M118" s="1">
        <v>52.452300000000001</v>
      </c>
      <c r="N118" s="1">
        <v>47.745849999999997</v>
      </c>
      <c r="O118" s="1">
        <v>50.846170000000001</v>
      </c>
    </row>
    <row r="119" spans="1:15" x14ac:dyDescent="0.25">
      <c r="A119" t="s">
        <v>1923</v>
      </c>
      <c r="B119" t="s">
        <v>2134</v>
      </c>
      <c r="D119" t="s">
        <v>2050</v>
      </c>
      <c r="F119" t="s">
        <v>2051</v>
      </c>
      <c r="G119" s="1">
        <v>1726.0940000000001</v>
      </c>
      <c r="H119" s="1">
        <v>1507.6010000000001</v>
      </c>
      <c r="I119" s="1">
        <v>1264.6949999999999</v>
      </c>
      <c r="J119" s="1">
        <v>1072.973</v>
      </c>
      <c r="K119" s="1">
        <v>7093.9480000000003</v>
      </c>
      <c r="L119" s="1">
        <v>1871.875</v>
      </c>
      <c r="M119" s="1">
        <v>2017.6980000000001</v>
      </c>
      <c r="N119" s="1">
        <v>1217.633</v>
      </c>
      <c r="O119" s="1">
        <v>1691.008</v>
      </c>
    </row>
    <row r="120" spans="1:15" x14ac:dyDescent="0.25">
      <c r="A120" t="s">
        <v>1924</v>
      </c>
      <c r="B120" t="s">
        <v>2135</v>
      </c>
      <c r="D120" t="s">
        <v>2050</v>
      </c>
      <c r="F120" t="s">
        <v>2051</v>
      </c>
      <c r="G120" s="1">
        <v>1837.0060000000001</v>
      </c>
      <c r="H120" s="1">
        <v>1617.847</v>
      </c>
      <c r="I120" s="1">
        <v>1373.8969999999999</v>
      </c>
      <c r="J120" s="1">
        <v>1179.2760000000001</v>
      </c>
      <c r="K120" s="1">
        <v>7283.83</v>
      </c>
      <c r="L120" s="1">
        <v>1984.7249999999999</v>
      </c>
      <c r="M120" s="1">
        <v>2129.212</v>
      </c>
      <c r="N120" s="1">
        <v>1324.7159999999999</v>
      </c>
      <c r="O120" s="1">
        <v>1801.806</v>
      </c>
    </row>
    <row r="121" spans="1:15" x14ac:dyDescent="0.25">
      <c r="A121" t="s">
        <v>1925</v>
      </c>
      <c r="B121" t="s">
        <v>2136</v>
      </c>
      <c r="D121" t="s">
        <v>2050</v>
      </c>
      <c r="F121" t="s">
        <v>2051</v>
      </c>
      <c r="G121" s="1">
        <v>1.9959420000000001</v>
      </c>
      <c r="H121" s="1">
        <v>2.285228</v>
      </c>
      <c r="I121" s="1">
        <v>2.7172700000000001</v>
      </c>
      <c r="J121" s="1">
        <v>3.1682269999999999</v>
      </c>
      <c r="K121" s="1">
        <v>0.51479569999999997</v>
      </c>
      <c r="L121" s="1">
        <v>1.8499399999999999</v>
      </c>
      <c r="M121" s="1">
        <v>1.70289</v>
      </c>
      <c r="N121" s="1">
        <v>2.8006509999999998</v>
      </c>
      <c r="O121" s="1">
        <v>2.0375700000000001</v>
      </c>
    </row>
    <row r="122" spans="1:15" x14ac:dyDescent="0.25">
      <c r="A122" t="s">
        <v>1926</v>
      </c>
      <c r="B122" t="s">
        <v>2082</v>
      </c>
      <c r="D122" t="s">
        <v>2050</v>
      </c>
      <c r="F122" t="s">
        <v>2051</v>
      </c>
      <c r="G122" s="1">
        <v>2.0184880000000001</v>
      </c>
      <c r="H122" s="1">
        <v>2.3112720000000002</v>
      </c>
      <c r="I122" s="1">
        <v>2.7485029999999999</v>
      </c>
      <c r="J122" s="1">
        <v>3.2046359999999998</v>
      </c>
      <c r="K122" s="1">
        <v>0.52011439999999998</v>
      </c>
      <c r="L122" s="1">
        <v>1.870822</v>
      </c>
      <c r="M122" s="1">
        <v>1.7218469999999999</v>
      </c>
      <c r="N122" s="1">
        <v>2.8326549999999999</v>
      </c>
      <c r="O122" s="1">
        <v>2.0606010000000001</v>
      </c>
    </row>
    <row r="123" spans="1:15" x14ac:dyDescent="0.25">
      <c r="A123" t="s">
        <v>1927</v>
      </c>
      <c r="B123" t="s">
        <v>2137</v>
      </c>
      <c r="C123" t="s">
        <v>2138</v>
      </c>
      <c r="D123" t="s">
        <v>2050</v>
      </c>
      <c r="F123" t="s">
        <v>2051</v>
      </c>
      <c r="G123" s="1">
        <v>150.61340000000001</v>
      </c>
      <c r="H123" s="1">
        <v>152.01609999999999</v>
      </c>
      <c r="I123" s="1">
        <v>152.97149999999999</v>
      </c>
      <c r="J123" s="1">
        <v>150.6671</v>
      </c>
      <c r="K123" s="1">
        <v>149.20060000000001</v>
      </c>
      <c r="L123" s="1">
        <v>151.71899999999999</v>
      </c>
      <c r="M123" s="1">
        <v>148.07839999999999</v>
      </c>
      <c r="N123" s="1">
        <v>150.40010000000001</v>
      </c>
      <c r="O123" s="1">
        <v>150.84690000000001</v>
      </c>
    </row>
    <row r="124" spans="1:15" x14ac:dyDescent="0.25">
      <c r="A124" t="s">
        <v>1928</v>
      </c>
      <c r="B124" t="s">
        <v>2139</v>
      </c>
      <c r="D124" t="s">
        <v>2050</v>
      </c>
      <c r="F124" t="s">
        <v>2051</v>
      </c>
      <c r="G124" s="1">
        <v>1.9959420000000001</v>
      </c>
      <c r="H124" s="1">
        <v>2.2852250000000001</v>
      </c>
      <c r="I124" s="1">
        <v>2.717266</v>
      </c>
      <c r="J124" s="1">
        <v>3.1682269999999999</v>
      </c>
      <c r="K124" s="1">
        <v>0.51479569999999997</v>
      </c>
      <c r="L124" s="1">
        <v>1.8499209999999999</v>
      </c>
      <c r="M124" s="1">
        <v>1.70289</v>
      </c>
      <c r="N124" s="1">
        <v>2.8006509999999998</v>
      </c>
      <c r="O124" s="1">
        <v>2.0375700000000001</v>
      </c>
    </row>
    <row r="125" spans="1:15" x14ac:dyDescent="0.25">
      <c r="A125" t="s">
        <v>1929</v>
      </c>
      <c r="B125" t="s">
        <v>2082</v>
      </c>
      <c r="D125" t="s">
        <v>2050</v>
      </c>
      <c r="F125" t="s">
        <v>2051</v>
      </c>
      <c r="G125" s="1">
        <v>-3.2725719999999997E-4</v>
      </c>
      <c r="H125" s="1">
        <v>-8.2588669999999996E-3</v>
      </c>
      <c r="I125" s="1">
        <v>-8.1392699999999997E-6</v>
      </c>
      <c r="J125" s="1">
        <v>-3.4323439999999997E-8</v>
      </c>
      <c r="K125" s="1">
        <v>-1.4717560000000001E-9</v>
      </c>
      <c r="L125" s="1">
        <v>-9.9784320000000001E-7</v>
      </c>
      <c r="M125" s="1">
        <v>-4.4151500000000003E-8</v>
      </c>
      <c r="N125" s="1">
        <v>-1.154569E-5</v>
      </c>
      <c r="O125" s="1">
        <v>-2.750632E-6</v>
      </c>
    </row>
    <row r="126" spans="1:15" x14ac:dyDescent="0.25">
      <c r="A126" t="s">
        <v>1930</v>
      </c>
      <c r="B126" t="s">
        <v>2140</v>
      </c>
      <c r="D126" t="s">
        <v>2050</v>
      </c>
      <c r="F126" t="s">
        <v>2051</v>
      </c>
      <c r="G126" s="1">
        <v>2.4726519999999998E-2</v>
      </c>
      <c r="H126" s="1">
        <v>2.4680859999999999E-2</v>
      </c>
      <c r="I126" s="1">
        <v>2.4652859999999999E-2</v>
      </c>
      <c r="J126" s="1">
        <v>2.4763509999999999E-2</v>
      </c>
      <c r="K126" s="1">
        <v>2.469141E-2</v>
      </c>
      <c r="L126" s="1">
        <v>2.4672630000000001E-2</v>
      </c>
      <c r="M126" s="1">
        <v>2.479657E-2</v>
      </c>
      <c r="N126" s="1">
        <v>2.475544E-2</v>
      </c>
      <c r="O126" s="1">
        <v>2.4711629999999998E-2</v>
      </c>
    </row>
    <row r="127" spans="1:15" x14ac:dyDescent="0.25">
      <c r="A127" t="s">
        <v>1931</v>
      </c>
      <c r="B127" t="s">
        <v>2141</v>
      </c>
      <c r="D127" t="s">
        <v>2050</v>
      </c>
      <c r="F127" t="s">
        <v>2051</v>
      </c>
      <c r="G127" s="1">
        <v>4.2033960000000002E-2</v>
      </c>
      <c r="H127" s="1">
        <v>4.1464760000000003E-2</v>
      </c>
      <c r="I127" s="1">
        <v>4.1135230000000002E-2</v>
      </c>
      <c r="J127" s="1">
        <v>4.2522209999999998E-2</v>
      </c>
      <c r="K127" s="1">
        <v>4.159852E-2</v>
      </c>
      <c r="L127" s="1">
        <v>4.1369679999999999E-2</v>
      </c>
      <c r="M127" s="1">
        <v>4.29825E-2</v>
      </c>
      <c r="N127" s="1">
        <v>4.2414309999999997E-2</v>
      </c>
      <c r="O127" s="1">
        <v>4.1844689999999997E-2</v>
      </c>
    </row>
    <row r="128" spans="1:15" x14ac:dyDescent="0.25">
      <c r="A128" t="s">
        <v>1932</v>
      </c>
      <c r="B128" t="s">
        <v>2142</v>
      </c>
      <c r="D128" t="s">
        <v>2050</v>
      </c>
      <c r="F128" t="s">
        <v>2051</v>
      </c>
      <c r="G128" s="1">
        <v>4.2033689999999999E-2</v>
      </c>
      <c r="H128" s="1">
        <v>4.1464269999999998E-2</v>
      </c>
      <c r="I128" s="1">
        <v>4.1134980000000002E-2</v>
      </c>
      <c r="J128" s="1">
        <v>4.2521990000000003E-2</v>
      </c>
      <c r="K128" s="1">
        <v>4.1598650000000001E-2</v>
      </c>
      <c r="L128" s="1">
        <v>4.1369660000000003E-2</v>
      </c>
      <c r="M128" s="1">
        <v>4.2982220000000002E-2</v>
      </c>
      <c r="N128" s="1">
        <v>4.2414159999999999E-2</v>
      </c>
      <c r="O128" s="1">
        <v>4.184438E-2</v>
      </c>
    </row>
    <row r="129" spans="1:15" x14ac:dyDescent="0.25">
      <c r="A129" t="s">
        <v>1933</v>
      </c>
      <c r="B129" t="s">
        <v>2143</v>
      </c>
      <c r="D129" t="s">
        <v>2050</v>
      </c>
      <c r="F129" t="s">
        <v>2051</v>
      </c>
      <c r="G129" s="1">
        <v>2.472618E-2</v>
      </c>
      <c r="H129" s="1">
        <v>2.4680319999999999E-2</v>
      </c>
      <c r="I129" s="1">
        <v>2.4652540000000001E-2</v>
      </c>
      <c r="J129" s="1">
        <v>2.4763239999999999E-2</v>
      </c>
      <c r="K129" s="1">
        <v>2.469151E-2</v>
      </c>
      <c r="L129" s="1">
        <v>2.4672469999999998E-2</v>
      </c>
      <c r="M129" s="1">
        <v>2.4796240000000001E-2</v>
      </c>
      <c r="N129" s="1">
        <v>2.4755260000000001E-2</v>
      </c>
      <c r="O129" s="1">
        <v>2.4711259999999999E-2</v>
      </c>
    </row>
    <row r="130" spans="1:15" x14ac:dyDescent="0.25">
      <c r="A130" t="s">
        <v>1934</v>
      </c>
      <c r="B130" t="s">
        <v>2082</v>
      </c>
      <c r="D130" t="s">
        <v>2050</v>
      </c>
      <c r="F130" t="s">
        <v>2051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25">
      <c r="A131" t="s">
        <v>1935</v>
      </c>
      <c r="B131" t="s">
        <v>2082</v>
      </c>
      <c r="D131" t="s">
        <v>2050</v>
      </c>
      <c r="F131" t="s">
        <v>2051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25">
      <c r="A132" t="s">
        <v>1936</v>
      </c>
      <c r="B132" t="s">
        <v>2082</v>
      </c>
      <c r="D132" t="s">
        <v>2050</v>
      </c>
      <c r="F132" t="s">
        <v>2051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25">
      <c r="A133" t="s">
        <v>1937</v>
      </c>
      <c r="B133" t="s">
        <v>2144</v>
      </c>
      <c r="D133" t="s">
        <v>1951</v>
      </c>
      <c r="F133" t="s">
        <v>2145</v>
      </c>
      <c r="G133" s="1">
        <v>2.9075119999999999E-12</v>
      </c>
      <c r="H133" s="1">
        <v>-4.4309990000000001E-11</v>
      </c>
      <c r="I133" s="1">
        <v>6.7960820000000002E-12</v>
      </c>
      <c r="J133" s="1">
        <v>-8.6100030000000001E-14</v>
      </c>
      <c r="K133" s="1">
        <v>2.4134279999999998E-12</v>
      </c>
      <c r="L133" s="1">
        <v>3.9150320000000001E-12</v>
      </c>
      <c r="M133" s="1">
        <v>4.316597E-14</v>
      </c>
      <c r="N133" s="1">
        <v>9.8899360000000007E-13</v>
      </c>
      <c r="O133" s="1">
        <v>6.7125609999999998E-13</v>
      </c>
    </row>
    <row r="134" spans="1:15" x14ac:dyDescent="0.25">
      <c r="A134" t="s">
        <v>1938</v>
      </c>
      <c r="B134" t="s">
        <v>2146</v>
      </c>
      <c r="D134" t="s">
        <v>1951</v>
      </c>
      <c r="F134" t="s">
        <v>2145</v>
      </c>
      <c r="G134" s="1">
        <v>4.4304459999999998E-13</v>
      </c>
      <c r="H134" s="1">
        <v>-4.5740430000000003E-12</v>
      </c>
      <c r="I134" s="1">
        <v>8.4869309999999996E-13</v>
      </c>
      <c r="J134" s="1">
        <v>4.7221390000000002E-14</v>
      </c>
      <c r="K134" s="1">
        <v>2.3579090000000001E-13</v>
      </c>
      <c r="L134" s="1">
        <v>1.5750140000000001E-13</v>
      </c>
      <c r="M134" s="1">
        <v>1.0505350000000001E-13</v>
      </c>
      <c r="N134" s="1">
        <v>1.6717800000000001E-13</v>
      </c>
      <c r="O134" s="1">
        <v>1.4526159999999999E-13</v>
      </c>
    </row>
    <row r="135" spans="1:15" x14ac:dyDescent="0.25">
      <c r="A135" t="s">
        <v>1939</v>
      </c>
      <c r="B135" t="s">
        <v>2147</v>
      </c>
      <c r="D135" t="s">
        <v>1951</v>
      </c>
      <c r="F135" t="s">
        <v>2145</v>
      </c>
      <c r="G135" s="1">
        <v>1.5681919999999999E-12</v>
      </c>
      <c r="H135" s="1">
        <v>-2.0600910000000001E-11</v>
      </c>
      <c r="I135" s="1">
        <v>3.3248230000000001E-12</v>
      </c>
      <c r="J135" s="1">
        <v>-2.6942010000000001E-14</v>
      </c>
      <c r="K135" s="1">
        <v>1.0736680000000001E-12</v>
      </c>
      <c r="L135" s="1">
        <v>1.7498640000000001E-13</v>
      </c>
      <c r="M135" s="1">
        <v>5.1486960000000002E-14</v>
      </c>
      <c r="N135" s="1">
        <v>6.2193979999999996E-13</v>
      </c>
      <c r="O135" s="1">
        <v>2.4257020000000001E-13</v>
      </c>
    </row>
    <row r="136" spans="1:15" x14ac:dyDescent="0.25">
      <c r="A136" t="s">
        <v>1940</v>
      </c>
      <c r="B136" t="s">
        <v>2148</v>
      </c>
      <c r="D136" t="s">
        <v>1951</v>
      </c>
      <c r="F136" t="s">
        <v>2145</v>
      </c>
      <c r="G136" s="1">
        <v>2.7933559999999998E-12</v>
      </c>
      <c r="H136" s="1">
        <v>-4.3418250000000002E-11</v>
      </c>
      <c r="I136" s="1">
        <v>6.6419080000000004E-12</v>
      </c>
      <c r="J136" s="1">
        <v>-8.4479719999999997E-14</v>
      </c>
      <c r="K136" s="1">
        <v>2.35743E-12</v>
      </c>
      <c r="L136" s="1">
        <v>5.2688409999999998E-12</v>
      </c>
      <c r="M136" s="1">
        <v>4.2036890000000001E-14</v>
      </c>
      <c r="N136" s="1">
        <v>9.1874309999999995E-13</v>
      </c>
      <c r="O136" s="1">
        <v>6.4847179999999999E-13</v>
      </c>
    </row>
    <row r="137" spans="1:15" x14ac:dyDescent="0.25">
      <c r="A137" t="s">
        <v>1941</v>
      </c>
      <c r="B137" t="s">
        <v>2149</v>
      </c>
      <c r="D137" t="s">
        <v>1951</v>
      </c>
      <c r="F137" t="s">
        <v>2145</v>
      </c>
      <c r="G137" s="1">
        <v>3.1419129999999999E-13</v>
      </c>
      <c r="H137" s="1">
        <v>-4.8838610000000003E-12</v>
      </c>
      <c r="I137" s="1">
        <v>7.4710379999999999E-13</v>
      </c>
      <c r="J137" s="1">
        <v>-9.5026990000000005E-15</v>
      </c>
      <c r="K137" s="1">
        <v>2.6514420000000002E-13</v>
      </c>
      <c r="L137" s="1">
        <v>5.9299900000000003E-13</v>
      </c>
      <c r="M137" s="1">
        <v>4.7282999999999999E-15</v>
      </c>
      <c r="N137" s="1">
        <v>1.033295E-13</v>
      </c>
      <c r="O137" s="1">
        <v>7.2939590000000001E-14</v>
      </c>
    </row>
    <row r="138" spans="1:15" x14ac:dyDescent="0.25">
      <c r="A138" t="s">
        <v>1942</v>
      </c>
      <c r="B138" t="s">
        <v>2150</v>
      </c>
      <c r="D138" t="s">
        <v>1951</v>
      </c>
      <c r="F138" t="s">
        <v>2145</v>
      </c>
      <c r="G138" s="1">
        <v>2.9375800000000001E-12</v>
      </c>
      <c r="H138" s="1">
        <v>-4.2803660000000003E-11</v>
      </c>
      <c r="I138" s="1">
        <v>6.6234059999999997E-12</v>
      </c>
      <c r="J138" s="1">
        <v>-8.2814799999999997E-14</v>
      </c>
      <c r="K138" s="1">
        <v>2.3075500000000002E-12</v>
      </c>
      <c r="L138" s="1">
        <v>1.7707709999999999E-12</v>
      </c>
      <c r="M138" s="1">
        <v>4.2187639999999997E-14</v>
      </c>
      <c r="N138" s="1">
        <v>1.056781E-12</v>
      </c>
      <c r="O138" s="1">
        <v>6.4895469999999996E-13</v>
      </c>
    </row>
    <row r="139" spans="1:15" x14ac:dyDescent="0.25">
      <c r="A139" t="s">
        <v>1943</v>
      </c>
      <c r="B139" t="s">
        <v>2151</v>
      </c>
      <c r="D139" t="s">
        <v>1951</v>
      </c>
      <c r="F139" t="s">
        <v>2145</v>
      </c>
      <c r="G139" s="1">
        <v>1.0678329999999999E-14</v>
      </c>
      <c r="H139" s="1">
        <v>-1.685689E-13</v>
      </c>
      <c r="I139" s="1">
        <v>2.5761859999999999E-14</v>
      </c>
      <c r="J139" s="1">
        <v>-3.2824219999999998E-16</v>
      </c>
      <c r="K139" s="1">
        <v>9.163026E-15</v>
      </c>
      <c r="L139" s="1">
        <v>2.5808940000000001E-14</v>
      </c>
      <c r="M139" s="1">
        <v>1.6265739999999999E-16</v>
      </c>
      <c r="N139" s="1">
        <v>3.400031E-15</v>
      </c>
      <c r="O139" s="1">
        <v>2.482796E-15</v>
      </c>
    </row>
    <row r="140" spans="1:15" x14ac:dyDescent="0.25">
      <c r="A140" t="s">
        <v>1944</v>
      </c>
      <c r="B140" t="s">
        <v>2152</v>
      </c>
      <c r="D140" t="s">
        <v>1951</v>
      </c>
      <c r="F140" t="s">
        <v>2145</v>
      </c>
      <c r="G140" s="1">
        <v>14.128299999999999</v>
      </c>
      <c r="H140" s="1">
        <v>14.262420000000001</v>
      </c>
      <c r="I140" s="1">
        <v>14.3696</v>
      </c>
      <c r="J140" s="1">
        <v>14.363350000000001</v>
      </c>
      <c r="K140" s="1">
        <v>6.6856520000000002</v>
      </c>
      <c r="L140" s="1">
        <v>14.09502</v>
      </c>
      <c r="M140" s="1">
        <v>13.867010000000001</v>
      </c>
      <c r="N140" s="1">
        <v>14.29664</v>
      </c>
      <c r="O140" s="1">
        <v>14.13269</v>
      </c>
    </row>
    <row r="141" spans="1:15" x14ac:dyDescent="0.25">
      <c r="A141" t="s">
        <v>1945</v>
      </c>
      <c r="B141" t="s">
        <v>2153</v>
      </c>
      <c r="D141" t="s">
        <v>1951</v>
      </c>
      <c r="F141" t="s">
        <v>2145</v>
      </c>
      <c r="G141" s="1">
        <v>1.4457500000000001E-11</v>
      </c>
      <c r="H141" s="1">
        <v>-2.5427989999999999E-10</v>
      </c>
      <c r="I141" s="1">
        <v>3.1712079999999998E-11</v>
      </c>
      <c r="J141" s="1">
        <v>-3.3220539999999998E-13</v>
      </c>
      <c r="K141" s="1">
        <v>1.103709E-11</v>
      </c>
      <c r="L141" s="1">
        <v>-1.815974E-10</v>
      </c>
      <c r="M141" s="1">
        <v>3.3148490000000002E-13</v>
      </c>
      <c r="N141" s="1">
        <v>5.0420080000000003E-12</v>
      </c>
      <c r="O141" s="1">
        <v>3.0810110000000002E-12</v>
      </c>
    </row>
    <row r="142" spans="1:15" x14ac:dyDescent="0.25">
      <c r="A142" t="s">
        <v>1946</v>
      </c>
      <c r="B142" t="s">
        <v>2154</v>
      </c>
      <c r="D142" t="s">
        <v>1951</v>
      </c>
      <c r="F142" t="s">
        <v>2145</v>
      </c>
      <c r="G142" s="1">
        <v>1.6534629999999999</v>
      </c>
      <c r="H142" s="1">
        <v>1.6027089999999999</v>
      </c>
      <c r="I142" s="1">
        <v>1.5621480000000001</v>
      </c>
      <c r="J142" s="1">
        <v>1.5645150000000001</v>
      </c>
      <c r="K142" s="1">
        <v>4.4699650000000002</v>
      </c>
      <c r="L142" s="1">
        <v>1.6660569999999999</v>
      </c>
      <c r="M142" s="1">
        <v>1.7523439999999999</v>
      </c>
      <c r="N142" s="1">
        <v>1.5897589999999999</v>
      </c>
      <c r="O142" s="1">
        <v>1.6518029999999999</v>
      </c>
    </row>
    <row r="143" spans="1:15" x14ac:dyDescent="0.25">
      <c r="A143" t="s">
        <v>1947</v>
      </c>
      <c r="B143" t="s">
        <v>2155</v>
      </c>
      <c r="D143" t="s">
        <v>1951</v>
      </c>
      <c r="F143" t="s">
        <v>2145</v>
      </c>
      <c r="G143" s="1">
        <v>3.1220820000000001E-13</v>
      </c>
      <c r="H143" s="1">
        <v>-4.5507690000000002E-12</v>
      </c>
      <c r="I143" s="1">
        <v>7.0412610000000002E-13</v>
      </c>
      <c r="J143" s="1">
        <v>-8.805123E-15</v>
      </c>
      <c r="K143" s="1">
        <v>2.4537530000000002E-13</v>
      </c>
      <c r="L143" s="1">
        <v>1.896036E-13</v>
      </c>
      <c r="M143" s="1">
        <v>4.4849600000000002E-15</v>
      </c>
      <c r="N143" s="1">
        <v>1.122639E-13</v>
      </c>
      <c r="O143" s="1">
        <v>6.9023730000000003E-14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CC1E8-F051-4D8B-8D46-80E932864DEB}">
  <dimension ref="A1:O143"/>
  <sheetViews>
    <sheetView topLeftCell="E1" workbookViewId="0">
      <selection activeCell="G2" sqref="G2"/>
    </sheetView>
  </sheetViews>
  <sheetFormatPr defaultRowHeight="15" x14ac:dyDescent="0.25"/>
  <cols>
    <col min="2" max="2" width="43.7109375" customWidth="1"/>
    <col min="3" max="3" width="39.28515625" customWidth="1"/>
    <col min="4" max="4" width="20.140625" customWidth="1"/>
    <col min="5" max="5" width="16.42578125" customWidth="1"/>
    <col min="6" max="6" width="33.28515625" customWidth="1"/>
    <col min="7" max="7" width="15.5703125" bestFit="1" customWidth="1"/>
    <col min="8" max="10" width="16.5703125" bestFit="1" customWidth="1"/>
    <col min="11" max="12" width="17.7109375" bestFit="1" customWidth="1"/>
    <col min="13" max="13" width="16.5703125" bestFit="1" customWidth="1"/>
    <col min="14" max="15" width="17.7109375" bestFit="1" customWidth="1"/>
  </cols>
  <sheetData>
    <row r="1" spans="1:15" s="2" customFormat="1" x14ac:dyDescent="0.25">
      <c r="A1" s="2" t="s">
        <v>1948</v>
      </c>
      <c r="B1" s="2" t="s">
        <v>2175</v>
      </c>
      <c r="C1" s="2" t="s">
        <v>2176</v>
      </c>
      <c r="D1" s="2" t="s">
        <v>2177</v>
      </c>
      <c r="E1" s="2" t="s">
        <v>2178</v>
      </c>
      <c r="F1" s="2" t="s">
        <v>2179</v>
      </c>
      <c r="G1" s="2" t="s">
        <v>2166</v>
      </c>
      <c r="H1" s="2" t="s">
        <v>2167</v>
      </c>
      <c r="I1" s="2" t="s">
        <v>2168</v>
      </c>
      <c r="J1" s="2" t="s">
        <v>2169</v>
      </c>
      <c r="K1" s="2" t="s">
        <v>2170</v>
      </c>
      <c r="L1" s="2" t="s">
        <v>2171</v>
      </c>
      <c r="M1" s="2" t="s">
        <v>2172</v>
      </c>
      <c r="N1" s="2" t="s">
        <v>2173</v>
      </c>
      <c r="O1" s="2" t="s">
        <v>2174</v>
      </c>
    </row>
    <row r="2" spans="1:15" x14ac:dyDescent="0.25">
      <c r="A2" t="s">
        <v>1807</v>
      </c>
      <c r="B2" t="s">
        <v>1949</v>
      </c>
      <c r="C2" t="s">
        <v>1950</v>
      </c>
      <c r="D2" t="s">
        <v>1951</v>
      </c>
      <c r="E2" t="s">
        <v>1952</v>
      </c>
      <c r="F2" t="s">
        <v>1953</v>
      </c>
      <c r="G2" s="1">
        <v>37.292969999999997</v>
      </c>
      <c r="H2" s="1">
        <v>37.298250000000003</v>
      </c>
      <c r="I2" s="1">
        <v>37.300240000000002</v>
      </c>
      <c r="J2" s="1">
        <v>37.296190000000003</v>
      </c>
      <c r="K2" s="1">
        <v>37.28698</v>
      </c>
      <c r="L2" s="1">
        <v>37.316000000000003</v>
      </c>
      <c r="M2" s="1">
        <v>37.326079999999997</v>
      </c>
      <c r="N2" s="1">
        <v>37.298400000000001</v>
      </c>
      <c r="O2" s="1">
        <v>37.319270000000003</v>
      </c>
    </row>
    <row r="3" spans="1:15" x14ac:dyDescent="0.25">
      <c r="A3" t="s">
        <v>1808</v>
      </c>
      <c r="B3" t="s">
        <v>1949</v>
      </c>
      <c r="C3" t="s">
        <v>1954</v>
      </c>
      <c r="D3" t="s">
        <v>1951</v>
      </c>
      <c r="E3" t="s">
        <v>1952</v>
      </c>
      <c r="F3" t="s">
        <v>1955</v>
      </c>
      <c r="G3" s="1">
        <v>6.2931889999999999</v>
      </c>
      <c r="H3" s="1">
        <v>6.294079</v>
      </c>
      <c r="I3" s="1">
        <v>6.294416</v>
      </c>
      <c r="J3" s="1">
        <v>6.2937320000000003</v>
      </c>
      <c r="K3" s="1">
        <v>6.2921769999999997</v>
      </c>
      <c r="L3" s="1">
        <v>6.2970750000000004</v>
      </c>
      <c r="M3" s="1">
        <v>6.298775</v>
      </c>
      <c r="N3" s="1">
        <v>6.2941060000000002</v>
      </c>
      <c r="O3" s="1">
        <v>6.2976270000000003</v>
      </c>
    </row>
    <row r="4" spans="1:15" x14ac:dyDescent="0.25">
      <c r="A4" t="s">
        <v>1809</v>
      </c>
      <c r="B4" t="s">
        <v>1956</v>
      </c>
      <c r="C4" t="s">
        <v>1957</v>
      </c>
      <c r="D4" t="s">
        <v>1951</v>
      </c>
      <c r="E4" t="s">
        <v>1958</v>
      </c>
      <c r="F4" t="s">
        <v>1953</v>
      </c>
      <c r="G4" s="1">
        <v>84.007220000000004</v>
      </c>
      <c r="H4" s="1">
        <v>84.019149999999996</v>
      </c>
      <c r="I4" s="1">
        <v>84.023660000000007</v>
      </c>
      <c r="J4" s="1">
        <v>84.014489999999995</v>
      </c>
      <c r="K4" s="1">
        <v>83.993669999999995</v>
      </c>
      <c r="L4" s="1">
        <v>84.059269999999998</v>
      </c>
      <c r="M4" s="1">
        <v>84.082040000000006</v>
      </c>
      <c r="N4" s="1">
        <v>84.019499999999994</v>
      </c>
      <c r="O4" s="1">
        <v>84.066649999999996</v>
      </c>
    </row>
    <row r="5" spans="1:15" x14ac:dyDescent="0.25">
      <c r="A5" t="s">
        <v>1810</v>
      </c>
      <c r="B5" t="s">
        <v>1959</v>
      </c>
      <c r="C5" t="s">
        <v>1960</v>
      </c>
      <c r="D5" t="s">
        <v>1951</v>
      </c>
      <c r="E5" t="s">
        <v>1961</v>
      </c>
      <c r="F5" t="s">
        <v>1953</v>
      </c>
      <c r="G5" s="1">
        <v>84.007220000000004</v>
      </c>
      <c r="H5" s="1">
        <v>84.019149999999996</v>
      </c>
      <c r="I5" s="1">
        <v>84.023660000000007</v>
      </c>
      <c r="J5" s="1">
        <v>84.014489999999995</v>
      </c>
      <c r="K5" s="1">
        <v>83.993669999999995</v>
      </c>
      <c r="L5" s="1">
        <v>84.059269999999998</v>
      </c>
      <c r="M5" s="1">
        <v>84.082040000000006</v>
      </c>
      <c r="N5" s="1">
        <v>84.019499999999994</v>
      </c>
      <c r="O5" s="1">
        <v>84.066659999999999</v>
      </c>
    </row>
    <row r="6" spans="1:15" x14ac:dyDescent="0.25">
      <c r="A6" t="s">
        <v>1811</v>
      </c>
      <c r="B6" t="s">
        <v>1962</v>
      </c>
      <c r="C6" t="s">
        <v>1963</v>
      </c>
      <c r="D6" t="s">
        <v>1951</v>
      </c>
      <c r="E6" t="s">
        <v>1964</v>
      </c>
      <c r="F6" t="s">
        <v>1953</v>
      </c>
      <c r="G6" s="1">
        <v>16.8628</v>
      </c>
      <c r="H6" s="1">
        <v>16.869260000000001</v>
      </c>
      <c r="I6" s="1">
        <v>16.871220000000001</v>
      </c>
      <c r="J6" s="1">
        <v>16.866800000000001</v>
      </c>
      <c r="K6" s="1">
        <v>16.85698</v>
      </c>
      <c r="L6" s="1">
        <v>16.88814</v>
      </c>
      <c r="M6" s="1">
        <v>16.89892</v>
      </c>
      <c r="N6" s="1">
        <v>16.869250000000001</v>
      </c>
      <c r="O6" s="1">
        <v>16.891439999999999</v>
      </c>
    </row>
    <row r="7" spans="1:15" x14ac:dyDescent="0.25">
      <c r="A7" t="s">
        <v>1812</v>
      </c>
      <c r="B7" t="s">
        <v>1965</v>
      </c>
      <c r="C7" t="s">
        <v>1966</v>
      </c>
      <c r="D7" t="s">
        <v>1951</v>
      </c>
      <c r="E7" t="s">
        <v>1967</v>
      </c>
      <c r="F7" t="s">
        <v>1953</v>
      </c>
      <c r="G7" s="1">
        <v>16.8628</v>
      </c>
      <c r="H7" s="1">
        <v>16.869260000000001</v>
      </c>
      <c r="I7" s="1">
        <v>16.871220000000001</v>
      </c>
      <c r="J7" s="1">
        <v>16.866800000000001</v>
      </c>
      <c r="K7" s="1">
        <v>16.85698</v>
      </c>
      <c r="L7" s="1">
        <v>16.88814</v>
      </c>
      <c r="M7" s="1">
        <v>16.89892</v>
      </c>
      <c r="N7" s="1">
        <v>16.869250000000001</v>
      </c>
      <c r="O7" s="1">
        <v>16.891439999999999</v>
      </c>
    </row>
    <row r="8" spans="1:15" x14ac:dyDescent="0.25">
      <c r="A8" t="s">
        <v>1813</v>
      </c>
      <c r="B8" t="s">
        <v>1968</v>
      </c>
      <c r="C8" t="s">
        <v>1969</v>
      </c>
      <c r="D8" t="s">
        <v>1951</v>
      </c>
      <c r="E8" t="s">
        <v>1970</v>
      </c>
      <c r="F8" t="s">
        <v>1953</v>
      </c>
      <c r="G8" s="1">
        <v>14.52872</v>
      </c>
      <c r="H8" s="1">
        <v>14.53078</v>
      </c>
      <c r="I8" s="1">
        <v>14.531549999999999</v>
      </c>
      <c r="J8" s="1">
        <v>14.52997</v>
      </c>
      <c r="K8" s="1">
        <v>14.52638</v>
      </c>
      <c r="L8" s="1">
        <v>14.53769</v>
      </c>
      <c r="M8" s="1">
        <v>14.54162</v>
      </c>
      <c r="N8" s="1">
        <v>14.53084</v>
      </c>
      <c r="O8" s="1">
        <v>14.538959999999999</v>
      </c>
    </row>
    <row r="9" spans="1:15" x14ac:dyDescent="0.25">
      <c r="A9" t="s">
        <v>1814</v>
      </c>
      <c r="B9" t="s">
        <v>1962</v>
      </c>
      <c r="C9" t="s">
        <v>1971</v>
      </c>
      <c r="D9" t="s">
        <v>1951</v>
      </c>
      <c r="E9" t="s">
        <v>1964</v>
      </c>
      <c r="F9" t="s">
        <v>1953</v>
      </c>
      <c r="G9" s="1">
        <v>14.52872</v>
      </c>
      <c r="H9" s="1">
        <v>14.53078</v>
      </c>
      <c r="I9" s="1">
        <v>14.531549999999999</v>
      </c>
      <c r="J9" s="1">
        <v>14.52997</v>
      </c>
      <c r="K9" s="1">
        <v>14.52638</v>
      </c>
      <c r="L9" s="1">
        <v>14.53769</v>
      </c>
      <c r="M9" s="1">
        <v>14.54162</v>
      </c>
      <c r="N9" s="1">
        <v>14.53084</v>
      </c>
      <c r="O9" s="1">
        <v>14.538959999999999</v>
      </c>
    </row>
    <row r="10" spans="1:15" x14ac:dyDescent="0.25">
      <c r="A10" t="s">
        <v>1815</v>
      </c>
      <c r="B10" t="s">
        <v>1972</v>
      </c>
      <c r="C10" t="s">
        <v>1973</v>
      </c>
      <c r="D10" t="s">
        <v>1951</v>
      </c>
      <c r="E10" t="s">
        <v>1974</v>
      </c>
      <c r="F10" t="s">
        <v>1953</v>
      </c>
      <c r="G10" s="1">
        <v>14.52872</v>
      </c>
      <c r="H10" s="1">
        <v>14.53078</v>
      </c>
      <c r="I10" s="1">
        <v>14.531549999999999</v>
      </c>
      <c r="J10" s="1">
        <v>14.52997</v>
      </c>
      <c r="K10" s="1">
        <v>14.52638</v>
      </c>
      <c r="L10" s="1">
        <v>14.53769</v>
      </c>
      <c r="M10" s="1">
        <v>14.54162</v>
      </c>
      <c r="N10" s="1">
        <v>14.53084</v>
      </c>
      <c r="O10" s="1">
        <v>14.53837</v>
      </c>
    </row>
    <row r="11" spans="1:15" x14ac:dyDescent="0.25">
      <c r="A11" t="s">
        <v>1816</v>
      </c>
      <c r="B11" t="s">
        <v>1968</v>
      </c>
      <c r="C11" t="s">
        <v>1975</v>
      </c>
      <c r="D11" t="s">
        <v>1951</v>
      </c>
      <c r="E11" t="s">
        <v>1970</v>
      </c>
      <c r="F11" t="s">
        <v>1953</v>
      </c>
      <c r="G11" s="1">
        <v>14.52872</v>
      </c>
      <c r="H11" s="1">
        <v>14.53078</v>
      </c>
      <c r="I11" s="1">
        <v>14.531549999999999</v>
      </c>
      <c r="J11" s="1">
        <v>14.52997</v>
      </c>
      <c r="K11" s="1">
        <v>14.52638</v>
      </c>
      <c r="L11" s="1">
        <v>14.53769</v>
      </c>
      <c r="M11" s="1">
        <v>14.54162</v>
      </c>
      <c r="N11" s="1">
        <v>14.53084</v>
      </c>
      <c r="O11" s="1">
        <v>14.538970000000001</v>
      </c>
    </row>
    <row r="12" spans="1:15" x14ac:dyDescent="0.25">
      <c r="A12" t="s">
        <v>1817</v>
      </c>
      <c r="B12" t="s">
        <v>1976</v>
      </c>
      <c r="C12" t="s">
        <v>1977</v>
      </c>
      <c r="D12" t="s">
        <v>1951</v>
      </c>
      <c r="E12" t="s">
        <v>1978</v>
      </c>
      <c r="F12" t="s">
        <v>1953</v>
      </c>
      <c r="G12" s="1">
        <v>43.586170000000003</v>
      </c>
      <c r="H12" s="1">
        <v>43.592329999999997</v>
      </c>
      <c r="I12" s="1">
        <v>43.594659999999998</v>
      </c>
      <c r="J12" s="1">
        <v>43.589919999999999</v>
      </c>
      <c r="K12" s="1">
        <v>43.579149999999998</v>
      </c>
      <c r="L12" s="1">
        <v>43.61307</v>
      </c>
      <c r="M12" s="1">
        <v>43.624850000000002</v>
      </c>
      <c r="N12" s="1">
        <v>43.592509999999997</v>
      </c>
      <c r="O12" s="1">
        <v>43.616889999999998</v>
      </c>
    </row>
    <row r="13" spans="1:15" x14ac:dyDescent="0.25">
      <c r="A13" t="s">
        <v>1818</v>
      </c>
      <c r="B13" t="s">
        <v>1979</v>
      </c>
      <c r="C13" t="s">
        <v>1980</v>
      </c>
      <c r="D13" t="s">
        <v>1951</v>
      </c>
      <c r="E13" t="s">
        <v>1981</v>
      </c>
      <c r="F13" t="s">
        <v>1982</v>
      </c>
      <c r="G13" s="1">
        <v>2.3495279999999998</v>
      </c>
      <c r="H13" s="1">
        <v>2.353945</v>
      </c>
      <c r="I13" s="1">
        <v>2.3551319999999998</v>
      </c>
      <c r="J13" s="1">
        <v>2.3522829999999999</v>
      </c>
      <c r="K13" s="1">
        <v>2.3460399999999999</v>
      </c>
      <c r="L13" s="1">
        <v>2.3659249999999998</v>
      </c>
      <c r="M13" s="1">
        <v>2.3727860000000001</v>
      </c>
      <c r="N13" s="1">
        <v>2.353872</v>
      </c>
      <c r="O13" s="1">
        <v>2.3679570000000001</v>
      </c>
    </row>
    <row r="14" spans="1:15" x14ac:dyDescent="0.25">
      <c r="A14" t="s">
        <v>1819</v>
      </c>
      <c r="B14" t="s">
        <v>1983</v>
      </c>
      <c r="C14" t="s">
        <v>1984</v>
      </c>
      <c r="D14" t="s">
        <v>1951</v>
      </c>
      <c r="E14" t="s">
        <v>1985</v>
      </c>
      <c r="F14" t="s">
        <v>1982</v>
      </c>
      <c r="G14" s="1">
        <v>2.349529</v>
      </c>
      <c r="H14" s="1">
        <v>2.353945</v>
      </c>
      <c r="I14" s="1">
        <v>2.3551310000000001</v>
      </c>
      <c r="J14" s="1">
        <v>2.3522829999999999</v>
      </c>
      <c r="K14" s="1">
        <v>2.3460399999999999</v>
      </c>
      <c r="L14" s="1">
        <v>2.3659249999999998</v>
      </c>
      <c r="M14" s="1">
        <v>2.3727860000000001</v>
      </c>
      <c r="N14" s="1">
        <v>2.353872</v>
      </c>
      <c r="O14" s="1">
        <v>2.3679570000000001</v>
      </c>
    </row>
    <row r="15" spans="1:15" x14ac:dyDescent="0.25">
      <c r="A15" t="s">
        <v>1820</v>
      </c>
      <c r="B15" t="s">
        <v>1986</v>
      </c>
      <c r="C15" t="s">
        <v>1987</v>
      </c>
      <c r="D15" t="s">
        <v>1951</v>
      </c>
      <c r="F15" t="s">
        <v>1986</v>
      </c>
      <c r="G15" s="1">
        <v>1.545212E-2</v>
      </c>
      <c r="H15" s="1">
        <v>1.54582E-2</v>
      </c>
      <c r="I15" s="1">
        <v>1.546024E-2</v>
      </c>
      <c r="J15" s="1">
        <v>1.545523E-2</v>
      </c>
      <c r="K15" s="1">
        <v>1.544617E-2</v>
      </c>
      <c r="L15" s="1">
        <v>1.547432E-2</v>
      </c>
      <c r="M15" s="1">
        <v>1.548332E-2</v>
      </c>
      <c r="N15" s="1">
        <v>1.54582E-2</v>
      </c>
      <c r="O15" s="1">
        <v>1.54769E-2</v>
      </c>
    </row>
    <row r="16" spans="1:15" x14ac:dyDescent="0.25">
      <c r="A16" t="s">
        <v>1821</v>
      </c>
      <c r="B16" t="s">
        <v>1988</v>
      </c>
      <c r="C16" t="s">
        <v>1989</v>
      </c>
      <c r="D16" t="s">
        <v>1951</v>
      </c>
      <c r="E16" t="s">
        <v>1990</v>
      </c>
      <c r="F16" t="s">
        <v>1955</v>
      </c>
      <c r="G16" s="1">
        <v>6.2931889999999999</v>
      </c>
      <c r="H16" s="1">
        <v>6.294079</v>
      </c>
      <c r="I16" s="1">
        <v>6.294416</v>
      </c>
      <c r="J16" s="1">
        <v>6.2937320000000003</v>
      </c>
      <c r="K16" s="1">
        <v>6.2921769999999997</v>
      </c>
      <c r="L16" s="1">
        <v>6.2970750000000004</v>
      </c>
      <c r="M16" s="1">
        <v>6.298775</v>
      </c>
      <c r="N16" s="1">
        <v>6.2941060000000002</v>
      </c>
      <c r="O16" s="1">
        <v>6.2976270000000003</v>
      </c>
    </row>
    <row r="17" spans="1:15" x14ac:dyDescent="0.25">
      <c r="A17" t="s">
        <v>1822</v>
      </c>
      <c r="B17" t="s">
        <v>1991</v>
      </c>
      <c r="C17" t="s">
        <v>1992</v>
      </c>
      <c r="D17" t="s">
        <v>1951</v>
      </c>
      <c r="E17" t="s">
        <v>1993</v>
      </c>
      <c r="F17" t="s">
        <v>1955</v>
      </c>
      <c r="G17" s="1">
        <v>3.1465939999999999</v>
      </c>
      <c r="H17" s="1">
        <v>3.1470400000000001</v>
      </c>
      <c r="I17" s="1">
        <v>3.147208</v>
      </c>
      <c r="J17" s="1">
        <v>3.1468660000000002</v>
      </c>
      <c r="K17" s="1">
        <v>3.1460889999999999</v>
      </c>
      <c r="L17" s="1">
        <v>3.1485379999999998</v>
      </c>
      <c r="M17" s="1">
        <v>3.1493880000000001</v>
      </c>
      <c r="N17" s="1">
        <v>3.1470530000000001</v>
      </c>
      <c r="O17" s="1">
        <v>3.1488130000000001</v>
      </c>
    </row>
    <row r="18" spans="1:15" x14ac:dyDescent="0.25">
      <c r="A18" t="s">
        <v>1823</v>
      </c>
      <c r="B18" t="s">
        <v>1994</v>
      </c>
      <c r="C18" t="s">
        <v>1995</v>
      </c>
      <c r="D18" t="s">
        <v>1996</v>
      </c>
      <c r="E18" t="s">
        <v>1997</v>
      </c>
      <c r="F18" t="s">
        <v>1955</v>
      </c>
      <c r="G18" s="1">
        <v>6.2931889999999999</v>
      </c>
      <c r="H18" s="1">
        <v>6.294079</v>
      </c>
      <c r="I18" s="1">
        <v>6.294416</v>
      </c>
      <c r="J18" s="1">
        <v>6.2937320000000003</v>
      </c>
      <c r="K18" s="1">
        <v>6.2921769999999997</v>
      </c>
      <c r="L18" s="1">
        <v>6.2970750000000004</v>
      </c>
      <c r="M18" s="1">
        <v>6.298775</v>
      </c>
      <c r="N18" s="1">
        <v>6.2941060000000002</v>
      </c>
      <c r="O18" s="1">
        <v>6.2976270000000003</v>
      </c>
    </row>
    <row r="19" spans="1:15" x14ac:dyDescent="0.25">
      <c r="A19" t="s">
        <v>1824</v>
      </c>
      <c r="B19" t="s">
        <v>1998</v>
      </c>
      <c r="C19" t="s">
        <v>1999</v>
      </c>
      <c r="D19" t="s">
        <v>2000</v>
      </c>
      <c r="E19" t="s">
        <v>2001</v>
      </c>
      <c r="F19" t="s">
        <v>1955</v>
      </c>
      <c r="G19" s="1">
        <v>3.1465939999999999</v>
      </c>
      <c r="H19" s="1">
        <v>3.1470400000000001</v>
      </c>
      <c r="I19" s="1">
        <v>3.147208</v>
      </c>
      <c r="J19" s="1">
        <v>3.1468660000000002</v>
      </c>
      <c r="K19" s="1">
        <v>3.1460889999999999</v>
      </c>
      <c r="L19" s="1">
        <v>3.1485379999999998</v>
      </c>
      <c r="M19" s="1">
        <v>3.1493880000000001</v>
      </c>
      <c r="N19" s="1">
        <v>3.1470530000000001</v>
      </c>
      <c r="O19" s="1">
        <v>3.1488130000000001</v>
      </c>
    </row>
    <row r="20" spans="1:15" x14ac:dyDescent="0.25">
      <c r="A20" t="s">
        <v>1825</v>
      </c>
      <c r="B20" t="s">
        <v>2002</v>
      </c>
      <c r="C20" t="s">
        <v>2003</v>
      </c>
      <c r="D20" t="s">
        <v>2000</v>
      </c>
      <c r="E20" t="s">
        <v>2004</v>
      </c>
      <c r="F20" t="s">
        <v>1955</v>
      </c>
      <c r="G20" s="1">
        <v>3.1465939999999999</v>
      </c>
      <c r="H20" s="1">
        <v>3.1470400000000001</v>
      </c>
      <c r="I20" s="1">
        <v>3.147208</v>
      </c>
      <c r="J20" s="1">
        <v>3.1468660000000002</v>
      </c>
      <c r="K20" s="1">
        <v>3.1460889999999999</v>
      </c>
      <c r="L20" s="1">
        <v>3.1485379999999998</v>
      </c>
      <c r="M20" s="1">
        <v>3.1493880000000001</v>
      </c>
      <c r="N20" s="1">
        <v>3.1470530000000001</v>
      </c>
      <c r="O20" s="1">
        <v>3.1488130000000001</v>
      </c>
    </row>
    <row r="21" spans="1:15" x14ac:dyDescent="0.25">
      <c r="A21" t="s">
        <v>1826</v>
      </c>
      <c r="B21" t="s">
        <v>2005</v>
      </c>
      <c r="C21" t="s">
        <v>2006</v>
      </c>
      <c r="D21" t="s">
        <v>2000</v>
      </c>
      <c r="E21" t="s">
        <v>2007</v>
      </c>
      <c r="F21" t="s">
        <v>1955</v>
      </c>
      <c r="G21" s="1">
        <v>3.146595</v>
      </c>
      <c r="H21" s="1">
        <v>3.1470400000000001</v>
      </c>
      <c r="I21" s="1">
        <v>3.147208</v>
      </c>
      <c r="J21" s="1">
        <v>3.1468660000000002</v>
      </c>
      <c r="K21" s="1">
        <v>3.1460889999999999</v>
      </c>
      <c r="L21" s="1">
        <v>3.1485370000000001</v>
      </c>
      <c r="M21" s="1">
        <v>3.1493880000000001</v>
      </c>
      <c r="N21" s="1">
        <v>3.1470530000000001</v>
      </c>
      <c r="O21" s="1">
        <v>3.1488139999999998</v>
      </c>
    </row>
    <row r="22" spans="1:15" x14ac:dyDescent="0.25">
      <c r="A22" t="s">
        <v>1827</v>
      </c>
      <c r="B22" t="s">
        <v>2008</v>
      </c>
      <c r="C22" t="s">
        <v>2009</v>
      </c>
      <c r="D22" t="s">
        <v>2000</v>
      </c>
      <c r="E22" t="s">
        <v>2010</v>
      </c>
      <c r="F22" t="s">
        <v>1955</v>
      </c>
      <c r="G22" s="1">
        <v>3.146595</v>
      </c>
      <c r="H22" s="1">
        <v>3.1470400000000001</v>
      </c>
      <c r="I22" s="1">
        <v>3.147208</v>
      </c>
      <c r="J22" s="1">
        <v>3.1468660000000002</v>
      </c>
      <c r="K22" s="1">
        <v>3.1460889999999999</v>
      </c>
      <c r="L22" s="1">
        <v>3.1485370000000001</v>
      </c>
      <c r="M22" s="1">
        <v>3.1493880000000001</v>
      </c>
      <c r="N22" s="1">
        <v>3.1470530000000001</v>
      </c>
      <c r="O22" s="1">
        <v>3.1488130000000001</v>
      </c>
    </row>
    <row r="23" spans="1:15" x14ac:dyDescent="0.25">
      <c r="A23" t="s">
        <v>1828</v>
      </c>
      <c r="B23" t="s">
        <v>2011</v>
      </c>
      <c r="C23" t="s">
        <v>2012</v>
      </c>
      <c r="D23" t="s">
        <v>2013</v>
      </c>
      <c r="F23" t="s">
        <v>1955</v>
      </c>
      <c r="G23" s="1">
        <v>3.1465939999999999</v>
      </c>
      <c r="H23" s="1">
        <v>3.1470400000000001</v>
      </c>
      <c r="I23" s="1">
        <v>3.147208</v>
      </c>
      <c r="J23" s="1">
        <v>3.1468660000000002</v>
      </c>
      <c r="K23" s="1">
        <v>3.1460889999999999</v>
      </c>
      <c r="L23" s="1">
        <v>3.1485379999999998</v>
      </c>
      <c r="M23" s="1">
        <v>3.1493880000000001</v>
      </c>
      <c r="N23" s="1">
        <v>3.1470530000000001</v>
      </c>
      <c r="O23" s="1">
        <v>3.1488130000000001</v>
      </c>
    </row>
    <row r="24" spans="1:15" x14ac:dyDescent="0.25">
      <c r="A24" t="s">
        <v>1829</v>
      </c>
      <c r="B24" t="s">
        <v>2014</v>
      </c>
      <c r="C24" t="s">
        <v>2015</v>
      </c>
      <c r="D24" t="s">
        <v>2013</v>
      </c>
      <c r="F24" t="s">
        <v>1955</v>
      </c>
      <c r="G24" s="1">
        <v>6.2931889999999999</v>
      </c>
      <c r="H24" s="1">
        <v>6.294079</v>
      </c>
      <c r="I24" s="1">
        <v>6.294416</v>
      </c>
      <c r="J24" s="1">
        <v>6.2937320000000003</v>
      </c>
      <c r="K24" s="1">
        <v>6.2921769999999997</v>
      </c>
      <c r="L24" s="1">
        <v>6.2970750000000004</v>
      </c>
      <c r="M24" s="1">
        <v>6.298775</v>
      </c>
      <c r="N24" s="1">
        <v>6.2941060000000002</v>
      </c>
      <c r="O24" s="1">
        <v>6.2976270000000003</v>
      </c>
    </row>
    <row r="25" spans="1:15" x14ac:dyDescent="0.25">
      <c r="A25" t="s">
        <v>1830</v>
      </c>
      <c r="B25" t="s">
        <v>2016</v>
      </c>
      <c r="C25" t="s">
        <v>2017</v>
      </c>
      <c r="D25" t="s">
        <v>2018</v>
      </c>
      <c r="E25" t="s">
        <v>1964</v>
      </c>
      <c r="F25" t="s">
        <v>2019</v>
      </c>
      <c r="G25" s="1">
        <v>3.3477299999999999</v>
      </c>
      <c r="H25" s="1">
        <v>3.34415</v>
      </c>
      <c r="I25" s="1">
        <v>3.3432770000000001</v>
      </c>
      <c r="J25" s="1">
        <v>3.345485</v>
      </c>
      <c r="K25" s="1">
        <v>3.350282</v>
      </c>
      <c r="L25" s="1">
        <v>3.334956</v>
      </c>
      <c r="M25" s="1">
        <v>3.3296749999999999</v>
      </c>
      <c r="N25" s="1">
        <v>3.3442449999999999</v>
      </c>
      <c r="O25" s="1">
        <v>3.3334350000000001</v>
      </c>
    </row>
    <row r="26" spans="1:15" x14ac:dyDescent="0.25">
      <c r="A26" t="s">
        <v>1831</v>
      </c>
      <c r="B26" t="s">
        <v>1965</v>
      </c>
      <c r="C26" t="s">
        <v>2020</v>
      </c>
      <c r="D26" t="s">
        <v>2018</v>
      </c>
      <c r="E26" t="s">
        <v>1967</v>
      </c>
      <c r="F26" t="s">
        <v>2019</v>
      </c>
      <c r="G26" s="1">
        <v>3.3477220000000001</v>
      </c>
      <c r="H26" s="1">
        <v>3.34415</v>
      </c>
      <c r="I26" s="1">
        <v>3.3432770000000001</v>
      </c>
      <c r="J26" s="1">
        <v>3.345485</v>
      </c>
      <c r="K26" s="1">
        <v>3.350282</v>
      </c>
      <c r="L26" s="1">
        <v>3.334956</v>
      </c>
      <c r="M26" s="1">
        <v>3.3296749999999999</v>
      </c>
      <c r="N26" s="1">
        <v>3.3442449999999999</v>
      </c>
      <c r="O26" s="1">
        <v>3.3334359999999998</v>
      </c>
    </row>
    <row r="27" spans="1:15" x14ac:dyDescent="0.25">
      <c r="A27" t="s">
        <v>1832</v>
      </c>
      <c r="B27" t="s">
        <v>2021</v>
      </c>
      <c r="C27" t="s">
        <v>2022</v>
      </c>
      <c r="D27" t="s">
        <v>2018</v>
      </c>
      <c r="E27" t="s">
        <v>2023</v>
      </c>
      <c r="F27" t="s">
        <v>2019</v>
      </c>
      <c r="G27" s="1">
        <v>1.6743840000000001</v>
      </c>
      <c r="H27" s="1">
        <v>1.672075</v>
      </c>
      <c r="I27" s="1">
        <v>1.6717089999999999</v>
      </c>
      <c r="J27" s="1">
        <v>1.672742</v>
      </c>
      <c r="K27" s="1">
        <v>1.6751419999999999</v>
      </c>
      <c r="L27" s="1">
        <v>1.667478</v>
      </c>
      <c r="M27" s="1">
        <v>1.664838</v>
      </c>
      <c r="N27" s="1">
        <v>1.672123</v>
      </c>
      <c r="O27" s="1">
        <v>1.6667179999999999</v>
      </c>
    </row>
    <row r="28" spans="1:15" x14ac:dyDescent="0.25">
      <c r="A28" t="s">
        <v>1833</v>
      </c>
      <c r="B28" t="s">
        <v>2024</v>
      </c>
      <c r="C28" t="s">
        <v>2025</v>
      </c>
      <c r="D28" t="s">
        <v>2018</v>
      </c>
      <c r="E28" t="s">
        <v>2026</v>
      </c>
      <c r="F28" t="s">
        <v>2019</v>
      </c>
      <c r="G28" s="1">
        <v>1.673851</v>
      </c>
      <c r="H28" s="1">
        <v>1.672075</v>
      </c>
      <c r="I28" s="1">
        <v>1.671638</v>
      </c>
      <c r="J28" s="1">
        <v>1.672742</v>
      </c>
      <c r="K28" s="1">
        <v>1.675141</v>
      </c>
      <c r="L28" s="1">
        <v>1.667478</v>
      </c>
      <c r="M28" s="1">
        <v>1.664838</v>
      </c>
      <c r="N28" s="1">
        <v>1.672123</v>
      </c>
      <c r="O28" s="1">
        <v>1.6667179999999999</v>
      </c>
    </row>
    <row r="29" spans="1:15" x14ac:dyDescent="0.25">
      <c r="A29" t="s">
        <v>1834</v>
      </c>
      <c r="B29" t="s">
        <v>2027</v>
      </c>
      <c r="C29" t="s">
        <v>2028</v>
      </c>
      <c r="D29" t="s">
        <v>2018</v>
      </c>
      <c r="E29" t="s">
        <v>2029</v>
      </c>
      <c r="F29" t="s">
        <v>2019</v>
      </c>
      <c r="G29" s="1">
        <v>1.673851</v>
      </c>
      <c r="H29" s="1">
        <v>1.672075</v>
      </c>
      <c r="I29" s="1">
        <v>1.671638</v>
      </c>
      <c r="J29" s="1">
        <v>1.672742</v>
      </c>
      <c r="K29" s="1">
        <v>1.675141</v>
      </c>
      <c r="L29" s="1">
        <v>1.667478</v>
      </c>
      <c r="M29" s="1">
        <v>1.664838</v>
      </c>
      <c r="N29" s="1">
        <v>1.672123</v>
      </c>
      <c r="O29" s="1">
        <v>1.6667179999999999</v>
      </c>
    </row>
    <row r="30" spans="1:15" x14ac:dyDescent="0.25">
      <c r="A30" t="s">
        <v>1835</v>
      </c>
      <c r="B30" t="s">
        <v>2030</v>
      </c>
      <c r="C30" t="s">
        <v>2031</v>
      </c>
      <c r="D30" t="s">
        <v>2018</v>
      </c>
      <c r="E30" t="s">
        <v>2032</v>
      </c>
      <c r="F30" t="s">
        <v>2019</v>
      </c>
      <c r="G30" s="1">
        <v>6.1319459999999999E-2</v>
      </c>
      <c r="H30" s="1">
        <v>6.133226E-2</v>
      </c>
      <c r="I30" s="1">
        <v>6.1335580000000001E-2</v>
      </c>
      <c r="J30" s="1">
        <v>6.1327569999999998E-2</v>
      </c>
      <c r="K30" s="1">
        <v>6.1310719999999999E-2</v>
      </c>
      <c r="L30" s="1">
        <v>6.136461E-2</v>
      </c>
      <c r="M30" s="1">
        <v>6.1383229999999997E-2</v>
      </c>
      <c r="N30" s="1">
        <v>6.133193E-2</v>
      </c>
      <c r="O30" s="1">
        <v>6.1370130000000002E-2</v>
      </c>
    </row>
    <row r="31" spans="1:15" x14ac:dyDescent="0.25">
      <c r="A31" t="s">
        <v>1836</v>
      </c>
      <c r="B31" t="s">
        <v>2033</v>
      </c>
      <c r="C31" t="s">
        <v>2034</v>
      </c>
      <c r="D31" t="s">
        <v>2018</v>
      </c>
      <c r="E31" t="s">
        <v>2035</v>
      </c>
      <c r="F31" t="s">
        <v>2019</v>
      </c>
      <c r="G31" s="1">
        <v>6.1321180000000003E-2</v>
      </c>
      <c r="H31" s="1">
        <v>6.133226E-2</v>
      </c>
      <c r="I31" s="1">
        <v>6.1335430000000003E-2</v>
      </c>
      <c r="J31" s="1">
        <v>6.1327569999999998E-2</v>
      </c>
      <c r="K31" s="1">
        <v>6.1310759999999999E-2</v>
      </c>
      <c r="L31" s="1">
        <v>6.1364599999999998E-2</v>
      </c>
      <c r="M31" s="1">
        <v>6.1383229999999997E-2</v>
      </c>
      <c r="N31" s="1">
        <v>6.1331919999999998E-2</v>
      </c>
      <c r="O31" s="1">
        <v>6.136991E-2</v>
      </c>
    </row>
    <row r="32" spans="1:15" x14ac:dyDescent="0.25">
      <c r="A32" t="s">
        <v>1837</v>
      </c>
      <c r="B32" t="s">
        <v>2036</v>
      </c>
      <c r="C32" t="s">
        <v>2037</v>
      </c>
      <c r="D32" t="s">
        <v>2018</v>
      </c>
      <c r="F32" t="s">
        <v>2019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25">
      <c r="A33" t="s">
        <v>1838</v>
      </c>
      <c r="B33" t="s">
        <v>2038</v>
      </c>
      <c r="C33" t="s">
        <v>2039</v>
      </c>
      <c r="D33" t="s">
        <v>2018</v>
      </c>
      <c r="F33" t="s">
        <v>2019</v>
      </c>
      <c r="G33" s="1">
        <v>1.673853</v>
      </c>
      <c r="H33" s="1">
        <v>1.672075</v>
      </c>
      <c r="I33" s="1">
        <v>1.671638</v>
      </c>
      <c r="J33" s="1">
        <v>1.672742</v>
      </c>
      <c r="K33" s="1">
        <v>1.675141</v>
      </c>
      <c r="L33" s="1">
        <v>1.667478</v>
      </c>
      <c r="M33" s="1">
        <v>1.664838</v>
      </c>
      <c r="N33" s="1">
        <v>1.672123</v>
      </c>
      <c r="O33" s="1">
        <v>1.666717</v>
      </c>
    </row>
    <row r="34" spans="1:15" x14ac:dyDescent="0.25">
      <c r="A34" t="s">
        <v>1839</v>
      </c>
      <c r="B34" t="s">
        <v>2040</v>
      </c>
      <c r="C34" t="s">
        <v>2041</v>
      </c>
      <c r="D34" t="s">
        <v>2042</v>
      </c>
      <c r="F34" t="s">
        <v>2019</v>
      </c>
      <c r="G34" s="1">
        <v>17.678190000000001</v>
      </c>
      <c r="H34" s="1">
        <v>17.685690000000001</v>
      </c>
      <c r="I34" s="1">
        <v>17.687280000000001</v>
      </c>
      <c r="J34" s="1">
        <v>17.6831</v>
      </c>
      <c r="K34" s="1">
        <v>17.67379</v>
      </c>
      <c r="L34" s="1">
        <v>17.703510000000001</v>
      </c>
      <c r="M34" s="1">
        <v>17.713740000000001</v>
      </c>
      <c r="N34" s="1">
        <v>17.685500000000001</v>
      </c>
      <c r="O34" s="1">
        <v>17.706440000000001</v>
      </c>
    </row>
    <row r="35" spans="1:15" x14ac:dyDescent="0.25">
      <c r="A35" t="s">
        <v>1840</v>
      </c>
      <c r="B35" t="s">
        <v>2043</v>
      </c>
      <c r="C35" t="s">
        <v>2044</v>
      </c>
      <c r="D35" t="s">
        <v>2042</v>
      </c>
      <c r="F35" t="s">
        <v>2019</v>
      </c>
      <c r="G35" s="1">
        <v>17.678190000000001</v>
      </c>
      <c r="H35" s="1">
        <v>17.685690000000001</v>
      </c>
      <c r="I35" s="1">
        <v>17.687280000000001</v>
      </c>
      <c r="J35" s="1">
        <v>17.6831</v>
      </c>
      <c r="K35" s="1">
        <v>17.67379</v>
      </c>
      <c r="L35" s="1">
        <v>17.703510000000001</v>
      </c>
      <c r="M35" s="1">
        <v>17.713740000000001</v>
      </c>
      <c r="N35" s="1">
        <v>17.685500000000001</v>
      </c>
      <c r="O35" s="1">
        <v>17.706440000000001</v>
      </c>
    </row>
    <row r="36" spans="1:15" x14ac:dyDescent="0.25">
      <c r="A36" t="s">
        <v>1841</v>
      </c>
      <c r="B36" t="s">
        <v>2045</v>
      </c>
      <c r="C36" t="s">
        <v>2046</v>
      </c>
      <c r="D36" t="s">
        <v>2042</v>
      </c>
      <c r="F36" t="s">
        <v>2019</v>
      </c>
      <c r="G36" s="1">
        <v>17.678190000000001</v>
      </c>
      <c r="H36" s="1">
        <v>17.685690000000001</v>
      </c>
      <c r="I36" s="1">
        <v>17.687280000000001</v>
      </c>
      <c r="J36" s="1">
        <v>17.6831</v>
      </c>
      <c r="K36" s="1">
        <v>17.67379</v>
      </c>
      <c r="L36" s="1">
        <v>17.703510000000001</v>
      </c>
      <c r="M36" s="1">
        <v>17.713740000000001</v>
      </c>
      <c r="N36" s="1">
        <v>17.685500000000001</v>
      </c>
      <c r="O36" s="1">
        <v>17.706440000000001</v>
      </c>
    </row>
    <row r="37" spans="1:15" x14ac:dyDescent="0.25">
      <c r="A37" t="s">
        <v>1842</v>
      </c>
      <c r="B37" t="s">
        <v>2047</v>
      </c>
      <c r="C37" t="s">
        <v>2048</v>
      </c>
      <c r="D37" t="s">
        <v>2018</v>
      </c>
      <c r="F37" t="s">
        <v>2019</v>
      </c>
      <c r="G37" s="1">
        <v>1.8511409999999999E-2</v>
      </c>
      <c r="H37" s="1">
        <v>1.8463899999999998E-2</v>
      </c>
      <c r="I37" s="1">
        <v>1.8452409999999999E-2</v>
      </c>
      <c r="J37" s="1">
        <v>1.8481460000000002E-2</v>
      </c>
      <c r="K37" s="1">
        <v>1.8545019999999999E-2</v>
      </c>
      <c r="L37" s="1">
        <v>1.8342569999999999E-2</v>
      </c>
      <c r="M37" s="1">
        <v>1.8273149999999998E-2</v>
      </c>
      <c r="N37" s="1">
        <v>1.8465100000000002E-2</v>
      </c>
      <c r="O37" s="1">
        <v>1.8322499999999999E-2</v>
      </c>
    </row>
    <row r="38" spans="1:15" x14ac:dyDescent="0.25">
      <c r="A38" t="s">
        <v>1843</v>
      </c>
      <c r="B38" t="s">
        <v>2049</v>
      </c>
      <c r="D38" t="s">
        <v>2050</v>
      </c>
      <c r="F38" t="s">
        <v>2051</v>
      </c>
      <c r="G38" s="1">
        <v>229.6969</v>
      </c>
      <c r="H38" s="1">
        <v>229.10249999999999</v>
      </c>
      <c r="I38" s="1">
        <v>228.90029999999999</v>
      </c>
      <c r="J38" s="1">
        <v>229.41650000000001</v>
      </c>
      <c r="K38" s="1">
        <v>229.61019999999999</v>
      </c>
      <c r="L38" s="1">
        <v>228.7508</v>
      </c>
      <c r="M38" s="1">
        <v>228.36429999999999</v>
      </c>
      <c r="N38" s="1">
        <v>229.4599</v>
      </c>
      <c r="O38" s="1">
        <v>228.64189999999999</v>
      </c>
    </row>
    <row r="39" spans="1:15" x14ac:dyDescent="0.25">
      <c r="A39" t="s">
        <v>1844</v>
      </c>
      <c r="B39" t="s">
        <v>2052</v>
      </c>
      <c r="C39" t="s">
        <v>2053</v>
      </c>
      <c r="D39" t="s">
        <v>2050</v>
      </c>
      <c r="F39" t="s">
        <v>2051</v>
      </c>
      <c r="G39" s="1">
        <v>229.6969</v>
      </c>
      <c r="H39" s="1">
        <v>229.10249999999999</v>
      </c>
      <c r="I39" s="1">
        <v>228.90029999999999</v>
      </c>
      <c r="J39" s="1">
        <v>229.41650000000001</v>
      </c>
      <c r="K39" s="1">
        <v>229.61019999999999</v>
      </c>
      <c r="L39" s="1">
        <v>228.7508</v>
      </c>
      <c r="M39" s="1">
        <v>228.36429999999999</v>
      </c>
      <c r="N39" s="1">
        <v>229.4599</v>
      </c>
      <c r="O39" s="1">
        <v>228.64189999999999</v>
      </c>
    </row>
    <row r="40" spans="1:15" x14ac:dyDescent="0.25">
      <c r="A40" t="s">
        <v>1845</v>
      </c>
      <c r="B40" t="s">
        <v>2054</v>
      </c>
      <c r="C40" t="s">
        <v>2055</v>
      </c>
      <c r="D40" t="s">
        <v>2050</v>
      </c>
      <c r="F40" t="s">
        <v>2051</v>
      </c>
      <c r="G40" s="1">
        <v>229.6969</v>
      </c>
      <c r="H40" s="1">
        <v>229.10249999999999</v>
      </c>
      <c r="I40" s="1">
        <v>228.90029999999999</v>
      </c>
      <c r="J40" s="1">
        <v>229.41650000000001</v>
      </c>
      <c r="K40" s="1">
        <v>229.61019999999999</v>
      </c>
      <c r="L40" s="1">
        <v>228.7508</v>
      </c>
      <c r="M40" s="1">
        <v>228.36429999999999</v>
      </c>
      <c r="N40" s="1">
        <v>229.4599</v>
      </c>
      <c r="O40" s="1">
        <v>228.64189999999999</v>
      </c>
    </row>
    <row r="41" spans="1:15" x14ac:dyDescent="0.25">
      <c r="A41" t="s">
        <v>1846</v>
      </c>
      <c r="B41" t="s">
        <v>2056</v>
      </c>
      <c r="C41" t="s">
        <v>2057</v>
      </c>
      <c r="D41" t="s">
        <v>2050</v>
      </c>
      <c r="F41" t="s">
        <v>2051</v>
      </c>
      <c r="G41" s="1">
        <v>229.6969</v>
      </c>
      <c r="H41" s="1">
        <v>229.10249999999999</v>
      </c>
      <c r="I41" s="1">
        <v>228.90029999999999</v>
      </c>
      <c r="J41" s="1">
        <v>229.41650000000001</v>
      </c>
      <c r="K41" s="1">
        <v>229.61019999999999</v>
      </c>
      <c r="L41" s="1">
        <v>228.7508</v>
      </c>
      <c r="M41" s="1">
        <v>228.36429999999999</v>
      </c>
      <c r="N41" s="1">
        <v>229.4599</v>
      </c>
      <c r="O41" s="1">
        <v>228.64189999999999</v>
      </c>
    </row>
    <row r="42" spans="1:15" x14ac:dyDescent="0.25">
      <c r="A42" t="s">
        <v>1847</v>
      </c>
      <c r="B42" t="s">
        <v>2058</v>
      </c>
      <c r="C42" t="s">
        <v>2059</v>
      </c>
      <c r="D42" t="s">
        <v>2050</v>
      </c>
      <c r="F42" t="s">
        <v>2051</v>
      </c>
      <c r="G42" s="1">
        <v>88.137190000000004</v>
      </c>
      <c r="H42" s="1">
        <v>88.319149999999993</v>
      </c>
      <c r="I42" s="1">
        <v>88.563659999999999</v>
      </c>
      <c r="J42" s="1">
        <v>87.914490000000001</v>
      </c>
      <c r="K42" s="1">
        <v>88.073580000000007</v>
      </c>
      <c r="L42" s="1">
        <v>87.539270000000002</v>
      </c>
      <c r="M42" s="1">
        <v>87.232039999999998</v>
      </c>
      <c r="N42" s="1">
        <v>87.939499999999995</v>
      </c>
      <c r="O42" s="1">
        <v>87.446659999999994</v>
      </c>
    </row>
    <row r="43" spans="1:15" x14ac:dyDescent="0.25">
      <c r="A43" t="s">
        <v>1848</v>
      </c>
      <c r="B43" t="s">
        <v>2060</v>
      </c>
      <c r="C43" t="s">
        <v>2061</v>
      </c>
      <c r="D43" t="s">
        <v>2050</v>
      </c>
      <c r="F43" t="s">
        <v>2051</v>
      </c>
      <c r="G43" s="1">
        <v>141.5598</v>
      </c>
      <c r="H43" s="1">
        <v>140.7833</v>
      </c>
      <c r="I43" s="1">
        <v>140.33670000000001</v>
      </c>
      <c r="J43" s="1">
        <v>141.50200000000001</v>
      </c>
      <c r="K43" s="1">
        <v>141.53659999999999</v>
      </c>
      <c r="L43" s="1">
        <v>141.2115</v>
      </c>
      <c r="M43" s="1">
        <v>141.13220000000001</v>
      </c>
      <c r="N43" s="1">
        <v>141.5204</v>
      </c>
      <c r="O43" s="1">
        <v>141.1952</v>
      </c>
    </row>
    <row r="44" spans="1:15" x14ac:dyDescent="0.25">
      <c r="A44" t="s">
        <v>1849</v>
      </c>
      <c r="B44" t="s">
        <v>2062</v>
      </c>
      <c r="C44" t="s">
        <v>2063</v>
      </c>
      <c r="D44" t="s">
        <v>2050</v>
      </c>
      <c r="F44" t="s">
        <v>2051</v>
      </c>
      <c r="G44" s="1">
        <v>141.55969999999999</v>
      </c>
      <c r="H44" s="1">
        <v>140.7833</v>
      </c>
      <c r="I44" s="1">
        <v>140.33670000000001</v>
      </c>
      <c r="J44" s="1">
        <v>141.50200000000001</v>
      </c>
      <c r="K44" s="1">
        <v>141.53659999999999</v>
      </c>
      <c r="L44" s="1">
        <v>141.21170000000001</v>
      </c>
      <c r="M44" s="1">
        <v>141.13220000000001</v>
      </c>
      <c r="N44" s="1">
        <v>141.5204</v>
      </c>
      <c r="O44" s="1">
        <v>141.1953</v>
      </c>
    </row>
    <row r="45" spans="1:15" x14ac:dyDescent="0.25">
      <c r="A45" t="s">
        <v>1850</v>
      </c>
      <c r="B45" t="s">
        <v>2064</v>
      </c>
      <c r="C45" t="s">
        <v>2065</v>
      </c>
      <c r="D45" t="s">
        <v>2050</v>
      </c>
      <c r="F45" t="s">
        <v>2051</v>
      </c>
      <c r="G45" s="1">
        <v>229.6969</v>
      </c>
      <c r="H45" s="1">
        <v>229.10249999999999</v>
      </c>
      <c r="I45" s="1">
        <v>228.90029999999999</v>
      </c>
      <c r="J45" s="1">
        <v>229.41650000000001</v>
      </c>
      <c r="K45" s="1">
        <v>229.61019999999999</v>
      </c>
      <c r="L45" s="1">
        <v>228.7508</v>
      </c>
      <c r="M45" s="1">
        <v>228.36429999999999</v>
      </c>
      <c r="N45" s="1">
        <v>229.4599</v>
      </c>
      <c r="O45" s="1">
        <v>228.64189999999999</v>
      </c>
    </row>
    <row r="46" spans="1:15" x14ac:dyDescent="0.25">
      <c r="A46" t="s">
        <v>1851</v>
      </c>
      <c r="B46" t="s">
        <v>2066</v>
      </c>
      <c r="C46" t="s">
        <v>2067</v>
      </c>
      <c r="D46" t="s">
        <v>2050</v>
      </c>
      <c r="F46" t="s">
        <v>2051</v>
      </c>
      <c r="G46" s="1">
        <v>229.69710000000001</v>
      </c>
      <c r="H46" s="1">
        <v>229.10249999999999</v>
      </c>
      <c r="I46" s="1">
        <v>228.90029999999999</v>
      </c>
      <c r="J46" s="1">
        <v>229.41650000000001</v>
      </c>
      <c r="K46" s="1">
        <v>229.61019999999999</v>
      </c>
      <c r="L46" s="1">
        <v>228.75069999999999</v>
      </c>
      <c r="M46" s="1">
        <v>228.36429999999999</v>
      </c>
      <c r="N46" s="1">
        <v>229.4599</v>
      </c>
      <c r="O46" s="1">
        <v>228.55789999999999</v>
      </c>
    </row>
    <row r="47" spans="1:15" x14ac:dyDescent="0.25">
      <c r="A47" t="s">
        <v>1852</v>
      </c>
      <c r="B47" t="s">
        <v>2068</v>
      </c>
      <c r="C47" t="s">
        <v>2069</v>
      </c>
      <c r="D47" t="s">
        <v>2050</v>
      </c>
      <c r="F47" t="s">
        <v>2051</v>
      </c>
      <c r="G47" s="1">
        <v>229.7013</v>
      </c>
      <c r="H47" s="1">
        <v>229.10249999999999</v>
      </c>
      <c r="I47" s="1">
        <v>228.90940000000001</v>
      </c>
      <c r="J47" s="1">
        <v>229.41650000000001</v>
      </c>
      <c r="K47" s="1">
        <v>229.61269999999999</v>
      </c>
      <c r="L47" s="1">
        <v>228.7508</v>
      </c>
      <c r="M47" s="1">
        <v>228.36420000000001</v>
      </c>
      <c r="N47" s="1">
        <v>229.46010000000001</v>
      </c>
      <c r="O47" s="1">
        <v>228.49250000000001</v>
      </c>
    </row>
    <row r="48" spans="1:15" x14ac:dyDescent="0.25">
      <c r="A48" t="s">
        <v>1853</v>
      </c>
      <c r="B48" t="s">
        <v>2070</v>
      </c>
      <c r="C48" t="s">
        <v>2071</v>
      </c>
      <c r="D48" t="s">
        <v>2050</v>
      </c>
      <c r="F48" t="s">
        <v>2051</v>
      </c>
      <c r="G48" s="1">
        <v>136.40950000000001</v>
      </c>
      <c r="H48" s="1">
        <v>136.23249999999999</v>
      </c>
      <c r="I48" s="1">
        <v>136.25069999999999</v>
      </c>
      <c r="J48" s="1">
        <v>136.1936</v>
      </c>
      <c r="K48" s="1">
        <v>136.345</v>
      </c>
      <c r="L48" s="1">
        <v>135.74680000000001</v>
      </c>
      <c r="M48" s="1">
        <v>135.44909999999999</v>
      </c>
      <c r="N48" s="1">
        <v>136.22290000000001</v>
      </c>
      <c r="O48" s="1">
        <v>135.66030000000001</v>
      </c>
    </row>
    <row r="49" spans="1:15" x14ac:dyDescent="0.25">
      <c r="A49" t="s">
        <v>1854</v>
      </c>
      <c r="B49" t="s">
        <v>2072</v>
      </c>
      <c r="D49" t="s">
        <v>2050</v>
      </c>
      <c r="F49" t="s">
        <v>2051</v>
      </c>
      <c r="G49" s="1">
        <v>283.11950000000002</v>
      </c>
      <c r="H49" s="1">
        <v>281.56670000000003</v>
      </c>
      <c r="I49" s="1">
        <v>280.67340000000002</v>
      </c>
      <c r="J49" s="1">
        <v>283.00400000000002</v>
      </c>
      <c r="K49" s="1">
        <v>283.07319999999999</v>
      </c>
      <c r="L49" s="1">
        <v>282.423</v>
      </c>
      <c r="M49" s="1">
        <v>282.2645</v>
      </c>
      <c r="N49" s="1">
        <v>283.04090000000002</v>
      </c>
      <c r="O49" s="1">
        <v>282.39049999999997</v>
      </c>
    </row>
    <row r="50" spans="1:15" x14ac:dyDescent="0.25">
      <c r="A50" t="s">
        <v>1855</v>
      </c>
      <c r="B50" t="s">
        <v>2073</v>
      </c>
      <c r="D50" t="s">
        <v>2050</v>
      </c>
      <c r="F50" t="s">
        <v>2051</v>
      </c>
      <c r="G50" s="1">
        <v>27816.11</v>
      </c>
      <c r="H50" s="1">
        <v>27730.09</v>
      </c>
      <c r="I50" s="1">
        <v>27704.34</v>
      </c>
      <c r="J50" s="1">
        <v>27776.91</v>
      </c>
      <c r="K50" s="1">
        <v>27815.57</v>
      </c>
      <c r="L50" s="1">
        <v>27686.45</v>
      </c>
      <c r="M50" s="1">
        <v>27639.72</v>
      </c>
      <c r="N50" s="1">
        <v>27775.13</v>
      </c>
      <c r="O50" s="1">
        <v>27674.77</v>
      </c>
    </row>
    <row r="51" spans="1:15" x14ac:dyDescent="0.25">
      <c r="A51" t="s">
        <v>1856</v>
      </c>
      <c r="B51" t="s">
        <v>2074</v>
      </c>
      <c r="D51" t="s">
        <v>2050</v>
      </c>
      <c r="F51" t="s">
        <v>2051</v>
      </c>
      <c r="G51" s="1">
        <v>27807.18</v>
      </c>
      <c r="H51" s="1">
        <v>27721.15</v>
      </c>
      <c r="I51" s="1">
        <v>27695.41</v>
      </c>
      <c r="J51" s="1">
        <v>27767.98</v>
      </c>
      <c r="K51" s="1">
        <v>27806.63</v>
      </c>
      <c r="L51" s="1">
        <v>27677.52</v>
      </c>
      <c r="M51" s="1">
        <v>27630.79</v>
      </c>
      <c r="N51" s="1">
        <v>27766.19</v>
      </c>
      <c r="O51" s="1">
        <v>27665.84</v>
      </c>
    </row>
    <row r="52" spans="1:15" x14ac:dyDescent="0.25">
      <c r="A52" t="s">
        <v>1857</v>
      </c>
      <c r="B52" t="s">
        <v>2075</v>
      </c>
      <c r="D52" t="s">
        <v>2050</v>
      </c>
      <c r="F52" t="s">
        <v>2051</v>
      </c>
      <c r="G52" s="1">
        <v>170.2749</v>
      </c>
      <c r="H52" s="1">
        <v>170.2749</v>
      </c>
      <c r="I52" s="1">
        <v>170.2749</v>
      </c>
      <c r="J52" s="1">
        <v>170.2749</v>
      </c>
      <c r="K52" s="1">
        <v>170.2749</v>
      </c>
      <c r="L52" s="1">
        <v>170.2749</v>
      </c>
      <c r="M52" s="1">
        <v>170.2749</v>
      </c>
      <c r="N52" s="1">
        <v>170.2749</v>
      </c>
      <c r="O52" s="1">
        <v>170.2749</v>
      </c>
    </row>
    <row r="53" spans="1:15" x14ac:dyDescent="0.25">
      <c r="A53" t="s">
        <v>1858</v>
      </c>
      <c r="B53" t="s">
        <v>2076</v>
      </c>
      <c r="D53" t="s">
        <v>2050</v>
      </c>
      <c r="F53" t="s">
        <v>2051</v>
      </c>
      <c r="G53" s="1">
        <v>188.1985</v>
      </c>
      <c r="H53" s="1">
        <v>188.1985</v>
      </c>
      <c r="I53" s="1">
        <v>188.1985</v>
      </c>
      <c r="J53" s="1">
        <v>188.1985</v>
      </c>
      <c r="K53" s="1">
        <v>188.1985</v>
      </c>
      <c r="L53" s="1">
        <v>188.1985</v>
      </c>
      <c r="M53" s="1">
        <v>188.1985</v>
      </c>
      <c r="N53" s="1">
        <v>188.1985</v>
      </c>
      <c r="O53" s="1">
        <v>188.1985</v>
      </c>
    </row>
    <row r="54" spans="1:15" x14ac:dyDescent="0.25">
      <c r="A54" t="s">
        <v>1859</v>
      </c>
      <c r="B54" t="s">
        <v>2077</v>
      </c>
      <c r="D54" t="s">
        <v>2050</v>
      </c>
      <c r="F54" t="s">
        <v>2051</v>
      </c>
      <c r="G54" s="1">
        <v>161.7413</v>
      </c>
      <c r="H54" s="1">
        <v>161.79560000000001</v>
      </c>
      <c r="I54" s="1">
        <v>161.81190000000001</v>
      </c>
      <c r="J54" s="1">
        <v>161.76609999999999</v>
      </c>
      <c r="K54" s="1">
        <v>161.74170000000001</v>
      </c>
      <c r="L54" s="1">
        <v>161.82310000000001</v>
      </c>
      <c r="M54" s="1">
        <v>161.8526</v>
      </c>
      <c r="N54" s="1">
        <v>161.7672</v>
      </c>
      <c r="O54" s="1">
        <v>161.8305</v>
      </c>
    </row>
    <row r="55" spans="1:15" x14ac:dyDescent="0.25">
      <c r="A55" t="s">
        <v>1860</v>
      </c>
      <c r="B55" t="s">
        <v>2078</v>
      </c>
      <c r="D55" t="s">
        <v>2050</v>
      </c>
      <c r="F55" t="s">
        <v>2051</v>
      </c>
      <c r="G55" s="1">
        <v>161.68940000000001</v>
      </c>
      <c r="H55" s="1">
        <v>161.74350000000001</v>
      </c>
      <c r="I55" s="1">
        <v>161.75970000000001</v>
      </c>
      <c r="J55" s="1">
        <v>161.714</v>
      </c>
      <c r="K55" s="1">
        <v>161.68969999999999</v>
      </c>
      <c r="L55" s="1">
        <v>161.77090000000001</v>
      </c>
      <c r="M55" s="1">
        <v>161.80029999999999</v>
      </c>
      <c r="N55" s="1">
        <v>161.71520000000001</v>
      </c>
      <c r="O55" s="1">
        <v>161.7783</v>
      </c>
    </row>
    <row r="56" spans="1:15" x14ac:dyDescent="0.25">
      <c r="A56" t="s">
        <v>1861</v>
      </c>
      <c r="B56" t="s">
        <v>2079</v>
      </c>
      <c r="D56" t="s">
        <v>2050</v>
      </c>
      <c r="F56" t="s">
        <v>2051</v>
      </c>
      <c r="G56" s="1">
        <v>17.524149999999999</v>
      </c>
      <c r="H56" s="1">
        <v>17.46996</v>
      </c>
      <c r="I56" s="1">
        <v>17.45373</v>
      </c>
      <c r="J56" s="1">
        <v>17.49945</v>
      </c>
      <c r="K56" s="1">
        <v>17.523810000000001</v>
      </c>
      <c r="L56" s="1">
        <v>17.44247</v>
      </c>
      <c r="M56" s="1">
        <v>17.413029999999999</v>
      </c>
      <c r="N56" s="1">
        <v>17.498329999999999</v>
      </c>
      <c r="O56" s="1">
        <v>17.435110000000002</v>
      </c>
    </row>
    <row r="57" spans="1:15" x14ac:dyDescent="0.25">
      <c r="A57" t="s">
        <v>1862</v>
      </c>
      <c r="B57" t="s">
        <v>2080</v>
      </c>
      <c r="D57" t="s">
        <v>2050</v>
      </c>
      <c r="F57" t="s">
        <v>2051</v>
      </c>
      <c r="G57" s="1">
        <v>17.518519999999999</v>
      </c>
      <c r="H57" s="1">
        <v>17.46433</v>
      </c>
      <c r="I57" s="1">
        <v>17.44811</v>
      </c>
      <c r="J57" s="1">
        <v>17.493819999999999</v>
      </c>
      <c r="K57" s="1">
        <v>17.518180000000001</v>
      </c>
      <c r="L57" s="1">
        <v>17.43684</v>
      </c>
      <c r="M57" s="1">
        <v>17.407399999999999</v>
      </c>
      <c r="N57" s="1">
        <v>17.492699999999999</v>
      </c>
      <c r="O57" s="1">
        <v>17.429480000000002</v>
      </c>
    </row>
    <row r="58" spans="1:15" x14ac:dyDescent="0.25">
      <c r="A58" t="s">
        <v>1863</v>
      </c>
      <c r="B58" t="s">
        <v>2081</v>
      </c>
      <c r="D58" t="s">
        <v>2050</v>
      </c>
      <c r="F58" t="s">
        <v>2051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25">
      <c r="A59" t="s">
        <v>1864</v>
      </c>
      <c r="B59" t="s">
        <v>2082</v>
      </c>
      <c r="D59" t="s">
        <v>2050</v>
      </c>
      <c r="F59" t="s">
        <v>2051</v>
      </c>
      <c r="G59" s="1">
        <v>2.4541569999999999</v>
      </c>
      <c r="H59" s="1">
        <v>2.4568020000000002</v>
      </c>
      <c r="I59" s="1">
        <v>2.4574639999999999</v>
      </c>
      <c r="J59" s="1">
        <v>2.4558279999999999</v>
      </c>
      <c r="K59" s="1">
        <v>2.4522349999999999</v>
      </c>
      <c r="L59" s="1">
        <v>2.463714</v>
      </c>
      <c r="M59" s="1">
        <v>2.467686</v>
      </c>
      <c r="N59" s="1">
        <v>2.4567489999999998</v>
      </c>
      <c r="O59" s="1">
        <v>2.4648750000000001</v>
      </c>
    </row>
    <row r="60" spans="1:15" x14ac:dyDescent="0.25">
      <c r="A60" t="s">
        <v>1865</v>
      </c>
      <c r="B60" t="s">
        <v>2083</v>
      </c>
      <c r="C60" t="s">
        <v>2084</v>
      </c>
      <c r="D60" t="s">
        <v>2050</v>
      </c>
      <c r="F60" t="s">
        <v>2051</v>
      </c>
      <c r="G60" s="1">
        <v>346.66500000000002</v>
      </c>
      <c r="H60" s="1">
        <v>742.67960000000005</v>
      </c>
      <c r="I60" s="1">
        <v>758.18880000000001</v>
      </c>
      <c r="J60" s="1">
        <v>416.04689999999999</v>
      </c>
      <c r="K60" s="1">
        <v>278.90940000000001</v>
      </c>
      <c r="L60" s="1">
        <v>916.37760000000003</v>
      </c>
      <c r="M60" s="1">
        <v>776.77949999999998</v>
      </c>
      <c r="N60" s="1">
        <v>767.39419999999996</v>
      </c>
      <c r="O60" s="1">
        <v>688.22580000000005</v>
      </c>
    </row>
    <row r="61" spans="1:15" x14ac:dyDescent="0.25">
      <c r="A61" t="s">
        <v>1866</v>
      </c>
      <c r="B61" t="s">
        <v>2085</v>
      </c>
      <c r="D61" t="s">
        <v>2050</v>
      </c>
      <c r="F61" t="s">
        <v>2051</v>
      </c>
      <c r="G61" s="1">
        <v>-5.9801340000000004E-7</v>
      </c>
      <c r="H61" s="1">
        <v>1.1293200000000001E-12</v>
      </c>
      <c r="I61" s="1">
        <v>-1.246937E-6</v>
      </c>
      <c r="J61" s="1">
        <v>4.8985970000000003E-9</v>
      </c>
      <c r="K61" s="1">
        <v>1.278592E-8</v>
      </c>
      <c r="L61" s="1">
        <v>-6.1473400000000006E-8</v>
      </c>
      <c r="M61" s="1">
        <v>-7.9887620000000004E-11</v>
      </c>
      <c r="N61" s="1">
        <v>-8.157766E-10</v>
      </c>
      <c r="O61" s="1">
        <v>-1.2980899999999999E-7</v>
      </c>
    </row>
    <row r="62" spans="1:15" x14ac:dyDescent="0.25">
      <c r="A62" t="s">
        <v>1867</v>
      </c>
      <c r="B62" t="s">
        <v>2086</v>
      </c>
      <c r="D62" t="s">
        <v>2050</v>
      </c>
      <c r="F62" t="s">
        <v>2051</v>
      </c>
      <c r="G62" s="1">
        <v>-1.8151269999999999E-7</v>
      </c>
      <c r="H62" s="1">
        <v>3.2074150000000001E-13</v>
      </c>
      <c r="I62" s="1">
        <v>-3.8067770000000001E-7</v>
      </c>
      <c r="J62" s="1">
        <v>1.491496E-9</v>
      </c>
      <c r="K62" s="1">
        <v>4.3211140000000002E-9</v>
      </c>
      <c r="L62" s="1">
        <v>-1.8783129999999999E-8</v>
      </c>
      <c r="M62" s="1">
        <v>-2.3703609999999999E-11</v>
      </c>
      <c r="N62" s="1">
        <v>-3.1361630000000001E-10</v>
      </c>
      <c r="O62" s="1">
        <v>-3.724145E-8</v>
      </c>
    </row>
    <row r="63" spans="1:15" x14ac:dyDescent="0.25">
      <c r="A63" t="s">
        <v>1868</v>
      </c>
      <c r="B63" t="s">
        <v>2087</v>
      </c>
      <c r="D63" t="s">
        <v>2050</v>
      </c>
      <c r="F63" t="s">
        <v>2051</v>
      </c>
      <c r="G63" s="1">
        <v>5.7025930000000001E-8</v>
      </c>
      <c r="H63" s="1">
        <v>-3.2554260000000001E-14</v>
      </c>
      <c r="I63" s="1">
        <v>1.219226E-7</v>
      </c>
      <c r="J63" s="1">
        <v>-4.9494849999999997E-10</v>
      </c>
      <c r="K63" s="1">
        <v>-3.7319349999999999E-9</v>
      </c>
      <c r="L63" s="1">
        <v>6.2176159999999998E-9</v>
      </c>
      <c r="M63" s="1">
        <v>7.4998250000000007E-12</v>
      </c>
      <c r="N63" s="1">
        <v>1.2604920000000001E-9</v>
      </c>
      <c r="O63" s="1">
        <v>1.109757E-8</v>
      </c>
    </row>
    <row r="64" spans="1:15" x14ac:dyDescent="0.25">
      <c r="A64" t="s">
        <v>1869</v>
      </c>
      <c r="B64" t="s">
        <v>2088</v>
      </c>
      <c r="D64" t="s">
        <v>2050</v>
      </c>
      <c r="F64" t="s">
        <v>2051</v>
      </c>
      <c r="G64" s="1">
        <v>229.6969</v>
      </c>
      <c r="H64" s="1">
        <v>229.10249999999999</v>
      </c>
      <c r="I64" s="1">
        <v>228.90029999999999</v>
      </c>
      <c r="J64" s="1">
        <v>229.41650000000001</v>
      </c>
      <c r="K64" s="1">
        <v>229.61019999999999</v>
      </c>
      <c r="L64" s="1">
        <v>228.7508</v>
      </c>
      <c r="M64" s="1">
        <v>228.36429999999999</v>
      </c>
      <c r="N64" s="1">
        <v>229.4599</v>
      </c>
      <c r="O64" s="1">
        <v>228.64189999999999</v>
      </c>
    </row>
    <row r="65" spans="1:15" x14ac:dyDescent="0.25">
      <c r="A65" t="s">
        <v>1870</v>
      </c>
      <c r="B65" t="s">
        <v>2089</v>
      </c>
      <c r="D65" t="s">
        <v>2050</v>
      </c>
      <c r="F65" t="s">
        <v>2051</v>
      </c>
      <c r="G65" s="1">
        <v>229.697</v>
      </c>
      <c r="H65" s="1">
        <v>229.10249999999999</v>
      </c>
      <c r="I65" s="1">
        <v>228.90029999999999</v>
      </c>
      <c r="J65" s="1">
        <v>229.41650000000001</v>
      </c>
      <c r="K65" s="1">
        <v>229.61019999999999</v>
      </c>
      <c r="L65" s="1">
        <v>228.7508</v>
      </c>
      <c r="M65" s="1">
        <v>228.36429999999999</v>
      </c>
      <c r="N65" s="1">
        <v>229.4599</v>
      </c>
      <c r="O65" s="1">
        <v>228.64189999999999</v>
      </c>
    </row>
    <row r="66" spans="1:15" x14ac:dyDescent="0.25">
      <c r="A66" t="s">
        <v>1871</v>
      </c>
      <c r="B66" t="s">
        <v>2090</v>
      </c>
      <c r="D66" t="s">
        <v>2050</v>
      </c>
      <c r="F66" t="s">
        <v>2051</v>
      </c>
      <c r="G66" s="1">
        <v>88.137190000000004</v>
      </c>
      <c r="H66" s="1">
        <v>88.319149999999993</v>
      </c>
      <c r="I66" s="1">
        <v>88.563659999999999</v>
      </c>
      <c r="J66" s="1">
        <v>87.914490000000001</v>
      </c>
      <c r="K66" s="1">
        <v>88.073580000000007</v>
      </c>
      <c r="L66" s="1">
        <v>87.539270000000002</v>
      </c>
      <c r="M66" s="1">
        <v>87.232039999999998</v>
      </c>
      <c r="N66" s="1">
        <v>87.939499999999995</v>
      </c>
      <c r="O66" s="1">
        <v>87.446659999999994</v>
      </c>
    </row>
    <row r="67" spans="1:15" x14ac:dyDescent="0.25">
      <c r="A67" t="s">
        <v>1872</v>
      </c>
      <c r="B67" t="s">
        <v>2082</v>
      </c>
      <c r="D67" t="s">
        <v>2050</v>
      </c>
      <c r="F67" t="s">
        <v>2051</v>
      </c>
      <c r="G67" s="1">
        <v>1.126018</v>
      </c>
      <c r="H67" s="1">
        <v>0.92088110000000001</v>
      </c>
      <c r="I67" s="1">
        <v>0.90043660000000003</v>
      </c>
      <c r="J67" s="1">
        <v>1.071968</v>
      </c>
      <c r="K67" s="1">
        <v>1.215384</v>
      </c>
      <c r="L67" s="1">
        <v>0.92311949999999998</v>
      </c>
      <c r="M67" s="1">
        <v>0.95212110000000005</v>
      </c>
      <c r="N67" s="1">
        <v>0.94250460000000003</v>
      </c>
      <c r="O67" s="1">
        <v>0.96627490000000005</v>
      </c>
    </row>
    <row r="68" spans="1:15" x14ac:dyDescent="0.25">
      <c r="A68" t="s">
        <v>1873</v>
      </c>
      <c r="B68" t="s">
        <v>2091</v>
      </c>
      <c r="D68" t="s">
        <v>2050</v>
      </c>
      <c r="F68" t="s">
        <v>2051</v>
      </c>
      <c r="G68" s="1">
        <v>110.4658</v>
      </c>
      <c r="H68" s="1">
        <v>107.81480000000001</v>
      </c>
      <c r="I68" s="1">
        <v>107.5275</v>
      </c>
      <c r="J68" s="1">
        <v>110.0309</v>
      </c>
      <c r="K68" s="1">
        <v>111.3672</v>
      </c>
      <c r="L68" s="1">
        <v>107.9503</v>
      </c>
      <c r="M68" s="1">
        <v>108.7306</v>
      </c>
      <c r="N68" s="1">
        <v>108.06870000000001</v>
      </c>
      <c r="O68" s="1">
        <v>108.8792</v>
      </c>
    </row>
    <row r="69" spans="1:15" x14ac:dyDescent="0.25">
      <c r="A69" t="s">
        <v>1874</v>
      </c>
      <c r="B69" t="s">
        <v>2092</v>
      </c>
      <c r="D69" t="s">
        <v>2050</v>
      </c>
      <c r="F69" t="s">
        <v>2051</v>
      </c>
      <c r="G69" s="1">
        <v>2.393723</v>
      </c>
      <c r="H69" s="1">
        <v>2.3282699999999998</v>
      </c>
      <c r="I69" s="1">
        <v>2.3196780000000001</v>
      </c>
      <c r="J69" s="1">
        <v>2.3805749999999999</v>
      </c>
      <c r="K69" s="1">
        <v>2.4132020000000001</v>
      </c>
      <c r="L69" s="1">
        <v>2.3271329999999999</v>
      </c>
      <c r="M69" s="1">
        <v>2.3395700000000001</v>
      </c>
      <c r="N69" s="1">
        <v>2.337955</v>
      </c>
      <c r="O69" s="1">
        <v>2.3460610000000002</v>
      </c>
    </row>
    <row r="70" spans="1:15" x14ac:dyDescent="0.25">
      <c r="A70" t="s">
        <v>1875</v>
      </c>
      <c r="B70" t="s">
        <v>2093</v>
      </c>
      <c r="D70" t="s">
        <v>2050</v>
      </c>
      <c r="F70" t="s">
        <v>2051</v>
      </c>
      <c r="G70" s="1">
        <v>18997.8</v>
      </c>
      <c r="H70" s="1">
        <v>18478.34</v>
      </c>
      <c r="I70" s="1">
        <v>18410.14</v>
      </c>
      <c r="J70" s="1">
        <v>18893.45</v>
      </c>
      <c r="K70" s="1">
        <v>19152.400000000001</v>
      </c>
      <c r="L70" s="1">
        <v>18469.310000000001</v>
      </c>
      <c r="M70" s="1">
        <v>18568.02</v>
      </c>
      <c r="N70" s="1">
        <v>18555.189999999999</v>
      </c>
      <c r="O70" s="1">
        <v>18619.53</v>
      </c>
    </row>
    <row r="71" spans="1:15" x14ac:dyDescent="0.25">
      <c r="A71" t="s">
        <v>1876</v>
      </c>
      <c r="B71" t="s">
        <v>2094</v>
      </c>
      <c r="D71" t="s">
        <v>2050</v>
      </c>
      <c r="F71" t="s">
        <v>2051</v>
      </c>
      <c r="G71" s="1">
        <v>18788.490000000002</v>
      </c>
      <c r="H71" s="1">
        <v>18266.310000000001</v>
      </c>
      <c r="I71" s="1">
        <v>18197.82</v>
      </c>
      <c r="J71" s="1">
        <v>18683.689999999999</v>
      </c>
      <c r="K71" s="1">
        <v>18944.009999999998</v>
      </c>
      <c r="L71" s="1">
        <v>18257.41</v>
      </c>
      <c r="M71" s="1">
        <v>18356.919999999998</v>
      </c>
      <c r="N71" s="1">
        <v>18343.43</v>
      </c>
      <c r="O71" s="1">
        <v>18408.59</v>
      </c>
    </row>
    <row r="72" spans="1:15" x14ac:dyDescent="0.25">
      <c r="A72" t="s">
        <v>1877</v>
      </c>
      <c r="B72" t="s">
        <v>2095</v>
      </c>
      <c r="D72" t="s">
        <v>2050</v>
      </c>
      <c r="F72" t="s">
        <v>2051</v>
      </c>
      <c r="G72" s="1">
        <v>2.3673500000000001</v>
      </c>
      <c r="H72" s="1">
        <v>2.301555</v>
      </c>
      <c r="I72" s="1">
        <v>2.2929249999999999</v>
      </c>
      <c r="J72" s="1">
        <v>2.3541449999999999</v>
      </c>
      <c r="K72" s="1">
        <v>2.3869449999999999</v>
      </c>
      <c r="L72" s="1">
        <v>2.3004340000000001</v>
      </c>
      <c r="M72" s="1">
        <v>2.3129719999999998</v>
      </c>
      <c r="N72" s="1">
        <v>2.3112720000000002</v>
      </c>
      <c r="O72" s="1">
        <v>2.3194819999999998</v>
      </c>
    </row>
    <row r="73" spans="1:15" x14ac:dyDescent="0.25">
      <c r="A73" t="s">
        <v>1878</v>
      </c>
      <c r="B73" t="s">
        <v>2096</v>
      </c>
      <c r="D73" t="s">
        <v>2050</v>
      </c>
      <c r="F73" t="s">
        <v>2051</v>
      </c>
      <c r="G73" s="1">
        <v>100.22199999999999</v>
      </c>
      <c r="H73" s="1">
        <v>101.65389999999999</v>
      </c>
      <c r="I73" s="1">
        <v>101.43519999999999</v>
      </c>
      <c r="J73" s="1">
        <v>100.9522</v>
      </c>
      <c r="K73" s="1">
        <v>99.579470000000001</v>
      </c>
      <c r="L73" s="1">
        <v>102.63509999999999</v>
      </c>
      <c r="M73" s="1">
        <v>102.7864</v>
      </c>
      <c r="N73" s="1">
        <v>102.07210000000001</v>
      </c>
      <c r="O73" s="1">
        <v>102.4204</v>
      </c>
    </row>
    <row r="74" spans="1:15" x14ac:dyDescent="0.25">
      <c r="A74" t="s">
        <v>1879</v>
      </c>
      <c r="B74" t="s">
        <v>2097</v>
      </c>
      <c r="D74" t="s">
        <v>2050</v>
      </c>
      <c r="F74" t="s">
        <v>2051</v>
      </c>
      <c r="G74" s="1">
        <v>1060.375</v>
      </c>
      <c r="H74" s="1">
        <v>1768.162</v>
      </c>
      <c r="I74" s="1">
        <v>1791.9059999999999</v>
      </c>
      <c r="J74" s="1">
        <v>1188.3230000000001</v>
      </c>
      <c r="K74" s="1">
        <v>932.18510000000003</v>
      </c>
      <c r="L74" s="1">
        <v>2074.6239999999998</v>
      </c>
      <c r="M74" s="1">
        <v>1830.971</v>
      </c>
      <c r="N74" s="1">
        <v>1816.94</v>
      </c>
      <c r="O74" s="1">
        <v>1675.518</v>
      </c>
    </row>
    <row r="75" spans="1:15" x14ac:dyDescent="0.25">
      <c r="A75" t="s">
        <v>1880</v>
      </c>
      <c r="B75" t="s">
        <v>2098</v>
      </c>
      <c r="D75" t="s">
        <v>2050</v>
      </c>
      <c r="F75" t="s">
        <v>2051</v>
      </c>
      <c r="G75" s="1">
        <v>884.10069999999996</v>
      </c>
      <c r="H75" s="1">
        <v>1591.5239999999999</v>
      </c>
      <c r="I75" s="1">
        <v>1614.779</v>
      </c>
      <c r="J75" s="1">
        <v>1012.494</v>
      </c>
      <c r="K75" s="1">
        <v>756.03790000000004</v>
      </c>
      <c r="L75" s="1">
        <v>1899.5450000000001</v>
      </c>
      <c r="M75" s="1">
        <v>1656.5070000000001</v>
      </c>
      <c r="N75" s="1">
        <v>1641.0609999999999</v>
      </c>
      <c r="O75" s="1">
        <v>1500.624</v>
      </c>
    </row>
    <row r="76" spans="1:15" x14ac:dyDescent="0.25">
      <c r="A76" t="s">
        <v>1881</v>
      </c>
      <c r="B76" t="s">
        <v>2099</v>
      </c>
      <c r="D76" t="s">
        <v>2050</v>
      </c>
      <c r="F76" t="s">
        <v>2051</v>
      </c>
      <c r="G76" s="1">
        <v>44.068600000000004</v>
      </c>
      <c r="H76" s="1">
        <v>44.159570000000002</v>
      </c>
      <c r="I76" s="1">
        <v>44.281849999999999</v>
      </c>
      <c r="J76" s="1">
        <v>43.957250000000002</v>
      </c>
      <c r="K76" s="1">
        <v>44.03678</v>
      </c>
      <c r="L76" s="1">
        <v>43.769640000000003</v>
      </c>
      <c r="M76" s="1">
        <v>43.616019999999999</v>
      </c>
      <c r="N76" s="1">
        <v>43.969749999999998</v>
      </c>
      <c r="O76" s="1">
        <v>43.723329999999997</v>
      </c>
    </row>
    <row r="77" spans="1:15" x14ac:dyDescent="0.25">
      <c r="A77" t="s">
        <v>1882</v>
      </c>
      <c r="B77" t="s">
        <v>2100</v>
      </c>
      <c r="D77" t="s">
        <v>2050</v>
      </c>
      <c r="F77" t="s">
        <v>2051</v>
      </c>
      <c r="G77" s="1">
        <v>44.068600000000004</v>
      </c>
      <c r="H77" s="1">
        <v>44.159570000000002</v>
      </c>
      <c r="I77" s="1">
        <v>44.281849999999999</v>
      </c>
      <c r="J77" s="1">
        <v>43.957250000000002</v>
      </c>
      <c r="K77" s="1">
        <v>44.03678</v>
      </c>
      <c r="L77" s="1">
        <v>43.769640000000003</v>
      </c>
      <c r="M77" s="1">
        <v>43.616019999999999</v>
      </c>
      <c r="N77" s="1">
        <v>43.969749999999998</v>
      </c>
      <c r="O77" s="1">
        <v>43.723329999999997</v>
      </c>
    </row>
    <row r="78" spans="1:15" x14ac:dyDescent="0.25">
      <c r="A78" t="s">
        <v>1883</v>
      </c>
      <c r="B78" t="s">
        <v>2101</v>
      </c>
      <c r="D78" t="s">
        <v>2050</v>
      </c>
      <c r="F78" t="s">
        <v>2051</v>
      </c>
      <c r="G78" s="1">
        <v>44.068600000000004</v>
      </c>
      <c r="H78" s="1">
        <v>44.159570000000002</v>
      </c>
      <c r="I78" s="1">
        <v>44.281849999999999</v>
      </c>
      <c r="J78" s="1">
        <v>43.957250000000002</v>
      </c>
      <c r="K78" s="1">
        <v>44.03678</v>
      </c>
      <c r="L78" s="1">
        <v>43.769640000000003</v>
      </c>
      <c r="M78" s="1">
        <v>43.616019999999999</v>
      </c>
      <c r="N78" s="1">
        <v>43.969749999999998</v>
      </c>
      <c r="O78" s="1">
        <v>43.723329999999997</v>
      </c>
    </row>
    <row r="79" spans="1:15" x14ac:dyDescent="0.25">
      <c r="A79" t="s">
        <v>1884</v>
      </c>
      <c r="B79" t="s">
        <v>2102</v>
      </c>
      <c r="D79" t="s">
        <v>2050</v>
      </c>
      <c r="F79" t="s">
        <v>2051</v>
      </c>
      <c r="G79" s="1">
        <v>44.068600000000004</v>
      </c>
      <c r="H79" s="1">
        <v>44.159570000000002</v>
      </c>
      <c r="I79" s="1">
        <v>44.281849999999999</v>
      </c>
      <c r="J79" s="1">
        <v>43.957250000000002</v>
      </c>
      <c r="K79" s="1">
        <v>44.03678</v>
      </c>
      <c r="L79" s="1">
        <v>43.769640000000003</v>
      </c>
      <c r="M79" s="1">
        <v>43.616019999999999</v>
      </c>
      <c r="N79" s="1">
        <v>43.969749999999998</v>
      </c>
      <c r="O79" s="1">
        <v>43.723329999999997</v>
      </c>
    </row>
    <row r="80" spans="1:15" x14ac:dyDescent="0.25">
      <c r="A80" t="s">
        <v>1885</v>
      </c>
      <c r="B80" t="s">
        <v>2103</v>
      </c>
      <c r="D80" t="s">
        <v>2050</v>
      </c>
      <c r="F80" t="s">
        <v>2051</v>
      </c>
      <c r="G80" s="1">
        <v>4.6329599999999997</v>
      </c>
      <c r="H80" s="1">
        <v>8.1290580000000006</v>
      </c>
      <c r="I80" s="1">
        <v>8.2419469999999997</v>
      </c>
      <c r="J80" s="1">
        <v>5.2686970000000004</v>
      </c>
      <c r="K80" s="1">
        <v>3.9999920000000002</v>
      </c>
      <c r="L80" s="1">
        <v>9.6596910000000005</v>
      </c>
      <c r="M80" s="1">
        <v>8.4597339999999992</v>
      </c>
      <c r="N80" s="1">
        <v>8.3771830000000005</v>
      </c>
      <c r="O80" s="1">
        <v>7.6864109999999997</v>
      </c>
    </row>
    <row r="81" spans="1:15" x14ac:dyDescent="0.25">
      <c r="A81" t="s">
        <v>1886</v>
      </c>
      <c r="B81" t="s">
        <v>2082</v>
      </c>
      <c r="D81" t="s">
        <v>2050</v>
      </c>
      <c r="F81" t="s">
        <v>2051</v>
      </c>
      <c r="G81" s="1">
        <v>1.1582399999999999</v>
      </c>
      <c r="H81" s="1">
        <v>2.0322640000000001</v>
      </c>
      <c r="I81" s="1">
        <v>2.0604870000000002</v>
      </c>
      <c r="J81" s="1">
        <v>1.3171740000000001</v>
      </c>
      <c r="K81" s="1">
        <v>0.9999979</v>
      </c>
      <c r="L81" s="1">
        <v>2.4149229999999999</v>
      </c>
      <c r="M81" s="1">
        <v>2.1149339999999999</v>
      </c>
      <c r="N81" s="1">
        <v>2.0942959999999999</v>
      </c>
      <c r="O81" s="1">
        <v>1.921603</v>
      </c>
    </row>
    <row r="82" spans="1:15" x14ac:dyDescent="0.25">
      <c r="A82" t="s">
        <v>1887</v>
      </c>
      <c r="B82" t="s">
        <v>2082</v>
      </c>
      <c r="D82" t="s">
        <v>2050</v>
      </c>
      <c r="F82" t="s">
        <v>2051</v>
      </c>
      <c r="G82" s="1">
        <v>1.1582399999999999</v>
      </c>
      <c r="H82" s="1">
        <v>2.0322640000000001</v>
      </c>
      <c r="I82" s="1">
        <v>2.0604870000000002</v>
      </c>
      <c r="J82" s="1">
        <v>1.3171740000000001</v>
      </c>
      <c r="K82" s="1">
        <v>0.9999979</v>
      </c>
      <c r="L82" s="1">
        <v>2.4149229999999999</v>
      </c>
      <c r="M82" s="1">
        <v>2.1149339999999999</v>
      </c>
      <c r="N82" s="1">
        <v>2.0942959999999999</v>
      </c>
      <c r="O82" s="1">
        <v>1.921603</v>
      </c>
    </row>
    <row r="83" spans="1:15" x14ac:dyDescent="0.25">
      <c r="A83" t="s">
        <v>1888</v>
      </c>
      <c r="B83" t="s">
        <v>2082</v>
      </c>
      <c r="D83" t="s">
        <v>2050</v>
      </c>
      <c r="F83" t="s">
        <v>2051</v>
      </c>
      <c r="G83" s="1">
        <v>1.1582399999999999</v>
      </c>
      <c r="H83" s="1">
        <v>2.0322640000000001</v>
      </c>
      <c r="I83" s="1">
        <v>2.0604870000000002</v>
      </c>
      <c r="J83" s="1">
        <v>1.3171740000000001</v>
      </c>
      <c r="K83" s="1">
        <v>0.9999979</v>
      </c>
      <c r="L83" s="1">
        <v>2.4149229999999999</v>
      </c>
      <c r="M83" s="1">
        <v>2.1149339999999999</v>
      </c>
      <c r="N83" s="1">
        <v>2.0942959999999999</v>
      </c>
      <c r="O83" s="1">
        <v>1.921603</v>
      </c>
    </row>
    <row r="84" spans="1:15" x14ac:dyDescent="0.25">
      <c r="A84" t="s">
        <v>1889</v>
      </c>
      <c r="B84" t="s">
        <v>2082</v>
      </c>
      <c r="D84" t="s">
        <v>2050</v>
      </c>
      <c r="F84" t="s">
        <v>2051</v>
      </c>
      <c r="G84" s="1">
        <v>1.1582399999999999</v>
      </c>
      <c r="H84" s="1">
        <v>2.0322640000000001</v>
      </c>
      <c r="I84" s="1">
        <v>2.0604870000000002</v>
      </c>
      <c r="J84" s="1">
        <v>1.3171740000000001</v>
      </c>
      <c r="K84" s="1">
        <v>0.9999979</v>
      </c>
      <c r="L84" s="1">
        <v>2.4149229999999999</v>
      </c>
      <c r="M84" s="1">
        <v>2.1149339999999999</v>
      </c>
      <c r="N84" s="1">
        <v>2.0942959999999999</v>
      </c>
      <c r="O84" s="1">
        <v>1.921603</v>
      </c>
    </row>
    <row r="85" spans="1:15" x14ac:dyDescent="0.25">
      <c r="A85" t="s">
        <v>1890</v>
      </c>
      <c r="B85" t="s">
        <v>2104</v>
      </c>
      <c r="D85" t="s">
        <v>2050</v>
      </c>
      <c r="F85" t="s">
        <v>2051</v>
      </c>
      <c r="G85" s="1">
        <v>171.6414</v>
      </c>
      <c r="H85" s="1">
        <v>168.50919999999999</v>
      </c>
      <c r="I85" s="1">
        <v>168.8854</v>
      </c>
      <c r="J85" s="1">
        <v>170.56030000000001</v>
      </c>
      <c r="K85" s="1">
        <v>172.14709999999999</v>
      </c>
      <c r="L85" s="1">
        <v>165.41890000000001</v>
      </c>
      <c r="M85" s="1">
        <v>166.0043</v>
      </c>
      <c r="N85" s="1">
        <v>167.5018</v>
      </c>
      <c r="O85" s="1">
        <v>167.20689999999999</v>
      </c>
    </row>
    <row r="86" spans="1:15" x14ac:dyDescent="0.25">
      <c r="A86" t="s">
        <v>1891</v>
      </c>
      <c r="B86" t="s">
        <v>2082</v>
      </c>
      <c r="D86" t="s">
        <v>2050</v>
      </c>
      <c r="F86" t="s">
        <v>2051</v>
      </c>
      <c r="G86" s="1">
        <v>42.910359999999997</v>
      </c>
      <c r="H86" s="1">
        <v>42.127310000000001</v>
      </c>
      <c r="I86" s="1">
        <v>42.221359999999997</v>
      </c>
      <c r="J86" s="1">
        <v>42.640070000000001</v>
      </c>
      <c r="K86" s="1">
        <v>43.03678</v>
      </c>
      <c r="L86" s="1">
        <v>41.35472</v>
      </c>
      <c r="M86" s="1">
        <v>41.501089999999998</v>
      </c>
      <c r="N86" s="1">
        <v>41.875459999999997</v>
      </c>
      <c r="O86" s="1">
        <v>41.801729999999999</v>
      </c>
    </row>
    <row r="87" spans="1:15" x14ac:dyDescent="0.25">
      <c r="A87" t="s">
        <v>1892</v>
      </c>
      <c r="B87" t="s">
        <v>2082</v>
      </c>
      <c r="D87" t="s">
        <v>2050</v>
      </c>
      <c r="F87" t="s">
        <v>2051</v>
      </c>
      <c r="G87" s="1">
        <v>42.910359999999997</v>
      </c>
      <c r="H87" s="1">
        <v>42.127310000000001</v>
      </c>
      <c r="I87" s="1">
        <v>42.221359999999997</v>
      </c>
      <c r="J87" s="1">
        <v>42.640070000000001</v>
      </c>
      <c r="K87" s="1">
        <v>43.03678</v>
      </c>
      <c r="L87" s="1">
        <v>41.35472</v>
      </c>
      <c r="M87" s="1">
        <v>41.501089999999998</v>
      </c>
      <c r="N87" s="1">
        <v>41.875459999999997</v>
      </c>
      <c r="O87" s="1">
        <v>41.801729999999999</v>
      </c>
    </row>
    <row r="88" spans="1:15" x14ac:dyDescent="0.25">
      <c r="A88" t="s">
        <v>1893</v>
      </c>
      <c r="B88" t="s">
        <v>2082</v>
      </c>
      <c r="D88" t="s">
        <v>2050</v>
      </c>
      <c r="F88" t="s">
        <v>2051</v>
      </c>
      <c r="G88" s="1">
        <v>42.910359999999997</v>
      </c>
      <c r="H88" s="1">
        <v>42.127310000000001</v>
      </c>
      <c r="I88" s="1">
        <v>42.221359999999997</v>
      </c>
      <c r="J88" s="1">
        <v>42.640070000000001</v>
      </c>
      <c r="K88" s="1">
        <v>43.03678</v>
      </c>
      <c r="L88" s="1">
        <v>41.35472</v>
      </c>
      <c r="M88" s="1">
        <v>41.501089999999998</v>
      </c>
      <c r="N88" s="1">
        <v>41.875459999999997</v>
      </c>
      <c r="O88" s="1">
        <v>41.801729999999999</v>
      </c>
    </row>
    <row r="89" spans="1:15" x14ac:dyDescent="0.25">
      <c r="A89" t="s">
        <v>1894</v>
      </c>
      <c r="B89" t="s">
        <v>2082</v>
      </c>
      <c r="D89" t="s">
        <v>2050</v>
      </c>
      <c r="F89" t="s">
        <v>2051</v>
      </c>
      <c r="G89" s="1">
        <v>42.910359999999997</v>
      </c>
      <c r="H89" s="1">
        <v>42.127310000000001</v>
      </c>
      <c r="I89" s="1">
        <v>42.221359999999997</v>
      </c>
      <c r="J89" s="1">
        <v>42.640070000000001</v>
      </c>
      <c r="K89" s="1">
        <v>43.03678</v>
      </c>
      <c r="L89" s="1">
        <v>41.35472</v>
      </c>
      <c r="M89" s="1">
        <v>41.501089999999998</v>
      </c>
      <c r="N89" s="1">
        <v>41.875459999999997</v>
      </c>
      <c r="O89" s="1">
        <v>41.801729999999999</v>
      </c>
    </row>
    <row r="90" spans="1:15" x14ac:dyDescent="0.25">
      <c r="A90" t="s">
        <v>1895</v>
      </c>
      <c r="B90" t="s">
        <v>2105</v>
      </c>
      <c r="D90" t="s">
        <v>2050</v>
      </c>
      <c r="F90" t="s">
        <v>2051</v>
      </c>
      <c r="G90" s="1">
        <v>44.068600000000004</v>
      </c>
      <c r="H90" s="1">
        <v>44.159570000000002</v>
      </c>
      <c r="I90" s="1">
        <v>44.281849999999999</v>
      </c>
      <c r="J90" s="1">
        <v>43.957250000000002</v>
      </c>
      <c r="K90" s="1">
        <v>44.03678</v>
      </c>
      <c r="L90" s="1">
        <v>43.769640000000003</v>
      </c>
      <c r="M90" s="1">
        <v>43.616019999999999</v>
      </c>
      <c r="N90" s="1">
        <v>43.969749999999998</v>
      </c>
      <c r="O90" s="1">
        <v>43.723329999999997</v>
      </c>
    </row>
    <row r="91" spans="1:15" x14ac:dyDescent="0.25">
      <c r="A91" t="s">
        <v>1896</v>
      </c>
      <c r="B91" t="s">
        <v>2106</v>
      </c>
      <c r="D91" t="s">
        <v>2050</v>
      </c>
      <c r="F91" t="s">
        <v>2051</v>
      </c>
      <c r="G91" s="1">
        <v>44.068600000000004</v>
      </c>
      <c r="H91" s="1">
        <v>44.159570000000002</v>
      </c>
      <c r="I91" s="1">
        <v>44.281849999999999</v>
      </c>
      <c r="J91" s="1">
        <v>43.957250000000002</v>
      </c>
      <c r="K91" s="1">
        <v>44.03678</v>
      </c>
      <c r="L91" s="1">
        <v>43.769640000000003</v>
      </c>
      <c r="M91" s="1">
        <v>43.616019999999999</v>
      </c>
      <c r="N91" s="1">
        <v>43.969749999999998</v>
      </c>
      <c r="O91" s="1">
        <v>43.723329999999997</v>
      </c>
    </row>
    <row r="92" spans="1:15" x14ac:dyDescent="0.25">
      <c r="A92" t="s">
        <v>1897</v>
      </c>
      <c r="B92" t="s">
        <v>2107</v>
      </c>
      <c r="D92" t="s">
        <v>2050</v>
      </c>
      <c r="F92" t="s">
        <v>2051</v>
      </c>
      <c r="G92" s="1">
        <v>44.068600000000004</v>
      </c>
      <c r="H92" s="1">
        <v>44.159570000000002</v>
      </c>
      <c r="I92" s="1">
        <v>44.281849999999999</v>
      </c>
      <c r="J92" s="1">
        <v>43.957250000000002</v>
      </c>
      <c r="K92" s="1">
        <v>44.03678</v>
      </c>
      <c r="L92" s="1">
        <v>43.769640000000003</v>
      </c>
      <c r="M92" s="1">
        <v>43.616019999999999</v>
      </c>
      <c r="N92" s="1">
        <v>43.969749999999998</v>
      </c>
      <c r="O92" s="1">
        <v>43.723329999999997</v>
      </c>
    </row>
    <row r="93" spans="1:15" x14ac:dyDescent="0.25">
      <c r="A93" t="s">
        <v>1898</v>
      </c>
      <c r="B93" t="s">
        <v>2108</v>
      </c>
      <c r="D93" t="s">
        <v>2050</v>
      </c>
      <c r="F93" t="s">
        <v>2051</v>
      </c>
      <c r="G93" s="1">
        <v>44.068600000000004</v>
      </c>
      <c r="H93" s="1">
        <v>44.159570000000002</v>
      </c>
      <c r="I93" s="1">
        <v>44.281849999999999</v>
      </c>
      <c r="J93" s="1">
        <v>43.957250000000002</v>
      </c>
      <c r="K93" s="1">
        <v>44.03678</v>
      </c>
      <c r="L93" s="1">
        <v>43.769640000000003</v>
      </c>
      <c r="M93" s="1">
        <v>43.616019999999999</v>
      </c>
      <c r="N93" s="1">
        <v>43.969749999999998</v>
      </c>
      <c r="O93" s="1">
        <v>43.723329999999997</v>
      </c>
    </row>
    <row r="94" spans="1:15" x14ac:dyDescent="0.25">
      <c r="A94" t="s">
        <v>1899</v>
      </c>
      <c r="B94" t="s">
        <v>2109</v>
      </c>
      <c r="D94" t="s">
        <v>2050</v>
      </c>
      <c r="F94" t="s">
        <v>2051</v>
      </c>
      <c r="G94" s="1">
        <v>89.578249999999997</v>
      </c>
      <c r="H94" s="1">
        <v>88.979119999999995</v>
      </c>
      <c r="I94" s="1">
        <v>89.215289999999996</v>
      </c>
      <c r="J94" s="1">
        <v>89.095299999999995</v>
      </c>
      <c r="K94" s="1">
        <v>89.902720000000002</v>
      </c>
      <c r="L94" s="1">
        <v>88.058930000000004</v>
      </c>
      <c r="M94" s="1">
        <v>87.84384</v>
      </c>
      <c r="N94" s="1">
        <v>88.569209999999998</v>
      </c>
      <c r="O94" s="1">
        <v>88.142930000000007</v>
      </c>
    </row>
    <row r="95" spans="1:15" x14ac:dyDescent="0.25">
      <c r="A95" t="s">
        <v>1900</v>
      </c>
      <c r="B95" t="s">
        <v>2110</v>
      </c>
      <c r="D95" t="s">
        <v>2050</v>
      </c>
      <c r="F95" t="s">
        <v>2051</v>
      </c>
      <c r="G95" s="1">
        <v>1.441066</v>
      </c>
      <c r="H95" s="1">
        <v>0.65997660000000002</v>
      </c>
      <c r="I95" s="1">
        <v>0.65163360000000004</v>
      </c>
      <c r="J95" s="1">
        <v>1.1808099999999999</v>
      </c>
      <c r="K95" s="1">
        <v>1.8291580000000001</v>
      </c>
      <c r="L95" s="1">
        <v>0.51965989999999995</v>
      </c>
      <c r="M95" s="1">
        <v>0.61179810000000001</v>
      </c>
      <c r="N95" s="1">
        <v>0.62971049999999995</v>
      </c>
      <c r="O95" s="1">
        <v>0.69626600000000005</v>
      </c>
    </row>
    <row r="96" spans="1:15" x14ac:dyDescent="0.25">
      <c r="A96" t="s">
        <v>1901</v>
      </c>
      <c r="B96" t="s">
        <v>2111</v>
      </c>
      <c r="D96" t="s">
        <v>2050</v>
      </c>
      <c r="F96" t="s">
        <v>2051</v>
      </c>
      <c r="G96" s="1">
        <v>130.2679</v>
      </c>
      <c r="H96" s="1">
        <v>99.096540000000005</v>
      </c>
      <c r="I96" s="1">
        <v>99.0167</v>
      </c>
      <c r="J96" s="1">
        <v>118.3813</v>
      </c>
      <c r="K96" s="1">
        <v>149.1671</v>
      </c>
      <c r="L96" s="1">
        <v>94.641490000000005</v>
      </c>
      <c r="M96" s="1">
        <v>96.864909999999995</v>
      </c>
      <c r="N96" s="1">
        <v>97.950339999999997</v>
      </c>
      <c r="O96" s="1">
        <v>99.578370000000007</v>
      </c>
    </row>
    <row r="97" spans="1:15" x14ac:dyDescent="0.25">
      <c r="A97" t="s">
        <v>1902</v>
      </c>
      <c r="B97" t="s">
        <v>2112</v>
      </c>
      <c r="D97" t="s">
        <v>2050</v>
      </c>
      <c r="F97" t="s">
        <v>2051</v>
      </c>
      <c r="G97" s="1">
        <v>42.130719999999997</v>
      </c>
      <c r="H97" s="1">
        <v>10.7774</v>
      </c>
      <c r="I97" s="1">
        <v>10.45304</v>
      </c>
      <c r="J97" s="1">
        <v>30.466760000000001</v>
      </c>
      <c r="K97" s="1">
        <v>61.093510000000002</v>
      </c>
      <c r="L97" s="1">
        <v>7.1022129999999999</v>
      </c>
      <c r="M97" s="1">
        <v>9.6328700000000005</v>
      </c>
      <c r="N97" s="1">
        <v>10.01084</v>
      </c>
      <c r="O97" s="1">
        <v>12.13171</v>
      </c>
    </row>
    <row r="98" spans="1:15" x14ac:dyDescent="0.25">
      <c r="A98" t="s">
        <v>1810</v>
      </c>
      <c r="B98" t="s">
        <v>2113</v>
      </c>
      <c r="D98" t="s">
        <v>2050</v>
      </c>
      <c r="F98" t="s">
        <v>2051</v>
      </c>
      <c r="G98" s="1">
        <v>7.3026239999999998</v>
      </c>
      <c r="H98" s="1">
        <v>4.0020759999999997</v>
      </c>
      <c r="I98" s="1">
        <v>3.9626899999999998</v>
      </c>
      <c r="J98" s="1">
        <v>6.3377999999999997</v>
      </c>
      <c r="K98" s="1">
        <v>8.5197749999999992</v>
      </c>
      <c r="L98" s="1">
        <v>3.2541549999999999</v>
      </c>
      <c r="M98" s="1">
        <v>3.7413080000000001</v>
      </c>
      <c r="N98" s="1">
        <v>3.841129</v>
      </c>
      <c r="O98" s="1">
        <v>4.174677</v>
      </c>
    </row>
    <row r="99" spans="1:15" x14ac:dyDescent="0.25">
      <c r="A99" t="s">
        <v>1903</v>
      </c>
      <c r="B99" t="s">
        <v>2114</v>
      </c>
      <c r="D99" t="s">
        <v>2050</v>
      </c>
      <c r="F99" t="s">
        <v>2051</v>
      </c>
      <c r="G99" s="1">
        <v>0.1804026</v>
      </c>
      <c r="H99" s="1">
        <v>7.810657E-2</v>
      </c>
      <c r="I99" s="1">
        <v>7.6811309999999994E-2</v>
      </c>
      <c r="J99" s="1">
        <v>0.1483874</v>
      </c>
      <c r="K99" s="1">
        <v>0.22436829999999999</v>
      </c>
      <c r="L99" s="1">
        <v>5.859139E-2</v>
      </c>
      <c r="M99" s="1">
        <v>7.1758840000000004E-2</v>
      </c>
      <c r="N99" s="1">
        <v>7.4027449999999995E-2</v>
      </c>
      <c r="O99" s="1">
        <v>8.3559439999999999E-2</v>
      </c>
    </row>
    <row r="100" spans="1:15" x14ac:dyDescent="0.25">
      <c r="A100" t="s">
        <v>1904</v>
      </c>
      <c r="B100" t="s">
        <v>2115</v>
      </c>
      <c r="D100" t="s">
        <v>2050</v>
      </c>
      <c r="F100" t="s">
        <v>2051</v>
      </c>
      <c r="G100" s="1">
        <v>82.917590000000004</v>
      </c>
      <c r="H100" s="1">
        <v>86.059470000000005</v>
      </c>
      <c r="I100" s="1">
        <v>86.33869</v>
      </c>
      <c r="J100" s="1">
        <v>83.571190000000001</v>
      </c>
      <c r="K100" s="1">
        <v>81.741029999999995</v>
      </c>
      <c r="L100" s="1">
        <v>85.906639999999996</v>
      </c>
      <c r="M100" s="1">
        <v>85.189300000000003</v>
      </c>
      <c r="N100" s="1">
        <v>85.816670000000002</v>
      </c>
      <c r="O100" s="1">
        <v>85.032039999999995</v>
      </c>
    </row>
    <row r="101" spans="1:15" x14ac:dyDescent="0.25">
      <c r="A101" t="s">
        <v>1905</v>
      </c>
      <c r="B101" t="s">
        <v>2116</v>
      </c>
      <c r="D101" t="s">
        <v>2050</v>
      </c>
      <c r="F101" t="s">
        <v>2051</v>
      </c>
      <c r="G101" s="1">
        <v>1.902644</v>
      </c>
      <c r="H101" s="1">
        <v>1.664291</v>
      </c>
      <c r="I101" s="1">
        <v>1.6609080000000001</v>
      </c>
      <c r="J101" s="1">
        <v>1.8461019999999999</v>
      </c>
      <c r="K101" s="1">
        <v>1.962874</v>
      </c>
      <c r="L101" s="1">
        <v>1.5628439999999999</v>
      </c>
      <c r="M101" s="1">
        <v>1.6268069999999999</v>
      </c>
      <c r="N101" s="1">
        <v>1.6442699999999999</v>
      </c>
      <c r="O101" s="1">
        <v>1.676482</v>
      </c>
    </row>
    <row r="102" spans="1:15" x14ac:dyDescent="0.25">
      <c r="A102" t="s">
        <v>1906</v>
      </c>
      <c r="B102" t="s">
        <v>2117</v>
      </c>
      <c r="D102" t="s">
        <v>2050</v>
      </c>
      <c r="F102" t="s">
        <v>2051</v>
      </c>
      <c r="G102" s="1">
        <v>2655.002</v>
      </c>
      <c r="H102" s="1">
        <v>2338.0360000000001</v>
      </c>
      <c r="I102" s="1">
        <v>2327.1060000000002</v>
      </c>
      <c r="J102" s="1">
        <v>2590.0659999999998</v>
      </c>
      <c r="K102" s="1">
        <v>2729.1640000000002</v>
      </c>
      <c r="L102" s="1">
        <v>2218.4630000000002</v>
      </c>
      <c r="M102" s="1">
        <v>2314.9140000000002</v>
      </c>
      <c r="N102" s="1">
        <v>2320.6010000000001</v>
      </c>
      <c r="O102" s="1">
        <v>2377.5050000000001</v>
      </c>
    </row>
    <row r="103" spans="1:15" x14ac:dyDescent="0.25">
      <c r="A103" t="s">
        <v>1907</v>
      </c>
      <c r="B103" t="s">
        <v>2118</v>
      </c>
      <c r="D103" t="s">
        <v>2050</v>
      </c>
      <c r="F103" t="s">
        <v>2051</v>
      </c>
      <c r="G103" s="1">
        <v>70.534300000000002</v>
      </c>
      <c r="H103" s="1">
        <v>70.534300000000002</v>
      </c>
      <c r="I103" s="1">
        <v>70.534300000000002</v>
      </c>
      <c r="J103" s="1">
        <v>70.534300000000002</v>
      </c>
      <c r="K103" s="1">
        <v>70.534300000000002</v>
      </c>
      <c r="L103" s="1">
        <v>70.534300000000002</v>
      </c>
      <c r="M103" s="1">
        <v>70.534300000000002</v>
      </c>
      <c r="N103" s="1">
        <v>70.534300000000002</v>
      </c>
      <c r="O103" s="1">
        <v>70.534300000000002</v>
      </c>
    </row>
    <row r="104" spans="1:15" x14ac:dyDescent="0.25">
      <c r="A104" t="s">
        <v>1908</v>
      </c>
      <c r="B104" t="s">
        <v>2119</v>
      </c>
      <c r="D104" t="s">
        <v>2050</v>
      </c>
      <c r="F104" t="s">
        <v>2051</v>
      </c>
      <c r="G104" s="1">
        <v>322.17020000000002</v>
      </c>
      <c r="H104" s="1">
        <v>322.17020000000002</v>
      </c>
      <c r="I104" s="1">
        <v>322.17020000000002</v>
      </c>
      <c r="J104" s="1">
        <v>322.17020000000002</v>
      </c>
      <c r="K104" s="1">
        <v>322.17020000000002</v>
      </c>
      <c r="L104" s="1">
        <v>322.17020000000002</v>
      </c>
      <c r="M104" s="1">
        <v>322.17020000000002</v>
      </c>
      <c r="N104" s="1">
        <v>322.17020000000002</v>
      </c>
      <c r="O104" s="1">
        <v>322.17020000000002</v>
      </c>
    </row>
    <row r="105" spans="1:15" x14ac:dyDescent="0.25">
      <c r="A105" t="s">
        <v>1909</v>
      </c>
      <c r="B105" t="s">
        <v>2120</v>
      </c>
      <c r="D105" t="s">
        <v>2050</v>
      </c>
      <c r="F105" t="s">
        <v>2051</v>
      </c>
      <c r="G105" s="1">
        <v>171.7946</v>
      </c>
      <c r="H105" s="1">
        <v>168.58430000000001</v>
      </c>
      <c r="I105" s="1">
        <v>168.95949999999999</v>
      </c>
      <c r="J105" s="1">
        <v>170.68870000000001</v>
      </c>
      <c r="K105" s="1">
        <v>172.33459999999999</v>
      </c>
      <c r="L105" s="1">
        <v>165.4795</v>
      </c>
      <c r="M105" s="1">
        <v>166.0744</v>
      </c>
      <c r="N105" s="1">
        <v>167.57390000000001</v>
      </c>
      <c r="O105" s="1">
        <v>167.2859</v>
      </c>
    </row>
    <row r="106" spans="1:15" x14ac:dyDescent="0.25">
      <c r="A106" t="s">
        <v>1910</v>
      </c>
      <c r="B106" t="s">
        <v>2121</v>
      </c>
      <c r="D106" t="s">
        <v>2050</v>
      </c>
      <c r="F106" t="s">
        <v>2051</v>
      </c>
      <c r="G106" s="1">
        <v>3981.9760000000001</v>
      </c>
      <c r="H106" s="1">
        <v>1993.2809999999999</v>
      </c>
      <c r="I106" s="1">
        <v>1961.5029999999999</v>
      </c>
      <c r="J106" s="1">
        <v>3361.9949999999999</v>
      </c>
      <c r="K106" s="1">
        <v>4855.1940000000004</v>
      </c>
      <c r="L106" s="1">
        <v>1637.3019999999999</v>
      </c>
      <c r="M106" s="1">
        <v>1892.0440000000001</v>
      </c>
      <c r="N106" s="1">
        <v>1927.7380000000001</v>
      </c>
      <c r="O106" s="1">
        <v>2115.2629999999999</v>
      </c>
    </row>
    <row r="107" spans="1:15" x14ac:dyDescent="0.25">
      <c r="A107" t="s">
        <v>1911</v>
      </c>
      <c r="B107" t="s">
        <v>2122</v>
      </c>
      <c r="D107" t="s">
        <v>2050</v>
      </c>
      <c r="F107" t="s">
        <v>2051</v>
      </c>
      <c r="G107" s="1">
        <v>3.2583639999999998</v>
      </c>
      <c r="H107" s="1">
        <v>5.8568059999999997</v>
      </c>
      <c r="I107" s="1">
        <v>5.9683229999999998</v>
      </c>
      <c r="J107" s="1">
        <v>3.7428249999999998</v>
      </c>
      <c r="K107" s="1">
        <v>2.7496489999999998</v>
      </c>
      <c r="L107" s="1">
        <v>6.7596020000000001</v>
      </c>
      <c r="M107" s="1">
        <v>5.9666319999999997</v>
      </c>
      <c r="N107" s="1">
        <v>5.967848</v>
      </c>
      <c r="O107" s="1">
        <v>5.4676439999999999</v>
      </c>
    </row>
    <row r="108" spans="1:15" x14ac:dyDescent="0.25">
      <c r="A108" t="s">
        <v>1912</v>
      </c>
      <c r="B108" t="s">
        <v>2123</v>
      </c>
      <c r="D108" t="s">
        <v>2050</v>
      </c>
      <c r="F108" t="s">
        <v>2051</v>
      </c>
      <c r="G108" s="1">
        <v>6.9104380000000001</v>
      </c>
      <c r="H108" s="1">
        <v>11.57052</v>
      </c>
      <c r="I108" s="1">
        <v>11.78275</v>
      </c>
      <c r="J108" s="1">
        <v>7.7142439999999999</v>
      </c>
      <c r="K108" s="1">
        <v>6.1178160000000004</v>
      </c>
      <c r="L108" s="1">
        <v>13.300219999999999</v>
      </c>
      <c r="M108" s="1">
        <v>11.775969999999999</v>
      </c>
      <c r="N108" s="1">
        <v>11.780570000000001</v>
      </c>
      <c r="O108" s="1">
        <v>10.83182</v>
      </c>
    </row>
    <row r="109" spans="1:15" x14ac:dyDescent="0.25">
      <c r="A109" t="s">
        <v>1913</v>
      </c>
      <c r="B109" t="s">
        <v>2124</v>
      </c>
      <c r="D109" t="s">
        <v>2050</v>
      </c>
      <c r="F109" t="s">
        <v>2051</v>
      </c>
      <c r="G109" s="1">
        <v>161.6258</v>
      </c>
      <c r="H109" s="1">
        <v>151.15700000000001</v>
      </c>
      <c r="I109" s="1">
        <v>151.20840000000001</v>
      </c>
      <c r="J109" s="1">
        <v>159.23169999999999</v>
      </c>
      <c r="K109" s="1">
        <v>163.46709999999999</v>
      </c>
      <c r="L109" s="1">
        <v>145.41970000000001</v>
      </c>
      <c r="M109" s="1">
        <v>148.33179999999999</v>
      </c>
      <c r="N109" s="1">
        <v>149.82550000000001</v>
      </c>
      <c r="O109" s="1">
        <v>150.98650000000001</v>
      </c>
    </row>
    <row r="110" spans="1:15" x14ac:dyDescent="0.25">
      <c r="A110" t="s">
        <v>1914</v>
      </c>
      <c r="B110" t="s">
        <v>2125</v>
      </c>
      <c r="D110" t="s">
        <v>2050</v>
      </c>
      <c r="F110" t="s">
        <v>2051</v>
      </c>
      <c r="G110" s="1">
        <v>75.524649999999994</v>
      </c>
      <c r="H110" s="1">
        <v>69.24879</v>
      </c>
      <c r="I110" s="1">
        <v>69.288120000000006</v>
      </c>
      <c r="J110" s="1">
        <v>73.721080000000001</v>
      </c>
      <c r="K110" s="1">
        <v>77.466049999999996</v>
      </c>
      <c r="L110" s="1">
        <v>66.881460000000004</v>
      </c>
      <c r="M110" s="1">
        <v>67.976339999999993</v>
      </c>
      <c r="N110" s="1">
        <v>68.652959999999993</v>
      </c>
      <c r="O110" s="1">
        <v>69.136160000000004</v>
      </c>
    </row>
    <row r="111" spans="1:15" x14ac:dyDescent="0.25">
      <c r="A111" t="s">
        <v>1915</v>
      </c>
      <c r="B111" t="s">
        <v>2126</v>
      </c>
      <c r="D111" t="s">
        <v>2050</v>
      </c>
      <c r="F111" t="s">
        <v>2051</v>
      </c>
      <c r="G111" s="1">
        <v>160.17500000000001</v>
      </c>
      <c r="H111" s="1">
        <v>136.8057</v>
      </c>
      <c r="I111" s="1">
        <v>136.78960000000001</v>
      </c>
      <c r="J111" s="1">
        <v>151.94470000000001</v>
      </c>
      <c r="K111" s="1">
        <v>172.35769999999999</v>
      </c>
      <c r="L111" s="1">
        <v>131.59620000000001</v>
      </c>
      <c r="M111" s="1">
        <v>134.16069999999999</v>
      </c>
      <c r="N111" s="1">
        <v>135.5214</v>
      </c>
      <c r="O111" s="1">
        <v>136.964</v>
      </c>
    </row>
    <row r="112" spans="1:15" x14ac:dyDescent="0.25">
      <c r="A112" t="s">
        <v>1916</v>
      </c>
      <c r="B112" t="s">
        <v>2127</v>
      </c>
      <c r="D112" t="s">
        <v>2050</v>
      </c>
      <c r="F112" t="s">
        <v>2051</v>
      </c>
      <c r="G112" s="1">
        <v>3746.277</v>
      </c>
      <c r="H112" s="1">
        <v>1787.2270000000001</v>
      </c>
      <c r="I112" s="1">
        <v>1755.4259999999999</v>
      </c>
      <c r="J112" s="1">
        <v>3136.3290000000002</v>
      </c>
      <c r="K112" s="1">
        <v>4605.37</v>
      </c>
      <c r="L112" s="1">
        <v>1438.825</v>
      </c>
      <c r="M112" s="1">
        <v>1689.9069999999999</v>
      </c>
      <c r="N112" s="1">
        <v>1723.5630000000001</v>
      </c>
      <c r="O112" s="1">
        <v>1909.163</v>
      </c>
    </row>
    <row r="113" spans="1:15" x14ac:dyDescent="0.25">
      <c r="A113" t="s">
        <v>1917</v>
      </c>
      <c r="B113" t="s">
        <v>2128</v>
      </c>
      <c r="D113" t="s">
        <v>2050</v>
      </c>
      <c r="F113" t="s">
        <v>2051</v>
      </c>
      <c r="G113" s="1">
        <v>2.7600820000000001E-3</v>
      </c>
      <c r="H113" s="1">
        <v>2.6922690000000002E-3</v>
      </c>
      <c r="I113" s="1">
        <v>2.7063579999999999E-3</v>
      </c>
      <c r="J113" s="1">
        <v>2.7270699999999998E-3</v>
      </c>
      <c r="K113" s="1">
        <v>2.7779969999999999E-3</v>
      </c>
      <c r="L113" s="1">
        <v>2.6127419999999999E-3</v>
      </c>
      <c r="M113" s="1">
        <v>2.6144749999999998E-3</v>
      </c>
      <c r="N113" s="1">
        <v>2.6624460000000002E-3</v>
      </c>
      <c r="O113" s="1">
        <v>2.6431649999999998E-3</v>
      </c>
    </row>
    <row r="114" spans="1:15" x14ac:dyDescent="0.25">
      <c r="A114" t="s">
        <v>1918</v>
      </c>
      <c r="B114" t="s">
        <v>2129</v>
      </c>
      <c r="D114" t="s">
        <v>2050</v>
      </c>
      <c r="F114" t="s">
        <v>2051</v>
      </c>
      <c r="G114" s="1">
        <v>3.0407659999999999E-3</v>
      </c>
      <c r="H114" s="1">
        <v>2.2715119999999998E-3</v>
      </c>
      <c r="I114" s="1">
        <v>2.2755190000000002E-3</v>
      </c>
      <c r="J114" s="1">
        <v>2.7450510000000001E-3</v>
      </c>
      <c r="K114" s="1">
        <v>3.4918689999999999E-3</v>
      </c>
      <c r="L114" s="1">
        <v>2.1273099999999999E-3</v>
      </c>
      <c r="M114" s="1">
        <v>2.1840660000000001E-3</v>
      </c>
      <c r="N114" s="1">
        <v>2.230643E-3</v>
      </c>
      <c r="O114" s="1">
        <v>2.262184E-3</v>
      </c>
    </row>
    <row r="115" spans="1:15" x14ac:dyDescent="0.25">
      <c r="A115" t="s">
        <v>1919</v>
      </c>
      <c r="B115" t="s">
        <v>2130</v>
      </c>
      <c r="D115" t="s">
        <v>2050</v>
      </c>
      <c r="F115" t="s">
        <v>2051</v>
      </c>
      <c r="G115" s="1">
        <v>0.1473961</v>
      </c>
      <c r="H115" s="1">
        <v>7.0122530000000002E-2</v>
      </c>
      <c r="I115" s="1">
        <v>6.9088220000000006E-2</v>
      </c>
      <c r="J115" s="1">
        <v>0.1229662</v>
      </c>
      <c r="K115" s="1">
        <v>0.1811198</v>
      </c>
      <c r="L115" s="1">
        <v>5.5629530000000003E-2</v>
      </c>
      <c r="M115" s="1">
        <v>6.5281549999999994E-2</v>
      </c>
      <c r="N115" s="1">
        <v>6.7232799999999995E-2</v>
      </c>
      <c r="O115" s="1">
        <v>7.4100040000000006E-2</v>
      </c>
    </row>
    <row r="116" spans="1:15" x14ac:dyDescent="0.25">
      <c r="A116" t="s">
        <v>1920</v>
      </c>
      <c r="B116" t="s">
        <v>2131</v>
      </c>
      <c r="D116" t="s">
        <v>2050</v>
      </c>
      <c r="F116" t="s">
        <v>2051</v>
      </c>
      <c r="G116" s="1">
        <v>0.153197</v>
      </c>
      <c r="H116" s="1">
        <v>7.5086310000000003E-2</v>
      </c>
      <c r="I116" s="1">
        <v>7.40701E-2</v>
      </c>
      <c r="J116" s="1">
        <v>0.12843830000000001</v>
      </c>
      <c r="K116" s="1">
        <v>0.18738969999999999</v>
      </c>
      <c r="L116" s="1">
        <v>6.0369590000000001E-2</v>
      </c>
      <c r="M116" s="1">
        <v>7.0080089999999998E-2</v>
      </c>
      <c r="N116" s="1">
        <v>7.2125889999999998E-2</v>
      </c>
      <c r="O116" s="1">
        <v>7.900538E-2</v>
      </c>
    </row>
    <row r="117" spans="1:15" x14ac:dyDescent="0.25">
      <c r="A117" t="s">
        <v>1921</v>
      </c>
      <c r="B117" t="s">
        <v>2132</v>
      </c>
      <c r="D117" t="s">
        <v>2050</v>
      </c>
      <c r="F117" t="s">
        <v>2051</v>
      </c>
      <c r="G117" s="1">
        <v>71.658029999999997</v>
      </c>
      <c r="H117" s="1">
        <v>71.178939999999997</v>
      </c>
      <c r="I117" s="1">
        <v>71.367859999999993</v>
      </c>
      <c r="J117" s="1">
        <v>71.271770000000004</v>
      </c>
      <c r="K117" s="1">
        <v>71.917509999999993</v>
      </c>
      <c r="L117" s="1">
        <v>70.442869999999999</v>
      </c>
      <c r="M117" s="1">
        <v>70.270799999999994</v>
      </c>
      <c r="N117" s="1">
        <v>70.851039999999998</v>
      </c>
      <c r="O117" s="1">
        <v>70.510040000000004</v>
      </c>
    </row>
    <row r="118" spans="1:15" x14ac:dyDescent="0.25">
      <c r="A118" t="s">
        <v>1922</v>
      </c>
      <c r="B118" t="s">
        <v>2133</v>
      </c>
      <c r="D118" t="s">
        <v>2050</v>
      </c>
      <c r="F118" t="s">
        <v>2051</v>
      </c>
      <c r="G118" s="1">
        <v>78.945220000000006</v>
      </c>
      <c r="H118" s="1">
        <v>60.054830000000003</v>
      </c>
      <c r="I118" s="1">
        <v>60.006439999999998</v>
      </c>
      <c r="J118" s="1">
        <v>71.741709999999998</v>
      </c>
      <c r="K118" s="1">
        <v>90.398420000000002</v>
      </c>
      <c r="L118" s="1">
        <v>57.354990000000001</v>
      </c>
      <c r="M118" s="1">
        <v>58.702440000000003</v>
      </c>
      <c r="N118" s="1">
        <v>59.360219999999998</v>
      </c>
      <c r="O118" s="1">
        <v>60.346850000000003</v>
      </c>
    </row>
    <row r="119" spans="1:15" x14ac:dyDescent="0.25">
      <c r="A119" t="s">
        <v>1923</v>
      </c>
      <c r="B119" t="s">
        <v>2134</v>
      </c>
      <c r="D119" t="s">
        <v>2050</v>
      </c>
      <c r="F119" t="s">
        <v>2051</v>
      </c>
      <c r="G119" s="1">
        <v>3826.74</v>
      </c>
      <c r="H119" s="1">
        <v>1853.9179999999999</v>
      </c>
      <c r="I119" s="1">
        <v>1821.8869999999999</v>
      </c>
      <c r="J119" s="1">
        <v>3213.7130000000002</v>
      </c>
      <c r="K119" s="1">
        <v>4688.8770000000004</v>
      </c>
      <c r="L119" s="1">
        <v>1499.8430000000001</v>
      </c>
      <c r="M119" s="1">
        <v>1754.6110000000001</v>
      </c>
      <c r="N119" s="1">
        <v>1789.1489999999999</v>
      </c>
      <c r="O119" s="1">
        <v>1976.72</v>
      </c>
    </row>
    <row r="120" spans="1:15" x14ac:dyDescent="0.25">
      <c r="A120" t="s">
        <v>1924</v>
      </c>
      <c r="B120" t="s">
        <v>2135</v>
      </c>
      <c r="D120" t="s">
        <v>2050</v>
      </c>
      <c r="F120" t="s">
        <v>2051</v>
      </c>
      <c r="G120" s="1">
        <v>3977.3440000000001</v>
      </c>
      <c r="H120" s="1">
        <v>1985.152</v>
      </c>
      <c r="I120" s="1">
        <v>1953.261</v>
      </c>
      <c r="J120" s="1">
        <v>3356.7260000000001</v>
      </c>
      <c r="K120" s="1">
        <v>4851.1930000000002</v>
      </c>
      <c r="L120" s="1">
        <v>1627.6410000000001</v>
      </c>
      <c r="M120" s="1">
        <v>1883.5840000000001</v>
      </c>
      <c r="N120" s="1">
        <v>1919.3610000000001</v>
      </c>
      <c r="O120" s="1">
        <v>2107.5770000000002</v>
      </c>
    </row>
    <row r="121" spans="1:15" x14ac:dyDescent="0.25">
      <c r="A121" t="s">
        <v>1925</v>
      </c>
      <c r="B121" t="s">
        <v>2136</v>
      </c>
      <c r="D121" t="s">
        <v>2050</v>
      </c>
      <c r="F121" t="s">
        <v>2051</v>
      </c>
      <c r="G121" s="1">
        <v>0.98119339999999999</v>
      </c>
      <c r="H121" s="1">
        <v>1.9676309999999999</v>
      </c>
      <c r="I121" s="1">
        <v>2.001849</v>
      </c>
      <c r="J121" s="1">
        <v>1.157659</v>
      </c>
      <c r="K121" s="1">
        <v>0.81055410000000006</v>
      </c>
      <c r="L121" s="1">
        <v>2.4129890000000001</v>
      </c>
      <c r="M121" s="1">
        <v>2.0709019999999998</v>
      </c>
      <c r="N121" s="1">
        <v>2.0354640000000002</v>
      </c>
      <c r="O121" s="1">
        <v>1.8459460000000001</v>
      </c>
    </row>
    <row r="122" spans="1:15" x14ac:dyDescent="0.25">
      <c r="A122" t="s">
        <v>1926</v>
      </c>
      <c r="B122" t="s">
        <v>2082</v>
      </c>
      <c r="D122" t="s">
        <v>2050</v>
      </c>
      <c r="F122" t="s">
        <v>2051</v>
      </c>
      <c r="G122" s="1">
        <v>0.99212429999999996</v>
      </c>
      <c r="H122" s="1">
        <v>1.9904710000000001</v>
      </c>
      <c r="I122" s="1">
        <v>2.0252059999999998</v>
      </c>
      <c r="J122" s="1">
        <v>1.1706559999999999</v>
      </c>
      <c r="K122" s="1">
        <v>0.81947049999999999</v>
      </c>
      <c r="L122" s="1">
        <v>2.4409939999999999</v>
      </c>
      <c r="M122" s="1">
        <v>2.0947170000000002</v>
      </c>
      <c r="N122" s="1">
        <v>2.0589620000000002</v>
      </c>
      <c r="O122" s="1">
        <v>1.8670979999999999</v>
      </c>
    </row>
    <row r="123" spans="1:15" x14ac:dyDescent="0.25">
      <c r="A123" t="s">
        <v>1927</v>
      </c>
      <c r="B123" t="s">
        <v>2137</v>
      </c>
      <c r="C123" t="s">
        <v>2138</v>
      </c>
      <c r="D123" t="s">
        <v>2050</v>
      </c>
      <c r="F123" t="s">
        <v>2051</v>
      </c>
      <c r="G123" s="1">
        <v>177.25559999999999</v>
      </c>
      <c r="H123" s="1">
        <v>178.60589999999999</v>
      </c>
      <c r="I123" s="1">
        <v>179.1292</v>
      </c>
      <c r="J123" s="1">
        <v>176.98660000000001</v>
      </c>
      <c r="K123" s="1">
        <v>176.95769999999999</v>
      </c>
      <c r="L123" s="1">
        <v>177.4915</v>
      </c>
      <c r="M123" s="1">
        <v>176.535</v>
      </c>
      <c r="N123" s="1">
        <v>177.9145</v>
      </c>
      <c r="O123" s="1">
        <v>176.73929999999999</v>
      </c>
    </row>
    <row r="124" spans="1:15" x14ac:dyDescent="0.25">
      <c r="A124" t="s">
        <v>1928</v>
      </c>
      <c r="B124" t="s">
        <v>2139</v>
      </c>
      <c r="D124" t="s">
        <v>2050</v>
      </c>
      <c r="F124" t="s">
        <v>2051</v>
      </c>
      <c r="G124" s="1">
        <v>0.98118749999999999</v>
      </c>
      <c r="H124" s="1">
        <v>1.9676309999999999</v>
      </c>
      <c r="I124" s="1">
        <v>2.0018410000000002</v>
      </c>
      <c r="J124" s="1">
        <v>1.1576599999999999</v>
      </c>
      <c r="K124" s="1">
        <v>0.8105464</v>
      </c>
      <c r="L124" s="1">
        <v>2.4129719999999999</v>
      </c>
      <c r="M124" s="1">
        <v>2.0709019999999998</v>
      </c>
      <c r="N124" s="1">
        <v>2.0354640000000002</v>
      </c>
      <c r="O124" s="1">
        <v>1.8459429999999999</v>
      </c>
    </row>
    <row r="125" spans="1:15" x14ac:dyDescent="0.25">
      <c r="A125" t="s">
        <v>1929</v>
      </c>
      <c r="B125" t="s">
        <v>2082</v>
      </c>
      <c r="D125" t="s">
        <v>2050</v>
      </c>
      <c r="F125" t="s">
        <v>2051</v>
      </c>
      <c r="G125" s="1">
        <v>6.7369850000000003E-5</v>
      </c>
      <c r="H125" s="1">
        <v>-1.73217E-11</v>
      </c>
      <c r="I125" s="1">
        <v>1.7426050000000001E-4</v>
      </c>
      <c r="J125" s="1">
        <v>-5.1897960000000001E-5</v>
      </c>
      <c r="K125" s="1">
        <v>-8.2782890000000003E-5</v>
      </c>
      <c r="L125" s="1">
        <v>-7.322114E-4</v>
      </c>
      <c r="M125" s="1">
        <v>9.4517319999999995E-7</v>
      </c>
      <c r="N125" s="1">
        <v>1.9466830000000001E-7</v>
      </c>
      <c r="O125" s="1">
        <v>-1.565629E-5</v>
      </c>
    </row>
    <row r="126" spans="1:15" x14ac:dyDescent="0.25">
      <c r="A126" t="s">
        <v>1930</v>
      </c>
      <c r="B126" t="s">
        <v>2140</v>
      </c>
      <c r="D126" t="s">
        <v>2050</v>
      </c>
      <c r="F126" t="s">
        <v>2051</v>
      </c>
      <c r="G126" s="1">
        <v>2.0464039999999999E-2</v>
      </c>
      <c r="H126" s="1">
        <v>2.0616639999999999E-2</v>
      </c>
      <c r="I126" s="1">
        <v>2.0661329999999999E-2</v>
      </c>
      <c r="J126" s="1">
        <v>2.0535189999999998E-2</v>
      </c>
      <c r="K126" s="1">
        <v>2.046852E-2</v>
      </c>
      <c r="L126" s="1">
        <v>2.0692039999999998E-2</v>
      </c>
      <c r="M126" s="1">
        <v>2.0771789999999998E-2</v>
      </c>
      <c r="N126" s="1">
        <v>2.0538310000000001E-2</v>
      </c>
      <c r="O126" s="1">
        <v>2.0711920000000002E-2</v>
      </c>
    </row>
    <row r="127" spans="1:15" x14ac:dyDescent="0.25">
      <c r="A127" t="s">
        <v>1931</v>
      </c>
      <c r="B127" t="s">
        <v>2141</v>
      </c>
      <c r="D127" t="s">
        <v>2050</v>
      </c>
      <c r="F127" t="s">
        <v>2051</v>
      </c>
      <c r="G127" s="1">
        <v>2.0247600000000001E-2</v>
      </c>
      <c r="H127" s="1">
        <v>2.0682309999999999E-2</v>
      </c>
      <c r="I127" s="1">
        <v>2.0813450000000001E-2</v>
      </c>
      <c r="J127" s="1">
        <v>2.0443780000000002E-2</v>
      </c>
      <c r="K127" s="1">
        <v>2.0245880000000001E-2</v>
      </c>
      <c r="L127" s="1">
        <v>2.0904889999999999E-2</v>
      </c>
      <c r="M127" s="1">
        <v>2.114415E-2</v>
      </c>
      <c r="N127" s="1">
        <v>2.045286E-2</v>
      </c>
      <c r="O127" s="1">
        <v>2.0964730000000001E-2</v>
      </c>
    </row>
    <row r="128" spans="1:15" x14ac:dyDescent="0.25">
      <c r="A128" t="s">
        <v>1932</v>
      </c>
      <c r="B128" t="s">
        <v>2142</v>
      </c>
      <c r="D128" t="s">
        <v>2050</v>
      </c>
      <c r="F128" t="s">
        <v>2051</v>
      </c>
      <c r="G128" s="1">
        <v>2.025099E-2</v>
      </c>
      <c r="H128" s="1">
        <v>2.0682309999999999E-2</v>
      </c>
      <c r="I128" s="1">
        <v>2.0813120000000001E-2</v>
      </c>
      <c r="J128" s="1">
        <v>2.0443610000000001E-2</v>
      </c>
      <c r="K128" s="1">
        <v>2.0243520000000001E-2</v>
      </c>
      <c r="L128" s="1">
        <v>2.0904659999999999E-2</v>
      </c>
      <c r="M128" s="1">
        <v>2.114398E-2</v>
      </c>
      <c r="N128" s="1">
        <v>2.0452689999999999E-2</v>
      </c>
      <c r="O128" s="1">
        <v>2.0964739999999999E-2</v>
      </c>
    </row>
    <row r="129" spans="1:15" x14ac:dyDescent="0.25">
      <c r="A129" t="s">
        <v>1933</v>
      </c>
      <c r="B129" t="s">
        <v>2143</v>
      </c>
      <c r="D129" t="s">
        <v>2050</v>
      </c>
      <c r="F129" t="s">
        <v>2051</v>
      </c>
      <c r="G129" s="1">
        <v>2.0468960000000001E-2</v>
      </c>
      <c r="H129" s="1">
        <v>2.0616639999999999E-2</v>
      </c>
      <c r="I129" s="1">
        <v>2.0660890000000001E-2</v>
      </c>
      <c r="J129" s="1">
        <v>2.0534940000000002E-2</v>
      </c>
      <c r="K129" s="1">
        <v>2.046533E-2</v>
      </c>
      <c r="L129" s="1">
        <v>2.06917E-2</v>
      </c>
      <c r="M129" s="1">
        <v>2.0771540000000002E-2</v>
      </c>
      <c r="N129" s="1">
        <v>2.0538069999999999E-2</v>
      </c>
      <c r="O129" s="1">
        <v>2.0711859999999999E-2</v>
      </c>
    </row>
    <row r="130" spans="1:15" x14ac:dyDescent="0.25">
      <c r="A130" t="s">
        <v>1934</v>
      </c>
      <c r="B130" t="s">
        <v>2082</v>
      </c>
      <c r="D130" t="s">
        <v>2050</v>
      </c>
      <c r="F130" t="s">
        <v>2051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25">
      <c r="A131" t="s">
        <v>1935</v>
      </c>
      <c r="B131" t="s">
        <v>2082</v>
      </c>
      <c r="D131" t="s">
        <v>2050</v>
      </c>
      <c r="F131" t="s">
        <v>2051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25">
      <c r="A132" t="s">
        <v>1936</v>
      </c>
      <c r="B132" t="s">
        <v>2082</v>
      </c>
      <c r="D132" t="s">
        <v>2050</v>
      </c>
      <c r="F132" t="s">
        <v>2051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25">
      <c r="A133" t="s">
        <v>1937</v>
      </c>
      <c r="B133" t="s">
        <v>2144</v>
      </c>
      <c r="D133" t="s">
        <v>1951</v>
      </c>
      <c r="F133" t="s">
        <v>2145</v>
      </c>
      <c r="G133" s="1">
        <v>-3.0910509999999997E-11</v>
      </c>
      <c r="H133" s="1">
        <v>1.8528900000000001E-16</v>
      </c>
      <c r="I133" s="1">
        <v>-2.9329500000000001E-13</v>
      </c>
      <c r="J133" s="1">
        <v>2.6685309999999999E-13</v>
      </c>
      <c r="K133" s="1">
        <v>-8.6880590000000006E-11</v>
      </c>
      <c r="L133" s="1">
        <v>2.0385699999999999E-12</v>
      </c>
      <c r="M133" s="1">
        <v>8.2962699999999994E-15</v>
      </c>
      <c r="N133" s="1">
        <v>1.715467E-13</v>
      </c>
      <c r="O133" s="1">
        <v>-1.3762580000000001E-12</v>
      </c>
    </row>
    <row r="134" spans="1:15" x14ac:dyDescent="0.25">
      <c r="A134" t="s">
        <v>1938</v>
      </c>
      <c r="B134" t="s">
        <v>2146</v>
      </c>
      <c r="D134" t="s">
        <v>1951</v>
      </c>
      <c r="F134" t="s">
        <v>2145</v>
      </c>
      <c r="G134" s="1">
        <v>1.3403860000000001E-11</v>
      </c>
      <c r="H134" s="1">
        <v>8.9142800000000006E-17</v>
      </c>
      <c r="I134" s="1">
        <v>-3.5104980000000003E-14</v>
      </c>
      <c r="J134" s="1">
        <v>2.049835E-13</v>
      </c>
      <c r="K134" s="1">
        <v>-8.737699E-12</v>
      </c>
      <c r="L134" s="1">
        <v>4.4140620000000001E-13</v>
      </c>
      <c r="M134" s="1">
        <v>8.3217619999999997E-14</v>
      </c>
      <c r="N134" s="1">
        <v>9.5880599999999997E-14</v>
      </c>
      <c r="O134" s="1">
        <v>-6.5287750000000006E-14</v>
      </c>
    </row>
    <row r="135" spans="1:15" x14ac:dyDescent="0.25">
      <c r="A135" t="s">
        <v>1939</v>
      </c>
      <c r="B135" t="s">
        <v>2147</v>
      </c>
      <c r="D135" t="s">
        <v>1951</v>
      </c>
      <c r="F135" t="s">
        <v>2145</v>
      </c>
      <c r="G135" s="1">
        <v>3.8597440000000003E-11</v>
      </c>
      <c r="H135" s="1">
        <v>3.7265600000000001E-16</v>
      </c>
      <c r="I135" s="1">
        <v>-4.5733700000000003E-13</v>
      </c>
      <c r="J135" s="1">
        <v>2.4922509999999999E-13</v>
      </c>
      <c r="K135" s="1">
        <v>-3.9517030000000001E-11</v>
      </c>
      <c r="L135" s="1">
        <v>1.193149E-12</v>
      </c>
      <c r="M135" s="1">
        <v>2.8858810000000002E-14</v>
      </c>
      <c r="N135" s="1">
        <v>7.9803569999999999E-14</v>
      </c>
      <c r="O135" s="1">
        <v>-9.0653259999999996E-13</v>
      </c>
    </row>
    <row r="136" spans="1:15" x14ac:dyDescent="0.25">
      <c r="A136" t="s">
        <v>1940</v>
      </c>
      <c r="B136" t="s">
        <v>2148</v>
      </c>
      <c r="D136" t="s">
        <v>1951</v>
      </c>
      <c r="F136" t="s">
        <v>2145</v>
      </c>
      <c r="G136" s="1">
        <v>-3.0130719999999999E-11</v>
      </c>
      <c r="H136" s="1">
        <v>4.7542610000000003E-17</v>
      </c>
      <c r="I136" s="1">
        <v>-1.8846809999999999E-13</v>
      </c>
      <c r="J136" s="1">
        <v>2.5365940000000001E-13</v>
      </c>
      <c r="K136" s="1">
        <v>-8.4898840000000001E-11</v>
      </c>
      <c r="L136" s="1">
        <v>1.952612E-12</v>
      </c>
      <c r="M136" s="1">
        <v>8.0546329999999999E-15</v>
      </c>
      <c r="N136" s="1">
        <v>1.132936E-13</v>
      </c>
      <c r="O136" s="1">
        <v>-1.1945519999999999E-12</v>
      </c>
    </row>
    <row r="137" spans="1:15" x14ac:dyDescent="0.25">
      <c r="A137" t="s">
        <v>1941</v>
      </c>
      <c r="B137" t="s">
        <v>2149</v>
      </c>
      <c r="D137" t="s">
        <v>1951</v>
      </c>
      <c r="F137" t="s">
        <v>2145</v>
      </c>
      <c r="G137" s="1">
        <v>-3.3889699999999998E-12</v>
      </c>
      <c r="H137" s="1">
        <v>5.3608580000000002E-18</v>
      </c>
      <c r="I137" s="1">
        <v>-2.117592E-14</v>
      </c>
      <c r="J137" s="1">
        <v>2.8529589999999997E-14</v>
      </c>
      <c r="K137" s="1">
        <v>-9.5489939999999996E-12</v>
      </c>
      <c r="L137" s="1">
        <v>2.1962299999999999E-13</v>
      </c>
      <c r="M137" s="1">
        <v>9.0608619999999999E-16</v>
      </c>
      <c r="N137" s="1">
        <v>1.272347E-14</v>
      </c>
      <c r="O137" s="1">
        <v>-1.3437550000000001E-13</v>
      </c>
    </row>
    <row r="138" spans="1:15" x14ac:dyDescent="0.25">
      <c r="A138" t="s">
        <v>1942</v>
      </c>
      <c r="B138" t="s">
        <v>2150</v>
      </c>
      <c r="D138" t="s">
        <v>1951</v>
      </c>
      <c r="F138" t="s">
        <v>2145</v>
      </c>
      <c r="G138" s="1">
        <v>-2.9743659999999998E-11</v>
      </c>
      <c r="H138" s="1">
        <v>3.9776120000000001E-16</v>
      </c>
      <c r="I138" s="1">
        <v>-5.5755710000000004E-13</v>
      </c>
      <c r="J138" s="1">
        <v>2.827467E-13</v>
      </c>
      <c r="K138" s="1">
        <v>-8.3324100000000004E-11</v>
      </c>
      <c r="L138" s="1">
        <v>2.0779539999999999E-12</v>
      </c>
      <c r="M138" s="1">
        <v>8.4075290000000005E-15</v>
      </c>
      <c r="N138" s="1">
        <v>2.0028000000000001E-13</v>
      </c>
      <c r="O138" s="1">
        <v>-1.6401060000000001E-12</v>
      </c>
    </row>
    <row r="139" spans="1:15" x14ac:dyDescent="0.25">
      <c r="A139" t="s">
        <v>1943</v>
      </c>
      <c r="B139" t="s">
        <v>2151</v>
      </c>
      <c r="D139" t="s">
        <v>1951</v>
      </c>
      <c r="F139" t="s">
        <v>2145</v>
      </c>
      <c r="G139" s="1">
        <v>-1.166059E-13</v>
      </c>
      <c r="H139" s="1">
        <v>-1.3552530000000001E-19</v>
      </c>
      <c r="I139" s="1">
        <v>-6.2197969999999996E-16</v>
      </c>
      <c r="J139" s="1">
        <v>9.8949709999999994E-16</v>
      </c>
      <c r="K139" s="1">
        <v>-3.2976109999999998E-13</v>
      </c>
      <c r="L139" s="1">
        <v>7.4715619999999999E-15</v>
      </c>
      <c r="M139" s="1">
        <v>3.0981080000000003E-17</v>
      </c>
      <c r="N139" s="1">
        <v>2.5828409999999998E-16</v>
      </c>
      <c r="O139" s="1">
        <v>-4.166996E-15</v>
      </c>
    </row>
    <row r="140" spans="1:15" x14ac:dyDescent="0.25">
      <c r="A140" t="s">
        <v>1944</v>
      </c>
      <c r="B140" t="s">
        <v>2152</v>
      </c>
      <c r="D140" t="s">
        <v>1951</v>
      </c>
      <c r="F140" t="s">
        <v>2145</v>
      </c>
      <c r="G140" s="1">
        <v>11.7858</v>
      </c>
      <c r="H140" s="1">
        <v>13.48138</v>
      </c>
      <c r="I140" s="1">
        <v>13.59712</v>
      </c>
      <c r="J140" s="1">
        <v>12.339869999999999</v>
      </c>
      <c r="K140" s="1">
        <v>10.694330000000001</v>
      </c>
      <c r="L140" s="1">
        <v>13.51099</v>
      </c>
      <c r="M140" s="1">
        <v>13.336259999999999</v>
      </c>
      <c r="N140" s="1">
        <v>13.36032</v>
      </c>
      <c r="O140" s="1">
        <v>13.225</v>
      </c>
    </row>
    <row r="141" spans="1:15" x14ac:dyDescent="0.25">
      <c r="A141" t="s">
        <v>1945</v>
      </c>
      <c r="B141" t="s">
        <v>2153</v>
      </c>
      <c r="D141" t="s">
        <v>1951</v>
      </c>
      <c r="F141" t="s">
        <v>2145</v>
      </c>
      <c r="G141" s="1">
        <v>-7.0661109999999999E-11</v>
      </c>
      <c r="H141" s="1">
        <v>1.112726E-15</v>
      </c>
      <c r="I141" s="1">
        <v>-1.6724239999999999E-12</v>
      </c>
      <c r="J141" s="1">
        <v>2.775889E-12</v>
      </c>
      <c r="K141" s="1">
        <v>-3.9446750000000001E-10</v>
      </c>
      <c r="L141" s="1">
        <v>1.5774859999999998E-11</v>
      </c>
      <c r="M141" s="1">
        <v>3.055013E-13</v>
      </c>
      <c r="N141" s="1">
        <v>7.4563890000000001E-13</v>
      </c>
      <c r="O141" s="1">
        <v>-1.039408E-10</v>
      </c>
    </row>
    <row r="142" spans="1:15" x14ac:dyDescent="0.25">
      <c r="A142" t="s">
        <v>1946</v>
      </c>
      <c r="B142" t="s">
        <v>2154</v>
      </c>
      <c r="D142" t="s">
        <v>1951</v>
      </c>
      <c r="F142" t="s">
        <v>2145</v>
      </c>
      <c r="G142" s="1">
        <v>2.5399240000000001</v>
      </c>
      <c r="H142" s="1">
        <v>1.8982760000000001</v>
      </c>
      <c r="I142" s="1">
        <v>1.8544750000000001</v>
      </c>
      <c r="J142" s="1">
        <v>2.3302550000000002</v>
      </c>
      <c r="K142" s="1">
        <v>2.9529770000000002</v>
      </c>
      <c r="L142" s="1">
        <v>1.88707</v>
      </c>
      <c r="M142" s="1">
        <v>1.953193</v>
      </c>
      <c r="N142" s="1">
        <v>1.9440900000000001</v>
      </c>
      <c r="O142" s="1">
        <v>1.995298</v>
      </c>
    </row>
    <row r="143" spans="1:15" x14ac:dyDescent="0.25">
      <c r="A143" t="s">
        <v>1947</v>
      </c>
      <c r="B143" t="s">
        <v>2155</v>
      </c>
      <c r="D143" t="s">
        <v>1951</v>
      </c>
      <c r="F143" t="s">
        <v>2145</v>
      </c>
      <c r="G143" s="1">
        <v>-3.1633660000000002E-12</v>
      </c>
      <c r="H143" s="1">
        <v>4.2095809999999999E-17</v>
      </c>
      <c r="I143" s="1">
        <v>-5.9029749999999996E-14</v>
      </c>
      <c r="J143" s="1">
        <v>3.0033730000000003E-14</v>
      </c>
      <c r="K143" s="1">
        <v>-8.8599759999999997E-12</v>
      </c>
      <c r="L143" s="1">
        <v>2.2082879999999999E-13</v>
      </c>
      <c r="M143" s="1">
        <v>8.9333079999999992E-16</v>
      </c>
      <c r="N143" s="1">
        <v>2.13253E-14</v>
      </c>
      <c r="O143" s="1">
        <v>-1.7411399999999999E-13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35BA2-C101-4AD3-BAE6-F2DCD96D11F6}">
  <dimension ref="A1:Y10"/>
  <sheetViews>
    <sheetView tabSelected="1" topLeftCell="G1" zoomScale="85" zoomScaleNormal="85" workbookViewId="0">
      <selection activeCell="V14" sqref="V14"/>
    </sheetView>
  </sheetViews>
  <sheetFormatPr defaultRowHeight="15" x14ac:dyDescent="0.25"/>
  <cols>
    <col min="1" max="1" width="31.5703125" bestFit="1" customWidth="1"/>
    <col min="2" max="2" width="10.7109375" bestFit="1" customWidth="1"/>
    <col min="15" max="15" width="10.7109375" bestFit="1" customWidth="1"/>
  </cols>
  <sheetData>
    <row r="1" spans="1:25" x14ac:dyDescent="0.25">
      <c r="B1" s="2" t="s">
        <v>2166</v>
      </c>
      <c r="C1" s="2" t="s">
        <v>2167</v>
      </c>
      <c r="D1" s="2" t="s">
        <v>2168</v>
      </c>
      <c r="E1" s="2" t="s">
        <v>2169</v>
      </c>
      <c r="F1" s="2" t="s">
        <v>2170</v>
      </c>
      <c r="G1" s="2" t="s">
        <v>2171</v>
      </c>
      <c r="H1" s="2" t="s">
        <v>2172</v>
      </c>
      <c r="I1" s="2" t="s">
        <v>2173</v>
      </c>
      <c r="J1" s="2" t="s">
        <v>2174</v>
      </c>
      <c r="O1" s="2" t="s">
        <v>2166</v>
      </c>
      <c r="P1" s="2" t="s">
        <v>2167</v>
      </c>
      <c r="Q1" s="2" t="s">
        <v>2168</v>
      </c>
      <c r="R1" s="2" t="s">
        <v>2169</v>
      </c>
      <c r="S1" s="2" t="s">
        <v>2170</v>
      </c>
      <c r="T1" s="2" t="s">
        <v>2171</v>
      </c>
      <c r="U1" s="2" t="s">
        <v>2172</v>
      </c>
      <c r="V1" s="2" t="s">
        <v>2173</v>
      </c>
      <c r="W1" s="2" t="s">
        <v>2174</v>
      </c>
    </row>
    <row r="2" spans="1:25" x14ac:dyDescent="0.25">
      <c r="A2" t="s">
        <v>2156</v>
      </c>
      <c r="B2" s="1" cm="1">
        <f t="array" ref="B2:J2">'ODE fluxes'!G2:O2</f>
        <v>27.690460000000002</v>
      </c>
      <c r="C2">
        <v>27.685169999999999</v>
      </c>
      <c r="D2">
        <v>27.681830000000001</v>
      </c>
      <c r="E2">
        <v>27.69472</v>
      </c>
      <c r="F2">
        <v>27.684139999999999</v>
      </c>
      <c r="G2">
        <v>27.684799999999999</v>
      </c>
      <c r="H2">
        <v>27.698049999999999</v>
      </c>
      <c r="I2">
        <v>27.694839999999999</v>
      </c>
      <c r="J2">
        <v>27.688839999999999</v>
      </c>
      <c r="O2" s="1" cm="1">
        <f t="array" ref="O2:W2">'ODE fluxes 800 CO2'!G2:O2</f>
        <v>37.292969999999997</v>
      </c>
      <c r="P2">
        <v>37.298250000000003</v>
      </c>
      <c r="Q2">
        <v>37.300240000000002</v>
      </c>
      <c r="R2">
        <v>37.296190000000003</v>
      </c>
      <c r="S2">
        <v>37.28698</v>
      </c>
      <c r="T2">
        <v>37.316000000000003</v>
      </c>
      <c r="U2">
        <v>37.326079999999997</v>
      </c>
      <c r="V2">
        <v>37.298400000000001</v>
      </c>
      <c r="W2">
        <v>37.319270000000003</v>
      </c>
    </row>
    <row r="3" spans="1:25" x14ac:dyDescent="0.25">
      <c r="A3" t="s">
        <v>2157</v>
      </c>
      <c r="B3" s="1" cm="1">
        <f t="array" ref="B3:J3">'ODE fluxes'!G3:O3</f>
        <v>9.3455300000000001</v>
      </c>
      <c r="C3">
        <v>9.3437439999999992</v>
      </c>
      <c r="D3">
        <v>9.3426189999999991</v>
      </c>
      <c r="E3">
        <v>9.3469689999999996</v>
      </c>
      <c r="F3">
        <v>9.3433980000000005</v>
      </c>
      <c r="G3">
        <v>9.3436199999999996</v>
      </c>
      <c r="H3">
        <v>9.3480899999999991</v>
      </c>
      <c r="I3">
        <v>9.3470069999999996</v>
      </c>
      <c r="J3">
        <v>9.3449840000000002</v>
      </c>
      <c r="O3" s="1" cm="1">
        <f t="array" ref="O3:W3">'ODE fluxes 800 CO2'!G3:O3</f>
        <v>6.2931889999999999</v>
      </c>
      <c r="P3">
        <v>6.294079</v>
      </c>
      <c r="Q3">
        <v>6.294416</v>
      </c>
      <c r="R3">
        <v>6.2937320000000003</v>
      </c>
      <c r="S3">
        <v>6.2921769999999997</v>
      </c>
      <c r="T3">
        <v>6.2970750000000004</v>
      </c>
      <c r="U3">
        <v>6.298775</v>
      </c>
      <c r="V3">
        <v>6.2941060000000002</v>
      </c>
      <c r="W3">
        <v>6.2976270000000003</v>
      </c>
    </row>
    <row r="4" spans="1:25" x14ac:dyDescent="0.25">
      <c r="A4" t="s">
        <v>2158</v>
      </c>
      <c r="B4" s="1" cm="1">
        <f t="array" ref="B4:J4">'ODE fluxes'!G14:O14</f>
        <v>1.333107</v>
      </c>
      <c r="C4">
        <v>1.3310439999999999</v>
      </c>
      <c r="D4">
        <v>1.3298730000000001</v>
      </c>
      <c r="E4">
        <v>1.334894</v>
      </c>
      <c r="F4">
        <v>1.3323750000000001</v>
      </c>
      <c r="G4">
        <v>1.330776</v>
      </c>
      <c r="H4">
        <v>1.3365469999999999</v>
      </c>
      <c r="I4">
        <v>1.3346690000000001</v>
      </c>
      <c r="J4">
        <v>1.3325389999999999</v>
      </c>
      <c r="O4" s="1" cm="1">
        <f t="array" ref="O4:W4">'ODE fluxes 800 CO2'!G14:O14</f>
        <v>2.349529</v>
      </c>
      <c r="P4">
        <v>2.353945</v>
      </c>
      <c r="Q4">
        <v>2.3551310000000001</v>
      </c>
      <c r="R4">
        <v>2.3522829999999999</v>
      </c>
      <c r="S4">
        <v>2.3460399999999999</v>
      </c>
      <c r="T4">
        <v>2.3659249999999998</v>
      </c>
      <c r="U4">
        <v>2.3727860000000001</v>
      </c>
      <c r="V4">
        <v>2.353872</v>
      </c>
      <c r="W4">
        <v>2.3679570000000001</v>
      </c>
    </row>
    <row r="5" spans="1:25" x14ac:dyDescent="0.25">
      <c r="A5" t="s">
        <v>2159</v>
      </c>
      <c r="B5" s="1" cm="1">
        <f t="array" ref="B5:J5">'ODE fluxes'!G15:O15</f>
        <v>1.226882E-2</v>
      </c>
      <c r="C5">
        <v>1.2270730000000001E-2</v>
      </c>
      <c r="D5">
        <v>1.2271509999999999E-2</v>
      </c>
      <c r="E5">
        <v>1.2267220000000001E-2</v>
      </c>
      <c r="F5">
        <v>1.22633E-2</v>
      </c>
      <c r="G5">
        <v>1.227106E-2</v>
      </c>
      <c r="H5">
        <v>1.2264489999999999E-2</v>
      </c>
      <c r="I5">
        <v>1.2268019999999999E-2</v>
      </c>
      <c r="J5">
        <v>1.226915E-2</v>
      </c>
      <c r="O5" s="1" cm="1">
        <f t="array" ref="O5:W5">'ODE fluxes 800 CO2'!G15:O15</f>
        <v>1.545212E-2</v>
      </c>
      <c r="P5">
        <v>1.54582E-2</v>
      </c>
      <c r="Q5">
        <v>1.546024E-2</v>
      </c>
      <c r="R5">
        <v>1.545523E-2</v>
      </c>
      <c r="S5">
        <v>1.544617E-2</v>
      </c>
      <c r="T5">
        <v>1.547432E-2</v>
      </c>
      <c r="U5">
        <v>1.548332E-2</v>
      </c>
      <c r="V5">
        <v>1.54582E-2</v>
      </c>
      <c r="W5">
        <v>1.54769E-2</v>
      </c>
    </row>
    <row r="6" spans="1:25" x14ac:dyDescent="0.25">
      <c r="A6" t="s">
        <v>2160</v>
      </c>
      <c r="B6" cm="1">
        <f t="array" ref="B6:J6">'FBA fluxes night'!C299:K299</f>
        <v>-2.5074432209466799</v>
      </c>
      <c r="C6">
        <v>-1.95740036028506</v>
      </c>
      <c r="D6">
        <v>-1.51232233203788</v>
      </c>
      <c r="E6">
        <v>-3.1578401913769198</v>
      </c>
      <c r="F6">
        <v>-2.4350417009069298</v>
      </c>
      <c r="G6">
        <v>-1.9415980023248101</v>
      </c>
      <c r="H6">
        <v>-3.8293362918927398</v>
      </c>
      <c r="I6">
        <v>-3.0665004154997999</v>
      </c>
      <c r="J6">
        <v>-2.4051418421719499</v>
      </c>
      <c r="O6" cm="1">
        <f t="array" ref="O6:W6">'FBA fluxes night 800 CO2'!C299:K299</f>
        <v>-2.7772702507964899</v>
      </c>
      <c r="P6">
        <v>-2.6742075498866198</v>
      </c>
      <c r="Q6">
        <v>-2.5704493316355701</v>
      </c>
      <c r="R6">
        <v>-2.8766747702764399</v>
      </c>
      <c r="S6">
        <v>-2.7542235846538401</v>
      </c>
      <c r="T6">
        <v>-2.6532891253200699</v>
      </c>
      <c r="U6">
        <v>-2.9909660391942499</v>
      </c>
      <c r="V6">
        <v>-2.8520511573424798</v>
      </c>
      <c r="W6">
        <v>-2.73543039600434</v>
      </c>
    </row>
    <row r="7" spans="1:25" x14ac:dyDescent="0.25">
      <c r="K7" t="s">
        <v>2164</v>
      </c>
      <c r="L7" t="s">
        <v>2165</v>
      </c>
      <c r="X7" t="s">
        <v>2164</v>
      </c>
      <c r="Y7" t="s">
        <v>2165</v>
      </c>
    </row>
    <row r="8" spans="1:25" ht="18" x14ac:dyDescent="0.35">
      <c r="A8" t="s">
        <v>2162</v>
      </c>
      <c r="B8">
        <f>B2-(B3*0.5)</f>
        <v>23.017695000000003</v>
      </c>
      <c r="C8">
        <f t="shared" ref="C8:J8" si="0">C2-(C3*0.5)</f>
        <v>23.013297999999999</v>
      </c>
      <c r="D8">
        <f t="shared" si="0"/>
        <v>23.010520500000002</v>
      </c>
      <c r="E8">
        <f t="shared" si="0"/>
        <v>23.0212355</v>
      </c>
      <c r="F8">
        <f t="shared" si="0"/>
        <v>23.012440999999999</v>
      </c>
      <c r="G8">
        <f t="shared" si="0"/>
        <v>23.012989999999999</v>
      </c>
      <c r="H8">
        <f t="shared" si="0"/>
        <v>23.024004999999999</v>
      </c>
      <c r="I8">
        <f t="shared" si="0"/>
        <v>23.0213365</v>
      </c>
      <c r="J8">
        <f t="shared" si="0"/>
        <v>23.016348000000001</v>
      </c>
      <c r="K8">
        <f>AVERAGE(B8:J8)</f>
        <v>23.016652166666663</v>
      </c>
      <c r="L8">
        <f>_xlfn.STDEV.P(B8:J8)</f>
        <v>4.449560021944644E-3</v>
      </c>
      <c r="O8">
        <f>O2-(O3*0.5)</f>
        <v>34.146375499999998</v>
      </c>
      <c r="P8">
        <f t="shared" ref="P8:W8" si="1">P2-(P3*0.5)</f>
        <v>34.151210500000005</v>
      </c>
      <c r="Q8">
        <f t="shared" si="1"/>
        <v>34.153032000000003</v>
      </c>
      <c r="R8">
        <f t="shared" si="1"/>
        <v>34.149324</v>
      </c>
      <c r="S8">
        <f t="shared" si="1"/>
        <v>34.140891500000002</v>
      </c>
      <c r="T8">
        <f t="shared" si="1"/>
        <v>34.167462499999999</v>
      </c>
      <c r="U8">
        <f t="shared" si="1"/>
        <v>34.176692499999994</v>
      </c>
      <c r="V8">
        <f t="shared" si="1"/>
        <v>34.151347000000001</v>
      </c>
      <c r="W8">
        <f t="shared" si="1"/>
        <v>34.1704565</v>
      </c>
      <c r="X8">
        <f>AVERAGE(O8:W8)</f>
        <v>34.156310222222224</v>
      </c>
      <c r="Y8">
        <f>_xlfn.STDEV.P(O8:W8)</f>
        <v>1.148215139565757E-2</v>
      </c>
    </row>
    <row r="9" spans="1:25" x14ac:dyDescent="0.25">
      <c r="A9" t="s">
        <v>2161</v>
      </c>
      <c r="B9">
        <f>B4-B5</f>
        <v>1.32083818</v>
      </c>
      <c r="C9">
        <f t="shared" ref="C9:J9" si="2">C4-C5</f>
        <v>1.3187732699999999</v>
      </c>
      <c r="D9">
        <f t="shared" si="2"/>
        <v>1.3176014900000002</v>
      </c>
      <c r="E9">
        <f t="shared" si="2"/>
        <v>1.32262678</v>
      </c>
      <c r="F9">
        <f t="shared" si="2"/>
        <v>1.3201117</v>
      </c>
      <c r="G9">
        <f t="shared" si="2"/>
        <v>1.31850494</v>
      </c>
      <c r="H9">
        <f t="shared" si="2"/>
        <v>1.32428251</v>
      </c>
      <c r="I9">
        <f t="shared" si="2"/>
        <v>1.3224009800000001</v>
      </c>
      <c r="J9">
        <f t="shared" si="2"/>
        <v>1.3202698499999999</v>
      </c>
      <c r="K9">
        <f t="shared" ref="K9:K10" si="3">AVERAGE(B9:J9)</f>
        <v>1.3206010777777779</v>
      </c>
      <c r="L9">
        <f t="shared" ref="L9:L10" si="4">_xlfn.STDEV.P(B9:J9)</f>
        <v>2.0557151314744E-3</v>
      </c>
      <c r="O9">
        <f>O4-O5</f>
        <v>2.33407688</v>
      </c>
      <c r="P9">
        <f t="shared" ref="P9:W9" si="5">P4-P5</f>
        <v>2.3384868000000001</v>
      </c>
      <c r="Q9">
        <f t="shared" si="5"/>
        <v>2.3396707600000002</v>
      </c>
      <c r="R9">
        <f t="shared" si="5"/>
        <v>2.3368277699999997</v>
      </c>
      <c r="S9">
        <f t="shared" si="5"/>
        <v>2.3305938299999998</v>
      </c>
      <c r="T9">
        <f t="shared" si="5"/>
        <v>2.3504506799999998</v>
      </c>
      <c r="U9">
        <f t="shared" si="5"/>
        <v>2.3573026800000001</v>
      </c>
      <c r="V9">
        <f t="shared" si="5"/>
        <v>2.3384138000000001</v>
      </c>
      <c r="W9">
        <f t="shared" si="5"/>
        <v>2.3524801000000002</v>
      </c>
      <c r="X9">
        <f t="shared" ref="X9:X10" si="6">AVERAGE(O9:W9)</f>
        <v>2.3420337</v>
      </c>
      <c r="Y9">
        <f t="shared" ref="Y9:Y10" si="7">_xlfn.STDEV.P(O9:W9)</f>
        <v>8.6001650751509097E-3</v>
      </c>
    </row>
    <row r="10" spans="1:25" ht="18" x14ac:dyDescent="0.35">
      <c r="A10" t="s">
        <v>2163</v>
      </c>
      <c r="B10">
        <f>ABS(B6)</f>
        <v>2.5074432209466799</v>
      </c>
      <c r="C10">
        <f t="shared" ref="C10:J10" si="8">ABS(C6)</f>
        <v>1.95740036028506</v>
      </c>
      <c r="D10">
        <f t="shared" si="8"/>
        <v>1.51232233203788</v>
      </c>
      <c r="E10">
        <f t="shared" si="8"/>
        <v>3.1578401913769198</v>
      </c>
      <c r="F10">
        <f t="shared" si="8"/>
        <v>2.4350417009069298</v>
      </c>
      <c r="G10">
        <f t="shared" si="8"/>
        <v>1.9415980023248101</v>
      </c>
      <c r="H10">
        <f t="shared" si="8"/>
        <v>3.8293362918927398</v>
      </c>
      <c r="I10">
        <f t="shared" si="8"/>
        <v>3.0665004154997999</v>
      </c>
      <c r="J10">
        <f t="shared" si="8"/>
        <v>2.4051418421719499</v>
      </c>
      <c r="K10">
        <f t="shared" si="3"/>
        <v>2.5347360397158631</v>
      </c>
      <c r="L10">
        <f t="shared" si="4"/>
        <v>0.67535665236823927</v>
      </c>
      <c r="O10">
        <f>ABS(O6)</f>
        <v>2.7772702507964899</v>
      </c>
      <c r="P10">
        <f t="shared" ref="P10:W10" si="9">ABS(P6)</f>
        <v>2.6742075498866198</v>
      </c>
      <c r="Q10">
        <f t="shared" si="9"/>
        <v>2.5704493316355701</v>
      </c>
      <c r="R10">
        <f t="shared" si="9"/>
        <v>2.8766747702764399</v>
      </c>
      <c r="S10">
        <f t="shared" si="9"/>
        <v>2.7542235846538401</v>
      </c>
      <c r="T10">
        <f t="shared" si="9"/>
        <v>2.6532891253200699</v>
      </c>
      <c r="U10">
        <f t="shared" si="9"/>
        <v>2.9909660391942499</v>
      </c>
      <c r="V10">
        <f t="shared" si="9"/>
        <v>2.8520511573424798</v>
      </c>
      <c r="W10">
        <f t="shared" si="9"/>
        <v>2.73543039600434</v>
      </c>
      <c r="X10">
        <f t="shared" si="6"/>
        <v>2.7649513561233445</v>
      </c>
      <c r="Y10">
        <f t="shared" si="7"/>
        <v>0.12056505419031917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FBA fluxes day</vt:lpstr>
      <vt:lpstr>FBA fluxes 800 CO2</vt:lpstr>
      <vt:lpstr>FBA fluxes night</vt:lpstr>
      <vt:lpstr>FBA fluxes night 800 CO2</vt:lpstr>
      <vt:lpstr>ODE fluxes</vt:lpstr>
      <vt:lpstr>ODE fluxes 800 CO2</vt:lpstr>
      <vt:lpstr>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Sanu Shameer</dc:creator>
  <cp:lastModifiedBy>Sanu Shameer</cp:lastModifiedBy>
  <dcterms:created xsi:type="dcterms:W3CDTF">2021-05-24T11:27:44Z</dcterms:created>
  <dcterms:modified xsi:type="dcterms:W3CDTF">2021-06-24T20:02:01Z</dcterms:modified>
</cp:coreProperties>
</file>