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us\Scripts\git\ODE_FBA_Photosynthesis2021\sensitivityAnalyses\NGAM\"/>
    </mc:Choice>
  </mc:AlternateContent>
  <xr:revisionPtr revIDLastSave="0" documentId="13_ncr:1_{9E11BD4F-21B0-4683-9B05-D6A7C117603F}" xr6:coauthVersionLast="47" xr6:coauthVersionMax="47" xr10:uidLastSave="{00000000-0000-0000-0000-000000000000}"/>
  <bookViews>
    <workbookView xWindow="6045" yWindow="180" windowWidth="17280" windowHeight="9030" activeTab="6" xr2:uid="{C98905A1-0B2C-43CE-B016-DA5E209609B8}"/>
  </bookViews>
  <sheets>
    <sheet name="FBA fluxes day" sheetId="1" r:id="rId1"/>
    <sheet name="FBA fluxes day 800 CO2" sheetId="5" r:id="rId2"/>
    <sheet name="FBA fluxes night" sheetId="2" r:id="rId3"/>
    <sheet name="FBA fluxes night 800 CO2" sheetId="6" r:id="rId4"/>
    <sheet name="ODE fluxes" sheetId="3" r:id="rId5"/>
    <sheet name="ODE fluxes 800 CO2" sheetId="7" r:id="rId6"/>
    <sheet name="Plo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4" l="1"/>
  <c r="J8" i="4"/>
  <c r="H8" i="4"/>
  <c r="C8" i="4"/>
  <c r="D8" i="4"/>
  <c r="B8" i="4"/>
  <c r="H3" i="4" a="1"/>
  <c r="H3" i="4" s="1"/>
  <c r="B3" i="4" a="1"/>
  <c r="B3" i="4" s="1"/>
  <c r="H6" i="4" a="1"/>
  <c r="H6" i="4" s="1"/>
  <c r="H5" i="4" a="1"/>
  <c r="H5" i="4" s="1"/>
  <c r="H4" i="4" a="1"/>
  <c r="H4" i="4" s="1"/>
  <c r="H2" i="4" a="1"/>
  <c r="H2" i="4" s="1"/>
  <c r="B6" i="4" a="1"/>
  <c r="B6" i="4" s="1"/>
  <c r="B10" i="4" s="1"/>
  <c r="B5" i="4" a="1"/>
  <c r="B5" i="4" s="1"/>
  <c r="B4" i="4" a="1"/>
  <c r="B4" i="4" s="1"/>
  <c r="B2" i="4" a="1"/>
  <c r="B2" i="4" s="1"/>
  <c r="B9" i="4" l="1"/>
  <c r="I9" i="4"/>
  <c r="I10" i="4"/>
  <c r="H9" i="4"/>
  <c r="J9" i="4"/>
  <c r="H10" i="4"/>
  <c r="J10" i="4"/>
  <c r="D10" i="4"/>
  <c r="C10" i="4"/>
  <c r="D9" i="4"/>
  <c r="C9" i="4"/>
  <c r="E8" i="4" l="1"/>
  <c r="F8" i="4" s="1"/>
  <c r="E9" i="4"/>
  <c r="F9" i="4" s="1"/>
  <c r="E10" i="4"/>
  <c r="F10" i="4" s="1"/>
  <c r="K8" i="4"/>
  <c r="L8" i="4" s="1"/>
  <c r="K10" i="4"/>
  <c r="L10" i="4" s="1"/>
  <c r="K9" i="4"/>
  <c r="L9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<sst xmlns="http://schemas.openxmlformats.org/spreadsheetml/2006/main" count="8586" uniqueCount="2192">
  <si>
    <t>PRO_PROTON_vc</t>
  </si>
  <si>
    <t>PROTON_v + PRO_c --&gt; PROTON_c + PRO_v</t>
  </si>
  <si>
    <t>Ca_tx</t>
  </si>
  <si>
    <t xml:space="preserve"> &lt;=&gt; CAII_e</t>
  </si>
  <si>
    <t>H2O_xc</t>
  </si>
  <si>
    <t>WATER_x &lt;=&gt; WATER_c</t>
  </si>
  <si>
    <t>sCIT_biomass</t>
  </si>
  <si>
    <t>sCIT_b &lt;-- CIT_c</t>
  </si>
  <si>
    <t>ACETYLGLUTKIN_RXN_p</t>
  </si>
  <si>
    <t>ACETYL_GLU_p + 0.9 ATP_p + 0.1 PROTON_p + 0.1 aATP_p --&gt; 0.8 ADP_p + N_ACETYL_GLUTAMYL_P_p + 0.2 aADP_p</t>
  </si>
  <si>
    <t>2KG_OAA_mc</t>
  </si>
  <si>
    <t>2_KETOGLUTARATE_m + OXALACETIC_ACID_c &lt;=&gt; 2_KETOGLUTARATE_c + OXALACETIC_ACID_m</t>
  </si>
  <si>
    <t>LEUCINE_TRNA_LIGASE_RXN_c</t>
  </si>
  <si>
    <t>0.65 ATP_c + LEU_c + LEU_tRNAs_c + PROTON_c + 0.35 aATP_c --&gt; AMP_c + Charged_LEU_tRNAs_c + 0.65 PPI_c + 0.35 aPPI_c</t>
  </si>
  <si>
    <t>DIAMINOPIMDECARB_RXN_p</t>
  </si>
  <si>
    <t>MESO_DIAMINOPIMELATE_p + PROTON_p --&gt; CARBON_DIOXIDE_p + LYS_p</t>
  </si>
  <si>
    <t>ASPARTATE_TRNA_LIGASE_RXN_c</t>
  </si>
  <si>
    <t>ASP_tRNAs_c + 0.65 ATP_c + L_ASPARTATE_c + PROTON_c + 0.35 aATP_c --&gt; AMP_c + Charged_ASP_tRNAs_c + 0.65 PPI_c + 0.35 aPPI_c</t>
  </si>
  <si>
    <t>F16ALDOLASE_RXN_p</t>
  </si>
  <si>
    <t>FRUCTOSE_16_DIPHOSPHATE_p &lt;=&gt; DIHYDROXY_ACETONE_PHOSPHATE_p + GAP_p</t>
  </si>
  <si>
    <t>RXN_7978_p</t>
  </si>
  <si>
    <t>CPD1F_130_p + OXYGEN_MOLECULE_p + 2.0 PROTON_p + 2.0 Reduced_ferredoxins_p --&gt; CPD1F_131_p + 2.0 Oxidized_ferredoxins_p + WATER_p</t>
  </si>
  <si>
    <t>Photon_tx</t>
  </si>
  <si>
    <t xml:space="preserve"> --&gt; Photon_e</t>
  </si>
  <si>
    <t>2_METHYL_ACETO_ACETYL_COA_xc</t>
  </si>
  <si>
    <t>2_METHYL_ACETO_ACETYL_COA_x &lt;=&gt; 2_METHYL_ACETO_ACETYL_COA_c</t>
  </si>
  <si>
    <t>F16ALDOLASE_RXN_c</t>
  </si>
  <si>
    <t>FRUCTOSE_16_DIPHOSPHATE_c &lt;=&gt; DIHYDROXY_ACETONE_PHOSPHATE_c + GAP_c</t>
  </si>
  <si>
    <t>RXN_9532_p</t>
  </si>
  <si>
    <t>3_oxo_dodecanoyl_ACPs_p + NADPH_p + PROTON_p --&gt; NADP_p + R_3_hydroxydodecanoyl_ACPs_p</t>
  </si>
  <si>
    <t>RXN_5642_c</t>
  </si>
  <si>
    <t>0.88 CPD_406_c + S_ADENOSYLMETHIONINE_c + 0.12 aCPD_406_c --&gt; ADENOSYL_HOMO_CYS_c + 0.88 CPD_5441_c + 0.12 aCPD_5441_c</t>
  </si>
  <si>
    <t>L_ASCORBATE_PEROXIDASE_RXN_p</t>
  </si>
  <si>
    <t>ASCORBATE_p + HYDROGEN_PEROXIDE_p --&gt; L_DEHYDRO_ASCORBATE_p + 2.0 WATER_p</t>
  </si>
  <si>
    <t>L_ASCORBATE_PEROXIDASE_RXN_m</t>
  </si>
  <si>
    <t>ASCORBATE_m + HYDROGEN_PEROXIDE_m --&gt; L_DEHYDRO_ASCORBATE_m + 2.0 WATER_m</t>
  </si>
  <si>
    <t>SER_PROTON_vc</t>
  </si>
  <si>
    <t>PROTON_v + SER_c --&gt; PROTON_c + SER_v</t>
  </si>
  <si>
    <t>PYRUVATE_PROTON_mc</t>
  </si>
  <si>
    <t>PROTON_m + PYRUVATE_m &lt;=&gt; PROTON_c + PYRUVATE_c</t>
  </si>
  <si>
    <t>NADH_DEHYDROG_A_RXN_mi</t>
  </si>
  <si>
    <t>NADH_m + 5.0 PROTON_m + UBIQUINONE_mi --&gt; NAD_m + 4.0 PROTON_i + UBIQUINOL_mi</t>
  </si>
  <si>
    <t>L_ALPHA_ALANINE_PROTON_vc</t>
  </si>
  <si>
    <t>L_ALPHA_ALANINE_c + PROTON_v --&gt; L_ALPHA_ALANINE_v + PROTON_c</t>
  </si>
  <si>
    <t>NADH_DEHYDROG_A_RXN_mc</t>
  </si>
  <si>
    <t>NADH_m + 5.0 PROTON_m + UBIQUINONE_mc --&gt; NAD_m + 4.0 PROTON_c + UBIQUINOL_mc</t>
  </si>
  <si>
    <t>ACETYL_COA_ACETYLTRANSFER_RXN_x</t>
  </si>
  <si>
    <t>ACETOACETYL_COA_x + CO_A_x --&gt; 2.0 ACETYL_COA_x</t>
  </si>
  <si>
    <t>pTHR_biomass</t>
  </si>
  <si>
    <t>2.0 PROTON_c + THR_tRNAs_c + pTHR_b &lt;-- Charged_THR_tRNAs_c + Protein_polymerisation_cost_c + Protein_processing_cost_c + Protein_tranlocation_cost_c + WATER_c</t>
  </si>
  <si>
    <t>Starch_biomass</t>
  </si>
  <si>
    <t>Starch_b &lt;-- STARCH_p</t>
  </si>
  <si>
    <t>MAL_Pi_mc</t>
  </si>
  <si>
    <t>MAL_m + 0.7 Pi_c + 0.3 aPi_c &lt;=&gt; MAL_c + 0.3 PROTON_c + Pi_m</t>
  </si>
  <si>
    <t>ALANINE_GLYOXYLATE_AMINOTRANSFERASE_RXN_x</t>
  </si>
  <si>
    <t>GLYOX_x + L_ALPHA_ALANINE_x --&gt; GLY_x + PYRUVATE_x</t>
  </si>
  <si>
    <t>RXN_9663_p</t>
  </si>
  <si>
    <t>2_Hexadecenoyl_ACPs_p + NADH_p + PROTON_p --&gt; NAD_p + Palmitoyl_ACPs_p</t>
  </si>
  <si>
    <t>H_pc</t>
  </si>
  <si>
    <t>PROTON_p &lt;=&gt; PROTON_c</t>
  </si>
  <si>
    <t>H_mc</t>
  </si>
  <si>
    <t>PROTON_c --&gt; PROTON_m</t>
  </si>
  <si>
    <t>2_METHYL_3_HYDROXY_BUTYRYL_COA_mc</t>
  </si>
  <si>
    <t>2_METHYL_3_HYDROXY_BUTYRYL_COA_m &lt;=&gt; 2_METHYL_3_HYDROXY_BUTYRYL_COA_c</t>
  </si>
  <si>
    <t>RIBULOSE_BISPHOSPHATE_CARBOXYLASE_RXN_p</t>
  </si>
  <si>
    <t>CARBON_DIOXIDE_p + D_RIBULOSE_15_P2_p + WATER_p --&gt; 2.0 G3P_p + 2.0 PROTON_p</t>
  </si>
  <si>
    <t>IGPSYN_RXN_p</t>
  </si>
  <si>
    <t>CARBOXYPHENYLAMINO_DEOXYRIBULOSE_P_p + PROTON_p --&gt; CARBON_DIOXIDE_p + INDOLE_3_GLYCEROL_P_p + WATER_p</t>
  </si>
  <si>
    <t>5_METHYL_THF_pc</t>
  </si>
  <si>
    <t>5_METHYL_THF_p &lt;=&gt; 5_METHYL_THF_c</t>
  </si>
  <si>
    <t>ASN_PROTON_vc</t>
  </si>
  <si>
    <t>ASN_c + PROTON_v --&gt; ASN_v + PROTON_c</t>
  </si>
  <si>
    <t>WATER_vc</t>
  </si>
  <si>
    <t>WATER_v &lt;=&gt; WATER_c</t>
  </si>
  <si>
    <t>RXN_9652_p</t>
  </si>
  <si>
    <t>Decanoyl_ACPs_p + MALONYL_COA_p + PROTON_p --&gt; 3_oxo_dodecanoyl_ACPs_p + CARBON_DIOXIDE_p + CO_A_p</t>
  </si>
  <si>
    <t>FUMHYDR_RXN_m</t>
  </si>
  <si>
    <t>FUM_m + WATER_m &lt;=&gt; MAL_m</t>
  </si>
  <si>
    <t>RXN0_884_p</t>
  </si>
  <si>
    <t>0.79 HYDROXY_METHYL_BUTENYL_DIP_p + 2.0 PROTON_p + 2.0 Reduced_ferredoxins_p + 0.21 aHYDROXY_METHYL_BUTENYL_DIP_p --&gt; 0.79 CPD_4211_p + 2.0 Oxidized_ferredoxins_p + WATER_p + 0.21 aCPD_4211_p</t>
  </si>
  <si>
    <t>HS_pc</t>
  </si>
  <si>
    <t>HS_p + 0.15 PROTON_c &lt;=&gt; 0.85 HS_c + 0.15 aHS_c</t>
  </si>
  <si>
    <t>FUMHYDR_RXN_c</t>
  </si>
  <si>
    <t>FUM_c + WATER_c &lt;=&gt; MAL_c</t>
  </si>
  <si>
    <t>GLUTAMINE_TRNA_LIGASE_RXN_c</t>
  </si>
  <si>
    <t>0.65 ATP_c + GLN_c + GLN_tRNAs_c + PROTON_c + 0.35 aATP_c --&gt; AMP_c + Charged_GLN_tRNAs_c + 0.65 PPI_c + 0.35 aPPI_c</t>
  </si>
  <si>
    <t>ALANINE_AMINOTRANSFERASE_RXN_m</t>
  </si>
  <si>
    <t>2_KETOGLUTARATE_m + L_ALPHA_ALANINE_m &lt;=&gt; GLT_m + PYRUVATE_m</t>
  </si>
  <si>
    <t>Nitrate_ec</t>
  </si>
  <si>
    <t>NITRATE_e + 2.0 PROTON_e --&gt; NITRATE_c + 2.0 PROTON_c</t>
  </si>
  <si>
    <t>GLYCOGENSYN_RXN_p</t>
  </si>
  <si>
    <t>ADP_D_GLUCOSE_p --&gt; 0.8 ADP_p + 0.8 PROTON_p + STARCH_p + 0.2 aADP_p</t>
  </si>
  <si>
    <t>NITRATE_vc</t>
  </si>
  <si>
    <t>NITRATE_v --&gt; NITRATE_c</t>
  </si>
  <si>
    <t>RXN_1841_v</t>
  </si>
  <si>
    <t>FRUCTAN_v + WATER_v --&gt; FRU_v</t>
  </si>
  <si>
    <t>ALANINE_AMINOTRANSFERASE_RXN_x</t>
  </si>
  <si>
    <t>2_KETOGLUTARATE_x + L_ALPHA_ALANINE_x &lt;=&gt; GLT_x + PYRUVATE_x</t>
  </si>
  <si>
    <t>MALSYN_RXN_x</t>
  </si>
  <si>
    <t>ACETYL_COA_x + GLYOX_x + WATER_x --&gt; CO_A_x + MAL_x + PROTON_x</t>
  </si>
  <si>
    <t>MYO_INOSITOL_1OR_4_MONOPHOSPHATASE_RXN_c</t>
  </si>
  <si>
    <t>1_L_MYO_INOSITOL_1_P_c + 0.3 PROTON_c + WATER_c --&gt; MYO_INOSITOL_c + 0.7 Pi_c + 0.3 aPi_c</t>
  </si>
  <si>
    <t>ORNITHINE_CITRULLINE_pc</t>
  </si>
  <si>
    <t>L_CITRULLINE_c + L_ORNITHINE_p &lt;=&gt; L_CITRULLINE_p + L_ORNITHINE_c</t>
  </si>
  <si>
    <t>RXN0_2301_m</t>
  </si>
  <si>
    <t>ISOVALERYL_COA_m + UBIQUINONE_mi --&gt; 3_METHYL_CROTONYL_COA_m + UBIQUINOL_mi</t>
  </si>
  <si>
    <t>GLT_xc</t>
  </si>
  <si>
    <t>GLT_x &lt;=&gt; GLT_c</t>
  </si>
  <si>
    <t>pGLU_biomass</t>
  </si>
  <si>
    <t>GLT_tRNAs_c + 2.0 PROTON_c + pGLU_b &lt;-- Charged_GLT_tRNAs_c + Protein_polymerisation_cost_c + Protein_processing_cost_c + Protein_tranlocation_cost_c + WATER_c</t>
  </si>
  <si>
    <t>UREASE_RXN_c</t>
  </si>
  <si>
    <t>2.0 PROTON_c + UREA_c + WATER_c --&gt; 2.0 AMMONIUM_c + CARBON_DIOXIDE_c</t>
  </si>
  <si>
    <t>ALANINE_AMINOTRANSFERASE_RXN_c</t>
  </si>
  <si>
    <t>2_KETOGLUTARATE_c + L_ALPHA_ALANINE_c &lt;=&gt; GLT_c + PYRUVATE_c</t>
  </si>
  <si>
    <t>DIAMINOPIMEPIM_RXN_p</t>
  </si>
  <si>
    <t>LL_DIAMINOPIMELATE_p --&gt; MESO_DIAMINOPIMELATE_p</t>
  </si>
  <si>
    <t>sFUM_biomass</t>
  </si>
  <si>
    <t>sFUM_b &lt;-- FUM_c</t>
  </si>
  <si>
    <t>GLURS_RXN_c</t>
  </si>
  <si>
    <t>0.65 ATP_c + GLT_c + GLT_tRNAs_c + PROTON_c + 0.35 aATP_c --&gt; AMP_c + Charged_GLT_tRNAs_c + 0.65 PPI_c + 0.35 aPPI_c</t>
  </si>
  <si>
    <t>ISOBUTYRYL_COA_xc</t>
  </si>
  <si>
    <t>ISOBUTYRYL_COA_x &lt;=&gt; ISOBUTYRYL_COA_c</t>
  </si>
  <si>
    <t>2K_ADIPATE_mc</t>
  </si>
  <si>
    <t>2K_ADIPATE_m &lt;=&gt; 2K_ADIPATE_c</t>
  </si>
  <si>
    <t>GABATRANSAM_RXN_m</t>
  </si>
  <si>
    <t>2_KETOGLUTARATE_m + 4_AMINO_BUTYRATE_m --&gt; GLT_m + SUCC_S_ALD_m</t>
  </si>
  <si>
    <t>1_ACYLGLYCEROL_3_P_ACYLTRANSFER_RXN_p</t>
  </si>
  <si>
    <t>ACYL_SN_GLYCEROL_3P_p + Fatty_acyl_ACP_p --&gt; ACP_p + L_PHOSPHATIDATE_p</t>
  </si>
  <si>
    <t>GLY_PROTON_rev_vc</t>
  </si>
  <si>
    <t>GLY_v + PROTON_v --&gt; GLY_c + PROTON_c</t>
  </si>
  <si>
    <t>THREDEHYD_RXN_p</t>
  </si>
  <si>
    <t>THR_p --&gt; 2_OXOBUTANOATE_p + AMMONIUM_p</t>
  </si>
  <si>
    <t>MANNPISOM_RXN_c</t>
  </si>
  <si>
    <t>FRUCTOSE_6P_c &lt;=&gt; MANNOSE_6P_c</t>
  </si>
  <si>
    <t>ATP_pc</t>
  </si>
  <si>
    <t>0.9 ATP_p + 0.35 PROTON_c + 0.1 aATP_p &lt;=&gt; 0.65 ATP_c + 0.1 PROTON_p + 0.35 aATP_c</t>
  </si>
  <si>
    <t>PROPCOASYN_RXN_x</t>
  </si>
  <si>
    <t>NAD_x + PROPIONYL_COA_x --&gt; ACRYLYL_COA_x + NADH_x + PROTON_x</t>
  </si>
  <si>
    <t>OAA_Pi_mc</t>
  </si>
  <si>
    <t>OXALACETIC_ACID_m + 0.7 Pi_c + 0.3 aPi_c &lt;=&gt; OXALACETIC_ACID_c + 0.3 PROTON_c + Pi_m</t>
  </si>
  <si>
    <t>ACSERLY_RXN_c</t>
  </si>
  <si>
    <t>ACETYLSERINE_c + 0.85 HS_c + 0.15 aHS_c --&gt; ACET_c + CYS_c + 0.15 PROTON_c</t>
  </si>
  <si>
    <t>ACETOOHBUTSYN_RXN_p</t>
  </si>
  <si>
    <t>2_OXOBUTANOATE_p + PROTON_p + PYRUVATE_p --&gt; 2_ACETO_2_HYDROXY_BUTYRATE_p + CARBON_DIOXIDE_p</t>
  </si>
  <si>
    <t>2_ISOPROPYLMALATESYN_RXN_p</t>
  </si>
  <si>
    <t>2_KETO_ISOVALERATE_p + ACETYL_COA_p + WATER_p --&gt; 3_CARBOXY_3_HYDROXY_ISOCAPROATE_p + CO_A_p + PROTON_p</t>
  </si>
  <si>
    <t>3_ISOPROPYLMALISOM_RXN_p</t>
  </si>
  <si>
    <t>3_CARBOXY_3_HYDROXY_ISOCAPROATE_p --&gt; CPD_9451_p + WATER_p</t>
  </si>
  <si>
    <t>4_AMINO_BUTYRATE_PROTON_rev_vc</t>
  </si>
  <si>
    <t>4_AMINO_BUTYRATE_v + PROTON_v --&gt; 4_AMINO_BUTYRATE_c + PROTON_c</t>
  </si>
  <si>
    <t>GLUC1PADENYLTRANS_RXN_p</t>
  </si>
  <si>
    <t>0.9 ATP_p + GLC_1_P_p + 0.45 PROTON_p + 0.1 aATP_p --&gt; ADP_D_GLUCOSE_p + 0.55 PPI_p + 0.45 bPPI_p</t>
  </si>
  <si>
    <t>ACONITATEHYDR_RXN_c</t>
  </si>
  <si>
    <t>CIS_ACONITATE_c + WATER_c &lt;=&gt; THREO_DS_ISO_CITRATE_c</t>
  </si>
  <si>
    <t>PROTONATP_rev_vc</t>
  </si>
  <si>
    <t>0.65 ATP_c + 1.45 PROTON_c + WATER_c + 0.35 aATP_c --&gt; 0.5 ADP_c + 2.0 PROTON_v + 0.7 Pi_c + 0.5 aADP_c + 0.3 aPi_c</t>
  </si>
  <si>
    <t>MALTODEXGLUCOSID_RXN_p</t>
  </si>
  <si>
    <t>STARCH_p + WATER_p --&gt; GLC_p</t>
  </si>
  <si>
    <t>PGLYCDEHYDROG_RXN_p</t>
  </si>
  <si>
    <t>G3P_p + NAD_p &lt;=&gt; 3_P_HYDROXYPYRUVATE_p + NADH_p + PROTON_p</t>
  </si>
  <si>
    <t>ACETOOHBUTREDUCTOISOM_RXN_p</t>
  </si>
  <si>
    <t>2_ACETO_2_HYDROXY_BUTYRATE_p + NADPH_p + PROTON_p --&gt; 1_KETO_2_METHYLVALERATE_p + NADP_p</t>
  </si>
  <si>
    <t>THR_PROTON_rev_vc</t>
  </si>
  <si>
    <t>PROTON_v + THR_v --&gt; PROTON_c + THR_c</t>
  </si>
  <si>
    <t>ACSERLY_RXN_p</t>
  </si>
  <si>
    <t>ACETYLSERINE_p + HS_p --&gt; ACET_p + CYS_p</t>
  </si>
  <si>
    <t>Beta_Oxidation_x</t>
  </si>
  <si>
    <t>0.65 ATP_x + 8.0 CO_A_x + 7.0 NAD_x + 7.0 OXYGEN_MOLECULE_x + PALMITATE_x + 7.0 WATER_x + 0.35 aATP_x --&gt; 8.0 ACETYL_COA_x + AMP_x + 7.0 HYDROGEN_PEROXIDE_x + 7.0 NADH_x + 0.65 PPI_x + 7.0 PROTON_x + 0.35 aPPI_x</t>
  </si>
  <si>
    <t>RXN_9661_p</t>
  </si>
  <si>
    <t>Dodec_2_enoyl_ACPs_p + NADH_p + PROTON_p --&gt; Dodecanoyl_ACPs_p + NAD_p</t>
  </si>
  <si>
    <t>ACONITATEHYDR_RXN_m</t>
  </si>
  <si>
    <t>CIS_ACONITATE_m + WATER_m &lt;=&gt; THREO_DS_ISO_CITRATE_m</t>
  </si>
  <si>
    <t>RXN_6883_mi</t>
  </si>
  <si>
    <t>2.0 Oxidized_Ferroproteins_m + UBIQUINOL_mi --&gt; 2.0 PROTON_m + 2.0 Reduced_Ferroproteins_m + UBIQUINONE_mi</t>
  </si>
  <si>
    <t>H_tx</t>
  </si>
  <si>
    <t xml:space="preserve">PROTON_e --&gt; </t>
  </si>
  <si>
    <t>GLUTARYL_COA_DEHYDROG_RXN_m</t>
  </si>
  <si>
    <t>GLUTARYL_COA_m + UBIQUINONE_mi --&gt; GLUTACONYL_COA_m + UBIQUINOL_mi</t>
  </si>
  <si>
    <t>PRPPAMIDOTRANS_RXN_p</t>
  </si>
  <si>
    <t>GLN_p + 0.8 PRPP_p + WATER_p + 0.2 aPRPP_p --&gt; 0.5 5_P_BETA_D_RIBOSYL_AMINE_p + GLT_p + 0.55 PPI_p + 2.15 PROTON_p + 0.5 a5_P_BETA_D_RIBOSYL_AMINE_p + 0.45 bPPI_p</t>
  </si>
  <si>
    <t>lycopene_biosynthesis_p</t>
  </si>
  <si>
    <t>1.58 GERANYLGERANYL_PP_p + 4.0 PLASTOQUINONE_p + 0.42 aGERANYLGERANYL_PP_p --&gt; CPD1F_114_p + 4.0 PLASTOQUINOL_1_p + 1.1 PPI_p + 1.32 PROTON_p + 0.9 bPPI_p</t>
  </si>
  <si>
    <t>1_PERIOD_5_PERIOD_1_PERIOD_8_RXN_c</t>
  </si>
  <si>
    <t>2_KETOGLUTARATE_c + LYS_c + NADPH_c + PROTON_c --&gt; NADP_c + SACCHAROPINE_c + WATER_c</t>
  </si>
  <si>
    <t>RXN_6883_mc</t>
  </si>
  <si>
    <t>2.0 Oxidized_Ferroproteins_m + UBIQUINOL_mc --&gt; 2.0 PROTON_m + 2.0 Reduced_Ferroproteins_m + UBIQUINONE_mc</t>
  </si>
  <si>
    <t>RXN_13202_p</t>
  </si>
  <si>
    <t>AMMONIUM_p + 1.8 ATP_p + CARBON_DIOXIDE_p + WATER_p + 0.2 aATP_p --&gt; 1.6 ADP_p + CARBAMOYL_P_p + 2.8 PROTON_p + Pi_p + 0.4 aADP_p</t>
  </si>
  <si>
    <t>RXN_9650_p</t>
  </si>
  <si>
    <t>Hexanoyl_ACPs_p + MALONYL_COA_p + PROTON_p --&gt; 3_Oxo_octanoyl_ACPs_p + CARBON_DIOXIDE_p + CO_A_p</t>
  </si>
  <si>
    <t>DHAP_Pi_pc</t>
  </si>
  <si>
    <t>DIHYDROXY_ACETONE_PHOSPHATE_p + 0.7 Pi_c + 0.3 aPi_c &lt;=&gt; DIHYDROXY_ACETONE_PHOSPHATE_c + 0.3 PROTON_c + Pi_p</t>
  </si>
  <si>
    <t>H_im</t>
  </si>
  <si>
    <t>PROTON_i --&gt; PROTON_m</t>
  </si>
  <si>
    <t>CDPKIN_RXN_p</t>
  </si>
  <si>
    <t>0.8 ADP_p + 0.79 CTP_p + 0.2 aADP_p + 0.21 aCTP_p &lt;=&gt; 0.9 ATP_p + 0.79 CDP_p + 0.1 PROTON_p + 0.1 aATP_p + 0.21 aCDP_p</t>
  </si>
  <si>
    <t>H2O_pc</t>
  </si>
  <si>
    <t>WATER_p &lt;=&gt; WATER_c</t>
  </si>
  <si>
    <t>RXN_7703_c</t>
  </si>
  <si>
    <t>NADP_c + 0.3 PROTON_c + WATER_c --&gt; NAD_c + 0.7 Pi_c + 0.3 aPi_c</t>
  </si>
  <si>
    <t>CDPKIN_RXN_m</t>
  </si>
  <si>
    <t>0.9 ATP_m + 0.79 CDP_m + 0.1 PROTON_m + 0.1 aATP_m + 0.21 aCDP_m --&gt; 0.8 ADP_m + 0.79 CTP_m + 0.2 aADP_m + 0.21 aCTP_m</t>
  </si>
  <si>
    <t>OAA_ISOCITRATE_mc</t>
  </si>
  <si>
    <t>OXALACETIC_ACID_m + PROTON_c + THREO_DS_ISO_CITRATE_c &lt;=&gt; OXALACETIC_ACID_c + PROTON_m + THREO_DS_ISO_CITRATE_m</t>
  </si>
  <si>
    <t>3PGAREARR_RXN_p</t>
  </si>
  <si>
    <t>G3P_p &lt;=&gt; 2_PG_p</t>
  </si>
  <si>
    <t>RXN_14903_m</t>
  </si>
  <si>
    <t>PRO_m + UBIQUINONE_mc --&gt; L_DELTA1_PYRROLINE_5_CARBOXYLATE_m + PROTON_c + UBIQUINOL_mc</t>
  </si>
  <si>
    <t>FGAMSYN_RXN_p</t>
  </si>
  <si>
    <t>5_P_RIBOSYL_N_FORMYLGLYCINEAMIDE_p + 0.9 ATP_p + GLN_p + WATER_p + 0.1 aATP_p --&gt; 0.8 5_PHOSPHORIBOSYL_N_FORMYLGLYCINEAMIDINE_p + 0.8 ADP_p + GLT_p + 1.7 PROTON_p + Pi_p + 0.2 a5_PHOSPHORIBOSYL_N_FORMYLGLYCINEAMIDINE_p + 0.2 aADP_p</t>
  </si>
  <si>
    <t>2_METHYL_3_HYDROXY_BUTYRYL_COA_xc</t>
  </si>
  <si>
    <t>2_METHYL_3_HYDROXY_BUTYRYL_COA_x &lt;=&gt; 2_METHYL_3_HYDROXY_BUTYRYL_COA_c</t>
  </si>
  <si>
    <t>ASN_PROTON_rev_vc</t>
  </si>
  <si>
    <t>ASN_v + PROTON_v --&gt; ASN_c + PROTON_c</t>
  </si>
  <si>
    <t>ISOCITRATE_DEHYDROGENASE_NAD_RXN_m</t>
  </si>
  <si>
    <t>NAD_m + THREO_DS_ISO_CITRATE_m --&gt; 2_KETOGLUTARATE_m + CARBON_DIOXIDE_m + NADH_m</t>
  </si>
  <si>
    <t>1TRANSKETO_RXN_p</t>
  </si>
  <si>
    <t>D_SEDOHEPTULOSE_7_P_p + GAP_p &lt;=&gt; RIBOSE_5P_p + XYLULOSE_5_PHOSPHATE_p</t>
  </si>
  <si>
    <t>Sucrose_tx</t>
  </si>
  <si>
    <t xml:space="preserve"> --&gt; SUCROSE_e</t>
  </si>
  <si>
    <t>ADP_pc</t>
  </si>
  <si>
    <t>0.8 ADP_p + 0.5 PROTON_c + 0.2 aADP_p &lt;=&gt; 0.5 ADP_c + 0.2 PROTON_p + 0.5 aADP_c</t>
  </si>
  <si>
    <t>RXN_9536_p</t>
  </si>
  <si>
    <t>3_oxo_myristoyl_ACPs_p + NADPH_p + PROTON_p --&gt; NADP_p + R_3_hydroxymyristoyl_ACPs_p</t>
  </si>
  <si>
    <t>GAP_Pi_pc</t>
  </si>
  <si>
    <t>GAP_p + 0.7 Pi_c + 0.3 aPi_c &lt;=&gt; GAP_c + 0.3 PROTON_c + Pi_p</t>
  </si>
  <si>
    <t>3_HYDROXYISOBUTYRATE_DEHYDROGENASE_RXN_m</t>
  </si>
  <si>
    <t>CPD_12175_m + NAD_m --&gt; CH3_MALONATE_S_ALD_m + NADH_m + PROTON_m</t>
  </si>
  <si>
    <t>4_HYDROXYPHENYLPYRUVATE_DIOXYGENASE_RXN_c</t>
  </si>
  <si>
    <t>OXYGEN_MOLECULE_c + 0.53 P_HYDROXY_PHENYLPYRUVATE_c + 0.47 aP_HYDROXY_PHENYLPYRUVATE_c --&gt; CARBON_DIOXIDE_c + 0.92 HOMOGENTISATE_c + 0.39 PROTON_c + 0.08 aHOMOGENTISATE_c</t>
  </si>
  <si>
    <t>MANNOSE_6_PHOSPHATE_6_REDUCTASE_RXN_c</t>
  </si>
  <si>
    <t>MANNOSE_6P_c + NADPH_c + 3.0 PROTON_c --&gt; MANNITOL_1P_c + NADP_c</t>
  </si>
  <si>
    <t>MAL_ISOCITRATE_mc</t>
  </si>
  <si>
    <t>MAL_m + PROTON_c + THREO_DS_ISO_CITRATE_c &lt;=&gt; MAL_c + PROTON_m + THREO_DS_ISO_CITRATE_m</t>
  </si>
  <si>
    <t>RXN_12541_c</t>
  </si>
  <si>
    <t>2.0 FeII_c + 2.0 OXYGEN_MOLECULE_c --&gt; 2.0 FeIII_c + 2.0 SUPER_OXIDE_c</t>
  </si>
  <si>
    <t>sALA_biomass</t>
  </si>
  <si>
    <t>sALA_b &lt;-- L_ALPHA_ALANINE_c</t>
  </si>
  <si>
    <t>LYS_PROTON_vc</t>
  </si>
  <si>
    <t>LYS_c + PROTON_v --&gt; LYS_v + PROTON_c</t>
  </si>
  <si>
    <t>IMPCYCLOHYDROLASE_RXN_p</t>
  </si>
  <si>
    <t>PHOSPHORIBOSYL_FORMAMIDO_CARBOXAMIDE_p --&gt; IMP_p + WATER_p</t>
  </si>
  <si>
    <t>FERREDOXIN_NITRITE_REDUCTASE_RXN_p</t>
  </si>
  <si>
    <t>NITRITE_p + 8.0 PROTON_p + 6.0 Reduced_ferredoxins_p --&gt; AMMONIUM_p + 6.0 Oxidized_ferredoxins_p + 2.0 WATER_p</t>
  </si>
  <si>
    <t>ASPARTATEKIN_RXN_p</t>
  </si>
  <si>
    <t>0.9 ATP_p + L_ASPARTATE_p + 0.1 PROTON_p + 0.1 aATP_p --&gt; 0.8 ADP_p + L_BETA_ASPARTYL_P_p + 0.2 aADP_p</t>
  </si>
  <si>
    <t>RXN_9523_p</t>
  </si>
  <si>
    <t>Hexanoyl_ACPs_p + MALONYL_ACP_p + PROTON_p --&gt; 3_Oxo_octanoyl_ACPs_p + ACP_p + CARBON_DIOXIDE_p</t>
  </si>
  <si>
    <t>MALTODEG_RXN_c</t>
  </si>
  <si>
    <t>MALTOSE_c &lt;=&gt; GLC_c + Heteroglycans_c</t>
  </si>
  <si>
    <t>ARGINASE_RXN_m</t>
  </si>
  <si>
    <t>ARG_m + WATER_m --&gt; L_ORNITHINE_m + UREA_m</t>
  </si>
  <si>
    <t>3_DEHYDROQUINATE_DEHYDRATASE_RXN_p</t>
  </si>
  <si>
    <t>DEHYDROQUINATE_p --&gt; 3_DEHYDRO_SHIKIMATE_p + PROTON_p + WATER_p</t>
  </si>
  <si>
    <t>ISOBUTYRYL_COA_mc</t>
  </si>
  <si>
    <t>ISOBUTYRYL_COA_m &lt;=&gt; ISOBUTYRYL_COA_c</t>
  </si>
  <si>
    <t>RXN_13161_m</t>
  </si>
  <si>
    <t>0.92 CPD_11281_m + OXYGEN_MOLECULE_m + WATER_m + 0.05 aCPD_11281_m + 0.03 bCPD_11281_m --&gt; GLUTATHIONE_m + 1.85 PROTON_m + 0.83 SO3_m + 0.17 aSO3_m</t>
  </si>
  <si>
    <t>1_PERIOD_2_PERIOD_1_PERIOD_13_RXN_p</t>
  </si>
  <si>
    <t>DPG_p + NADPH_p + PROTON_p --&gt; GAP_p + NADP_p + Pi_p</t>
  </si>
  <si>
    <t>ACETALD_mc</t>
  </si>
  <si>
    <t>ACETALD_m &lt;=&gt; ACETALD_c</t>
  </si>
  <si>
    <t>GAP_3PGA_pc</t>
  </si>
  <si>
    <t>G3P_c + GAP_p &lt;=&gt; G3P_p + GAP_c</t>
  </si>
  <si>
    <t>HOMOSERDEHYDROG_RXN_NADP_p</t>
  </si>
  <si>
    <t>L_ASPARTATE_SEMIALDEHYDE_p + NADPH_p + PROTON_p --&gt; HOMO_SER_p + NADP_p</t>
  </si>
  <si>
    <t>TRP_TRNA_LIGASE_RXN_c</t>
  </si>
  <si>
    <t>0.65 ATP_c + TRP_c + TRP_tRNAs_c + 0.35 aATP_c --&gt; AMP_c + Charged_TRP_tRNAs_c + 0.65 PPI_c + PROTON_c + 0.35 aPPI_c</t>
  </si>
  <si>
    <t>2KETO_4METHYL_PENTANOATE_DEHYDROG_RXN_m</t>
  </si>
  <si>
    <t>2K_4CH3_PENTANOATE_m + CO_A_m + NAD_m --&gt; CARBON_DIOXIDE_m + ISOVALERYL_COA_m + NADH_m</t>
  </si>
  <si>
    <t>CYTOCHROME_C_OXIDASE_RXN_mc</t>
  </si>
  <si>
    <t>4.0 Cytochromes_C_Reduced_mc + OXYGEN_MOLECULE_m + 8.0 PROTON_m --&gt; 4.0 Cytochromes_C_Oxidized_mc + 4.0 PROTON_c + 2.0 WATER_m</t>
  </si>
  <si>
    <t>1_PERIOD_1_PERIOD_1_PERIOD_178_RXN_x</t>
  </si>
  <si>
    <t>2_METHYL_3_HYDROXY_BUTYRYL_COA_x + NAD_x --&gt; 2_METHYL_ACETO_ACETYL_COA_x + NADH_x + PROTON_x</t>
  </si>
  <si>
    <t>CYTOCHROME_C_OXIDASE_RXN_mi</t>
  </si>
  <si>
    <t>4.0 Cytochromes_C_Reduced_mi + OXYGEN_MOLECULE_m + 8.0 PROTON_m --&gt; 4.0 Cytochromes_C_Oxidized_mi + 4.0 PROTON_i + 2.0 WATER_m</t>
  </si>
  <si>
    <t>OAA_CIT_mc</t>
  </si>
  <si>
    <t>CIT_c + OXALACETIC_ACID_m + PROTON_c &lt;=&gt; CIT_m + OXALACETIC_ACID_c + PROTON_m</t>
  </si>
  <si>
    <t>SUCCINATE_COA_LIGASE_GDP_FORMING_RXN_m</t>
  </si>
  <si>
    <t>0.2 GDP_m + Pi_m + SUC_COA_m + 0.8 aGDP_m --&gt; CO_A_m + 0.9 GTP_m + 0.7 PROTON_m + SUC_m + 0.1 aGTP_m</t>
  </si>
  <si>
    <t>RXN_5682_p</t>
  </si>
  <si>
    <t>CPD_659_p + NADP_p --&gt; CARBON_DIOXIDE_p + NADPH_p + TYR_p</t>
  </si>
  <si>
    <t>RIBULP3EPIM_RXN_p</t>
  </si>
  <si>
    <t>RIBULOSE_5P_p &lt;=&gt; XYLULOSE_5_PHOSPHATE_p</t>
  </si>
  <si>
    <t>2_PERIOD_3_PERIOD_1_PERIOD_180_RXN_p</t>
  </si>
  <si>
    <t>ACETYL_COA_p + MALONYL_ACP_p + PROTON_p --&gt; Acetoacetyl_ACPs_p + CARBON_DIOXIDE_p + CO_A_p</t>
  </si>
  <si>
    <t>pILE_biomass</t>
  </si>
  <si>
    <t>ILE_tRNAs_c + 2.0 PROTON_c + pILE_b &lt;-- Charged_ILE_tRNAs_c + Protein_polymerisation_cost_c + Protein_processing_cost_c + Protein_tranlocation_cost_c + WATER_c</t>
  </si>
  <si>
    <t>SER_PROTON_rev_vc</t>
  </si>
  <si>
    <t>PROTON_v + SER_v --&gt; PROTON_c + SER_c</t>
  </si>
  <si>
    <t>GGPP_biosynthesis_p</t>
  </si>
  <si>
    <t>0.79 CPD_4211_p + 2.37 DELTA3_ISOPENTENYL_PP_p + 0.21 aCPD_4211_p + 0.63 aDELTA3_ISOPENTENYL_PP_p --&gt; 0.79 GERANYLGERANYL_PP_p + 1.65 PPI_p + 1.98 PROTON_p + 0.21 aGERANYLGERANYL_PP_p + 1.35 bPPI_p</t>
  </si>
  <si>
    <t>OAA_ACONITATE_mc</t>
  </si>
  <si>
    <t>CIS_ACONITATE_c + OXALACETIC_ACID_m + PROTON_c &lt;=&gt; CIS_ACONITATE_m + OXALACETIC_ACID_c + PROTON_m</t>
  </si>
  <si>
    <t>ADPREDUCT_RXN_p</t>
  </si>
  <si>
    <t>0.8 ADP_p + 0.01 PROTON_p + Red_Thioredoxin_p + 0.2 aADP_p --&gt; 0.79 DADP_p + Ox_Thioredoxin_p + WATER_p + 0.21 aDADP_p</t>
  </si>
  <si>
    <t>pASP_biomass</t>
  </si>
  <si>
    <t>ASP_tRNAs_c + 2.0 PROTON_c + pASP_b &lt;-- Charged_ASP_tRNAs_c + Protein_polymerisation_cost_c + Protein_processing_cost_c + Protein_tranlocation_cost_c + WATER_c</t>
  </si>
  <si>
    <t>HOMOSERDEHYDROG_RXN_NAD_p</t>
  </si>
  <si>
    <t>L_ASPARTATE_SEMIALDEHYDE_p + NADH_p + PROTON_p --&gt; HOMO_SER_p + NAD_p</t>
  </si>
  <si>
    <t>AICARSYN_RXN_p</t>
  </si>
  <si>
    <t>P_RIBOSYL_4_SUCCCARB_AMINOIMIDAZOLE_p --&gt; AICAR_p + FUM_p</t>
  </si>
  <si>
    <t>SERINE_TRNA_LIGASE_RXN_c</t>
  </si>
  <si>
    <t>0.65 ATP_c + PROTON_c + SER_c + SER_tRNAs_c + 0.35 aATP_c --&gt; AMP_c + Charged_SER_tRNAs_c + 0.65 PPI_c + 0.35 aPPI_c</t>
  </si>
  <si>
    <t>H2O_tx</t>
  </si>
  <si>
    <t xml:space="preserve"> &lt;=&gt; WATER_e</t>
  </si>
  <si>
    <t>TYR_PROTON_vc</t>
  </si>
  <si>
    <t>PROTON_v + TYR_c --&gt; PROTON_c + TYR_v</t>
  </si>
  <si>
    <t>RXN0_5330_NADP_mi</t>
  </si>
  <si>
    <t>NADPH_m + PROTON_m + UBIQUINONE_mi --&gt; NADP_m + UBIQUINOL_mi</t>
  </si>
  <si>
    <t>SUCROSE_PROTON_vc</t>
  </si>
  <si>
    <t>PROTON_v + SUCROSE_c --&gt; PROTON_c + SUCROSE_v</t>
  </si>
  <si>
    <t>CDPREDUCT_RXN_p</t>
  </si>
  <si>
    <t>0.79 CDP_p + Red_Thioredoxin_p + 0.21 aCDP_p --&gt; 0.79 DCDP_p + Ox_Thioredoxin_p + WATER_p + 0.21 aDCDP_p</t>
  </si>
  <si>
    <t>GLYCOLLATE_pc</t>
  </si>
  <si>
    <t>GLYCOLLATE_p &lt;=&gt; GLYCOLLATE_c</t>
  </si>
  <si>
    <t>PYRUVATEORTHOPHOSPHATE_DIKINASE_RXN_p</t>
  </si>
  <si>
    <t>0.9 ATP_p + PYRUVATE_p + Pi_p + 0.1 aATP_p --&gt; AMP_p + PHOSPHO_ENOL_PYRUVATE_p + 0.55 PPI_p + 1.55 PROTON_p + 0.45 bPPI_p</t>
  </si>
  <si>
    <t>3PGA_Pi_pc</t>
  </si>
  <si>
    <t>G3P_p + 0.7 Pi_c + 0.3 aPi_c &lt;=&gt; G3P_c + 0.3 PROTON_c + Pi_p</t>
  </si>
  <si>
    <t>PYRROLINECARBDEHYDROG_RXN_NADP_m</t>
  </si>
  <si>
    <t>L_DELTA1_PYRROLINE_5_CARBOXYLATE_m + NADP_m + 2.0 WATER_m --&gt; GLT_m + NADPH_m + PROTON_m</t>
  </si>
  <si>
    <t>MET_PROTON_rev_vc</t>
  </si>
  <si>
    <t>MET_v + PROTON_v --&gt; MET_c + PROTON_c</t>
  </si>
  <si>
    <t>CATAL_RXN_x</t>
  </si>
  <si>
    <t>2.0 HYDROGEN_PEROXIDE_x --&gt; OXYGEN_MOLECULE_x + 2.0 WATER_x</t>
  </si>
  <si>
    <t>sGLU_biomass</t>
  </si>
  <si>
    <t>sGLU_b &lt;-- GLT_c</t>
  </si>
  <si>
    <t>IMP_DEHYDROG_RXN_c</t>
  </si>
  <si>
    <t>0.3 IMP_c + NAD_c + WATER_c + 0.7 aIMP_c --&gt; NADH_c + 1.63 PROTON_c + 0.93 XANTHOSINE_5_PHOSPHATE_c + 0.07 aXANTHOSINE_5_PHOSPHATE_c</t>
  </si>
  <si>
    <t>AMPSYN_RXN_p</t>
  </si>
  <si>
    <t>ADENYLOSUCC_p --&gt; AMP_p + FUM_p</t>
  </si>
  <si>
    <t>RXN_9654_p</t>
  </si>
  <si>
    <t>MALONYL_COA_p + Myristoyl_ACPs_p + PROTON_p --&gt; 3_oxo_palmitoyl_ACPs_p + CARBON_DIOXIDE_p + CO_A_p</t>
  </si>
  <si>
    <t>RIBULP3EPIM_RXN_c</t>
  </si>
  <si>
    <t>RIBULOSE_5P_c &lt;=&gt; XYLULOSE_5_PHOSPHATE_c</t>
  </si>
  <si>
    <t>PYRUVATEORTHOPHOSPHATE_DIKINASE_RXN_c</t>
  </si>
  <si>
    <t>0.65 ATP_c + PYRUVATE_c + 0.7 Pi_c + 0.35 aATP_c + 0.3 aPi_c --&gt; AMP_c + PHOSPHO_ENOL_PYRUVATE_c + 0.65 PPI_c + 1.3 PROTON_c + 0.35 aPPI_c</t>
  </si>
  <si>
    <t>MALATE_DEHYDROGENASE_NADP_RXN_p</t>
  </si>
  <si>
    <t>NADPH_p + OXALACETIC_ACID_p + PROTON_p --&gt; MAL_p + NADP_p</t>
  </si>
  <si>
    <t>SUCCINATE_SEMIALDEHYDE_DEHYDROGENASE_RXN_m</t>
  </si>
  <si>
    <t>NAD_m + SUCC_S_ALD_m + WATER_m --&gt; NADH_m + 2.0 PROTON_m + SUC_m</t>
  </si>
  <si>
    <t>DADPKIN_RXN_p</t>
  </si>
  <si>
    <t>0.9 ATP_p + 0.79 DADP_p + 0.1 PROTON_p + 0.1 aATP_p + 0.21 aDADP_p --&gt; 0.8 ADP_p + 0.79 DATP_p + 0.2 aADP_p + 0.21 aDATP_p</t>
  </si>
  <si>
    <t>HOMOGENTISATE_12_DIOXYGENASE_RXN_c</t>
  </si>
  <si>
    <t>0.92 HOMOGENTISATE_c + OXYGEN_MOLECULE_c + 0.08 aHOMOGENTISATE_c --&gt; 4_MALEYL_ACETOACETATE_c + 0.08 PROTON_c</t>
  </si>
  <si>
    <t>CYS_mc</t>
  </si>
  <si>
    <t>0.92 CYS_m + 0.08 PROTON_m + 0.08 bCYS_m &lt;=&gt; CYS_c</t>
  </si>
  <si>
    <t>RXN0_5330_NADP_mc</t>
  </si>
  <si>
    <t>NADPH_m + PROTON_m + UBIQUINONE_mc --&gt; NADP_m + UBIQUINOL_mc</t>
  </si>
  <si>
    <t>2_PERIOD_7_PERIOD_7_PERIOD_13_RXN_c</t>
  </si>
  <si>
    <t>0.65 GTP_c + MANNOSE_1P_c + PROTON_c + 0.35 aGTP_c --&gt; GDP_MANNOSE_c + 0.65 PPI_c + 0.35 aPPI_c</t>
  </si>
  <si>
    <t>NITRITE_pc</t>
  </si>
  <si>
    <t>NITRITE_c + PROTON_c --&gt; NITRITE_p + PROTON_p</t>
  </si>
  <si>
    <t>ACONITATEDEHYDR_RXN_m</t>
  </si>
  <si>
    <t>CIT_m &lt;=&gt; CIS_ACONITATE_m + WATER_m</t>
  </si>
  <si>
    <t>DIACYLGLYCEROL_pr</t>
  </si>
  <si>
    <t>DIACYLGLYCEROL_p &lt;=&gt; DIACYLGLYCEROL_r</t>
  </si>
  <si>
    <t>SUC_SO4_mc</t>
  </si>
  <si>
    <t>SUC_m + SULFATE_c &lt;=&gt; SUC_c + SULFATE_m</t>
  </si>
  <si>
    <t>sMAL_biomass</t>
  </si>
  <si>
    <t>sMAL_b &lt;-- MAL_c</t>
  </si>
  <si>
    <t>HOMOCYSMETB12_RXN_p</t>
  </si>
  <si>
    <t>5_METHYL_THF_p + HOMO_CYS_p --&gt; MET_p + THF_p</t>
  </si>
  <si>
    <t>TRIOSEPISOMERIZATION_RXN_c</t>
  </si>
  <si>
    <t>GAP_c &lt;=&gt; DIHYDROXY_ACETONE_PHOSPHATE_c</t>
  </si>
  <si>
    <t>2KETO_3METHYLVALERATE_RXN_m</t>
  </si>
  <si>
    <t>2_KETO_3_METHYL_VALERATE_m + CO_A_m + NAD_m --&gt; 2_METHYL_BUTYRYL_COA_m + CARBON_DIOXIDE_m + NADH_m</t>
  </si>
  <si>
    <t>RXN_3522_p</t>
  </si>
  <si>
    <t>2.0 CPD_318_p + NADPH_p + PROTON_p --&gt; 2.0 ASCORBATE_p + NADP_p</t>
  </si>
  <si>
    <t>ACONITATEDEHYDR_RXN_c</t>
  </si>
  <si>
    <t>CIT_c &lt;=&gt; CIS_ACONITATE_c + WATER_c</t>
  </si>
  <si>
    <t>HISTIDINE_TRNA_LIGASE_RXN_c</t>
  </si>
  <si>
    <t>0.65 ATP_c + HIS_c + HIS_tRNAs_c + PROTON_c + 0.35 aATP_c --&gt; AMP_c + Charged_HIS_tRNAs_c + 0.65 PPI_c + 0.35 aPPI_c</t>
  </si>
  <si>
    <t>TRIOSEPISOMERIZATION_RXN_p</t>
  </si>
  <si>
    <t>GAP_p &lt;=&gt; DIHYDROXY_ACETONE_PHOSPHATE_p</t>
  </si>
  <si>
    <t>MANNPGUANYLTRANGDP_RXN_c</t>
  </si>
  <si>
    <t>GDP_MANNOSE_c + 0.7 Pi_c + 0.3 aPi_c --&gt; 0.5 GDP_c + MANNOSE_1P_c + 0.8 PROTON_c + 0.5 aGDP_c</t>
  </si>
  <si>
    <t>O2_ec</t>
  </si>
  <si>
    <t>OXYGEN_MOLECULE_e &lt;=&gt; OXYGEN_MOLECULE_c</t>
  </si>
  <si>
    <t>Protein_Polymerisation_c</t>
  </si>
  <si>
    <t>1.3 GTP_c + 2.0 WATER_c + 0.7 aGTP_c --&gt; GDP_c + 1.1 PROTON_c + 1.4 Pi_c + Protein_polymerisation_cost_c + aGDP_c + 0.6 aPi_c</t>
  </si>
  <si>
    <t>RXN0_5224_c</t>
  </si>
  <si>
    <t>CARBON_DIOXIDE_c + WATER_c &lt;=&gt; HCO3_c + PROTON_c</t>
  </si>
  <si>
    <t>4_PERIOD_2_PERIOD_1_PERIOD_61_RXN_p</t>
  </si>
  <si>
    <t>R_3_Hydroxypalmitoyl_ACPs_p --&gt; 2_Hexadecenoyl_ACPs_p + WATER_p</t>
  </si>
  <si>
    <t>Pi_ec</t>
  </si>
  <si>
    <t>3.0 PROTON_e + Pi_e &lt;=&gt; 2.7 PROTON_c + 0.7 Pi_c + 0.3 aPi_c</t>
  </si>
  <si>
    <t>1_PERIOD_10_PERIOD_2_PERIOD_2_RXN_mc</t>
  </si>
  <si>
    <t>2.0 Cytochromes_C_Oxidized_mc + 2.0 PROTON_m + UBIQUINOL_mc --&gt; 2.0 Cytochromes_C_Reduced_mc + 4.0 PROTON_c + UBIQUINONE_mc</t>
  </si>
  <si>
    <t>VAL_PROTON_vc</t>
  </si>
  <si>
    <t>PROTON_v + VAL_c --&gt; PROTON_c + VAL_v</t>
  </si>
  <si>
    <t>ADENOSYLHOMOCYSTEINASE_RXN_c</t>
  </si>
  <si>
    <t>ADENOSYL_HOMO_CYS_c + WATER_c --&gt; ADENOSINE_c + HOMO_CYS_c</t>
  </si>
  <si>
    <t>DIHYDROOROT_RXN_p</t>
  </si>
  <si>
    <t>CARBAMYUL_L_ASPARTATE_p + PROTON_p --&gt; DI_H_OROTATE_p + WATER_p</t>
  </si>
  <si>
    <t>PRO_GLU_mc</t>
  </si>
  <si>
    <t>GLT_c + PRO_m &lt;=&gt; GLT_m + PRO_c</t>
  </si>
  <si>
    <t>1_PERIOD_8_PERIOD_5_PERIOD_1_RXN_m</t>
  </si>
  <si>
    <t>2.0 GLUTATHIONE_m + L_DEHYDRO_ASCORBATE_m --&gt; ASCORBATE_m + 0.91 OXIDIZED_GLUTATHIONE_m + 0.09 PROTON_m + 0.09 bOXIDIZED_GLUTATHIONE_m</t>
  </si>
  <si>
    <t>2_PERIOD_4_PERIOD_1_PERIOD_111_RXN_c</t>
  </si>
  <si>
    <t>CONIFERYL_ALCOHOL_c + UDP_GLUCOSE_c --&gt; CPD_1777_c + 0.5 PROTON_c + 0.5 UDP_c + 0.5 aUDP_c</t>
  </si>
  <si>
    <t>RXN0_5224_p</t>
  </si>
  <si>
    <t>CARBON_DIOXIDE_p + WATER_p &lt;=&gt; HCO3_p + PROTON_p</t>
  </si>
  <si>
    <t>PROPIONYL_COA_mc</t>
  </si>
  <si>
    <t>PROPIONYL_COA_m &lt;=&gt; PROPIONYL_COA_c</t>
  </si>
  <si>
    <t>1_PERIOD_8_PERIOD_5_PERIOD_1_RXN_p</t>
  </si>
  <si>
    <t>2.0 GLUTATHIONE_p + L_DEHYDRO_ASCORBATE_p --&gt; ASCORBATE_p + 0.91 OXIDIZED_GLUTATHIONE_p + 0.09 PROTON_p + 0.09 bOXIDIZED_GLUTATHIONE_p</t>
  </si>
  <si>
    <t>FRU_PROTON_rev_vc</t>
  </si>
  <si>
    <t>FRU_c + PROTON_v --&gt; FRU_v + PROTON_c</t>
  </si>
  <si>
    <t>METHYLGLUTACONYL_COA_HYDRATASE_RXN_m</t>
  </si>
  <si>
    <t>TRANS_3_METHYL_GLUTACONYL_COA_m + WATER_m --&gt; 3_HYDROXY_3_METHYL_GLUTARYL_COA_m</t>
  </si>
  <si>
    <t>RXN0_5224_m</t>
  </si>
  <si>
    <t>CARBON_DIOXIDE_m + WATER_m &lt;=&gt; HCO3_m + PROTON_m</t>
  </si>
  <si>
    <t>DUTP_PYROP_RXN_p</t>
  </si>
  <si>
    <t>0.81 DUTP_p + WATER_p + 0.19 aDUTP_p --&gt; DUMP_p + 0.55 PPI_p + 1.64 PROTON_p + 0.45 bPPI_p</t>
  </si>
  <si>
    <t>1_PERIOD_10_PERIOD_2_PERIOD_2_RXN_mi</t>
  </si>
  <si>
    <t>2.0 Cytochromes_C_Oxidized_mi + 2.0 PROTON_m + UBIQUINOL_mi --&gt; 2.0 Cytochromes_C_Reduced_mi + 4.0 PROTON_i + UBIQUINONE_mi</t>
  </si>
  <si>
    <t>ALCOHOL_DEHYDROG_RXN_c</t>
  </si>
  <si>
    <t>ETOH_c + NAD_c &lt;=&gt; ACETALD_c + NADH_c + PROTON_c</t>
  </si>
  <si>
    <t>pMET_biomass</t>
  </si>
  <si>
    <t>MET_tRNAs_c + 2.0 PROTON_c + pMET_b &lt;-- Charged_MET_tRNAs_c + Protein_polymerisation_cost_c + Protein_processing_cost_c + Protein_tranlocation_cost_c + WATER_c</t>
  </si>
  <si>
    <t>CO2_pc</t>
  </si>
  <si>
    <t>CARBON_DIOXIDE_p &lt;=&gt; CARBON_DIOXIDE_c</t>
  </si>
  <si>
    <t>RXN_9527_p</t>
  </si>
  <si>
    <t>MALONYL_ACP_p + Octanoyl_ACPs_p + PROTON_p --&gt; 3_oxo_decanoyl_ACPs_p + ACP_p + CARBON_DIOXIDE_p</t>
  </si>
  <si>
    <t>L_ASPARTATE_xc</t>
  </si>
  <si>
    <t>L_ASPARTATE_x &lt;=&gt; L_ASPARTATE_c</t>
  </si>
  <si>
    <t>sGABA_biomass</t>
  </si>
  <si>
    <t>sGABA_b &lt;-- 4_AMINO_BUTYRATE_c</t>
  </si>
  <si>
    <t>Phytol_biosynthesis_p</t>
  </si>
  <si>
    <t>0.79 GERANYLGERANYL_PP_p + 3.0 NADPH_p + 2.34 PROTON_p + WATER_p + 0.21 aGERANYLGERANYL_PP_p --&gt; 3.0 NADP_p + PHYTOL_p + 0.55 PPI_p + 0.45 bPPI_p</t>
  </si>
  <si>
    <t>GDPREDUCT_RXN_p</t>
  </si>
  <si>
    <t>0.2 GDP_p + Red_Thioredoxin_p + 0.8 aGDP_p --&gt; 0.5 DGDP_p + Ox_Thioredoxin_p + 1.1 PROTON_p + WATER_p + 0.1 aDGDP_p + 0.4 bDGDP_p</t>
  </si>
  <si>
    <t>HISTCYCLOHYD_RXN_p</t>
  </si>
  <si>
    <t>PHOSPHORIBOSYL_AMP_p + WATER_p --&gt; PHOSPHORIBOSYL_FORMIMINO_AICAR_P_p</t>
  </si>
  <si>
    <t>RXN_7677_p</t>
  </si>
  <si>
    <t>CPD_7015_p + NADPH_p + OXYGEN_MOLECULE_p + PROTON_p --&gt; CPD_7014_p + NADP_p + 2.0 WATER_p</t>
  </si>
  <si>
    <t>HIS_CITRULLINE_mc</t>
  </si>
  <si>
    <t>HIS_m + L_CITRULLINE_c &lt;=&gt; HIS_c + L_CITRULLINE_m</t>
  </si>
  <si>
    <t>DIHYDROXYMETVALDEHYDRAT_RXN_p</t>
  </si>
  <si>
    <t>1_KETO_2_METHYLVALERATE_p --&gt; 2_KETO_3_METHYL_VALERATE_p + WATER_p</t>
  </si>
  <si>
    <t>S_ADENMETSYN_RXN_c</t>
  </si>
  <si>
    <t>0.65 ATP_c + MET_c + WATER_c + 0.35 aATP_c --&gt; 0.65 PPI_c + 0.7 PROTON_c + 0.7 Pi_c + S_ADENOSYLMETHIONINE_c + 0.35 aPPI_c + 0.3 aPi_c</t>
  </si>
  <si>
    <t>SUCCCOASYN_RXN_m</t>
  </si>
  <si>
    <t>0.8 ADP_m + Pi_m + SUC_COA_m + 0.2 aADP_m --&gt; 0.9 ATP_m + CO_A_m + 0.1 PROTON_m + SUC_m + 0.1 aATP_m</t>
  </si>
  <si>
    <t>RXN_11832_m</t>
  </si>
  <si>
    <t>0.9 ATP_m + CMP_m + 0.31 PROTON_m + 0.1 aATP_m --&gt; 0.8 ADP_m + 0.79 CDP_m + 0.2 aADP_m + 0.21 aCDP_m</t>
  </si>
  <si>
    <t>F16BDEPHOS_RXN_c</t>
  </si>
  <si>
    <t>FRUCTOSE_16_DIPHOSPHATE_c + 0.3 PROTON_c + WATER_c --&gt; FRUCTOSE_6P_c + 0.7 Pi_c + 0.3 aPi_c</t>
  </si>
  <si>
    <t>LEU_PROTON_rev_vc</t>
  </si>
  <si>
    <t>LEU_v + PROTON_v --&gt; LEU_c + PROTON_c</t>
  </si>
  <si>
    <t>ALLYSINE_DEHYDROG_RXN_c</t>
  </si>
  <si>
    <t>ALLYSINE_c + NAD_c + WATER_c --&gt; CPD_468_c + NADH_c + 2.0 PROTON_c</t>
  </si>
  <si>
    <t>Mehler_Reaction_p</t>
  </si>
  <si>
    <t>OXYGEN_MOLECULE_p + Reduced_ferredoxins_p --&gt; Oxidized_ferredoxins_p + SUPER_OXIDE_p</t>
  </si>
  <si>
    <t>UREA_mc</t>
  </si>
  <si>
    <t>UREA_m &lt;=&gt; UREA_c</t>
  </si>
  <si>
    <t>Ca_ec</t>
  </si>
  <si>
    <t>CAII_e --&gt; CAII_c</t>
  </si>
  <si>
    <t>RXN_11832_p</t>
  </si>
  <si>
    <t>0.9 ATP_p + CMP_p + 0.31 PROTON_c + 0.1 aATP_p --&gt; 0.8 ADP_p + 0.79 CDP_p + 0.2 aADP_p + 0.21 aCDP_p</t>
  </si>
  <si>
    <t>1_PERIOD_2_PERIOD_1_PERIOD_2_RXN_p</t>
  </si>
  <si>
    <t>FORMATE_p + NAD_p --&gt; CARBON_DIOXIDE_p + NADH_p</t>
  </si>
  <si>
    <t>LEU_mc</t>
  </si>
  <si>
    <t>LEU_m &lt;=&gt; LEU_c</t>
  </si>
  <si>
    <t>RXN_9516_p</t>
  </si>
  <si>
    <t>Butanoyl_ACPs_p + MALONYL_ACP_p + PROTON_p --&gt; 3_oxo_hexanoyl_ACPs_p + ACP_p + CARBON_DIOXIDE_p</t>
  </si>
  <si>
    <t>F16BDEPHOS_RXN_p</t>
  </si>
  <si>
    <t>FRUCTOSE_16_DIPHOSPHATE_p + WATER_p --&gt; FRUCTOSE_6P_p + Pi_p</t>
  </si>
  <si>
    <t>sASP_biomass</t>
  </si>
  <si>
    <t>sASP_b &lt;-- L_ASPARTATE_c</t>
  </si>
  <si>
    <t>HOMOCYSMETB12_RXN_c</t>
  </si>
  <si>
    <t>5_METHYL_THF_c + HOMO_CYS_c --&gt; MET_c + THF_c</t>
  </si>
  <si>
    <t>Plastidial_ATP_Synthase_p</t>
  </si>
  <si>
    <t>2.4 ADP_p + 14.0 PROTON_l + 3.0 Pi_p + 0.6 aADP_p --&gt; 2.7 ATP_p + 11.3 PROTON_p + 3.0 WATER_p + 0.3 aATP_p</t>
  </si>
  <si>
    <t>RXN_6384_x</t>
  </si>
  <si>
    <t>3_HYDROXY_PROPIONYL_COA_x + WATER_x --&gt; 3_HYDROXY_PROPIONATE_x + CO_A_x + 5.0 PROTON_x</t>
  </si>
  <si>
    <t>1_PERIOD_2_PERIOD_1_PERIOD_2_RXN_m</t>
  </si>
  <si>
    <t>FORMATE_m + NAD_m --&gt; CARBON_DIOXIDE_m + NADH_m</t>
  </si>
  <si>
    <t>NH3_pc</t>
  </si>
  <si>
    <t>AMMONIUM_p &lt;=&gt; AMMONIUM_c</t>
  </si>
  <si>
    <t>ASPARTATE_SEMIALDEHYDE_DEHYDROGENASE_RXN_p</t>
  </si>
  <si>
    <t>L_BETA_ASPARTYL_P_p + NADPH_p + PROTON_p --&gt; L_ASPARTATE_SEMIALDEHYDE_p + NADP_p + Pi_p</t>
  </si>
  <si>
    <t>CPD_14927_pc</t>
  </si>
  <si>
    <t>CPD_14927_p &lt;=&gt; CPD_14927_c</t>
  </si>
  <si>
    <t>3_PERIOD_2_PERIOD_1_PERIOD_48_RXN_v</t>
  </si>
  <si>
    <t>SUCROSE_v + WATER_v --&gt; FRU_v + GLC_v</t>
  </si>
  <si>
    <t>ATP_ADP_Pi_pc</t>
  </si>
  <si>
    <t>0.5 ADP_c + 0.9 ATP_p + 0.1 PROTON_p + 0.7 Pi_c + 0.5 aADP_c + 0.1 aATP_p + 0.3 aPi_c &lt;=&gt; 0.8 ADP_p + 0.65 ATP_c + 0.45 PROTON_c + Pi_p + 0.2 aADP_p + 0.35 aATP_c</t>
  </si>
  <si>
    <t>NADH_KINASE_RXN_c</t>
  </si>
  <si>
    <t>0.65 ATP_c + NADH_c + 0.35 aATP_c --&gt; 0.5 ADP_c + NADPH_c + 0.85 PROTON_c + 0.5 aADP_c</t>
  </si>
  <si>
    <t>ACETYL_COA_CARBOXYLTRANSFER_RXN_p</t>
  </si>
  <si>
    <t>ACETYL_COA_p + 0.9 ATP_p + HCO3_p + 0.1 aATP_p --&gt; 0.8 ADP_p + MALONYL_COA_p + 0.9 PROTON_p + Pi_p + 0.2 aADP_p</t>
  </si>
  <si>
    <t>PHOSPHOGLUCMUT_RXN_p</t>
  </si>
  <si>
    <t>GLC_1_P_p &lt;=&gt; GLC_6_P_p</t>
  </si>
  <si>
    <t>RXN_9549_p</t>
  </si>
  <si>
    <t>Palmitoyl_ACPs_p + WATER_p --&gt; ACP_p + PALMITATE_p + PROTON_p</t>
  </si>
  <si>
    <t>2_METHYL_ACETO_ACETYL_COA_mc</t>
  </si>
  <si>
    <t>2_METHYL_ACETO_ACETYL_COA_m &lt;=&gt; 2_METHYL_ACETO_ACETYL_COA_c</t>
  </si>
  <si>
    <t>ISOCIT_CLEAV_RXN_x</t>
  </si>
  <si>
    <t>THREO_DS_ISO_CITRATE_x --&gt; GLYOX_x + SUC_x</t>
  </si>
  <si>
    <t>LEU_pc</t>
  </si>
  <si>
    <t>LEU_p &lt;=&gt; LEU_c</t>
  </si>
  <si>
    <t>3_PERIOD_2_PERIOD_1_PERIOD_48_RXN_c</t>
  </si>
  <si>
    <t>SUCROSE_c + WATER_c --&gt; FRU_c + GLC_c</t>
  </si>
  <si>
    <t>MAL_SUC_mc</t>
  </si>
  <si>
    <t>MAL_m + SUC_c &lt;=&gt; MAL_c + SUC_m</t>
  </si>
  <si>
    <t>PEPDEPHOS_RXN_c</t>
  </si>
  <si>
    <t>0.5 ADP_c + PHOSPHO_ENOL_PYRUVATE_c + 0.85 PROTON_c + 0.5 aADP_c --&gt; 0.65 ATP_c + PYRUVATE_c + 0.35 aATP_c</t>
  </si>
  <si>
    <t>PEPDEPHOS_RXN_p</t>
  </si>
  <si>
    <t>0.8 ADP_p + PHOSPHO_ENOL_PYRUVATE_p + 0.9 PROTON_p + 0.2 aADP_p --&gt; 0.9 ATP_p + PYRUVATE_p + 0.1 aATP_p</t>
  </si>
  <si>
    <t>LEU_PROTON_vc</t>
  </si>
  <si>
    <t>LEU_c + PROTON_v --&gt; LEU_v + PROTON_c</t>
  </si>
  <si>
    <t>RXN_1781_v</t>
  </si>
  <si>
    <t>SUCROSE_v --&gt; FRUCTAN_v + GLC_v</t>
  </si>
  <si>
    <t>THREONINE_TRNA_LIGASE_RXN_c</t>
  </si>
  <si>
    <t>0.65 ATP_c + PROTON_c + THR_c + THR_tRNAs_c + 0.35 aATP_c --&gt; AMP_c + Charged_THR_tRNAs_c + 0.65 PPI_c + 0.35 aPPI_c</t>
  </si>
  <si>
    <t>3_HYDROXY_PROPIONATE_mc</t>
  </si>
  <si>
    <t>3_HYDROXY_PROPIONATE_m &lt;=&gt; 3_HYDROXY_PROPIONATE_c</t>
  </si>
  <si>
    <t>2_METHYLACYL_COA_DEHYDROGENASE_RXN_m</t>
  </si>
  <si>
    <t>2_METHYL_BUTYRYL_COA_m + UBIQUINONE_mi --&gt; CPD_1083_m + UBIQUINOL_mi</t>
  </si>
  <si>
    <t>6PGLUCONOLACT_RXN_p</t>
  </si>
  <si>
    <t>D_6_P_GLUCONO_DELTA_LACTONE_p + WATER_p --&gt; CPD_2961_p + PROTON_p</t>
  </si>
  <si>
    <t>pLYS_biomass</t>
  </si>
  <si>
    <t>LYS_tRNAs_c + 2.0 PROTON_c + pLYS_b &lt;-- Charged_LYS_tRNAs_c + Protein_polymerisation_cost_c + Protein_processing_cost_c + Protein_tranlocation_cost_c + WATER_c</t>
  </si>
  <si>
    <t>THREO_DS_ISO_CITRATE_xc</t>
  </si>
  <si>
    <t>THREO_DS_ISO_CITRATE_x &lt;=&gt; THREO_DS_ISO_CITRATE_c</t>
  </si>
  <si>
    <t>CIT_PROTON_vc</t>
  </si>
  <si>
    <t>CIT_c + 0.5 PROTON_v --&gt; 0.5 CIT_v + 0.5 aCIT_v</t>
  </si>
  <si>
    <t>6PGLUCONOLACT_RXN_c</t>
  </si>
  <si>
    <t>D_6_P_GLUCONO_DELTA_LACTONE_c + WATER_c --&gt; CPD_2961_c + PROTON_c</t>
  </si>
  <si>
    <t>DSERDEAM_RXN_c</t>
  </si>
  <si>
    <t>SER_c --&gt; AMMONIUM_c + PYRUVATE_c</t>
  </si>
  <si>
    <t>LYS_pc</t>
  </si>
  <si>
    <t>LYS_p &lt;=&gt; LYS_c</t>
  </si>
  <si>
    <t>CIT_xc</t>
  </si>
  <si>
    <t>CIT_x &lt;=&gt; CIT_c</t>
  </si>
  <si>
    <t>ISOCITDEH_RXN_m</t>
  </si>
  <si>
    <t>NADP_m + THREO_DS_ISO_CITRATE_m &lt;=&gt; 2_KETOGLUTARATE_m + CARBON_DIOXIDE_m + NADPH_m</t>
  </si>
  <si>
    <t>PHE_PROTON_rev_vc</t>
  </si>
  <si>
    <t>PHE_v + PROTON_v --&gt; PHE_c + PROTON_c</t>
  </si>
  <si>
    <t>GLUTACONYL_COA_mc</t>
  </si>
  <si>
    <t>CO_A_c + GLUTACONYL_COA_m &lt;=&gt; CO_A_m + GLUTACONYL_COA_c</t>
  </si>
  <si>
    <t>ARG_PROTON_vc</t>
  </si>
  <si>
    <t>ARG_c + PROTON_v --&gt; ARG_v + PROTON_c</t>
  </si>
  <si>
    <t>RXN_7984_p</t>
  </si>
  <si>
    <t>ASCORBATE_p + CPD1F_133_p --&gt; CPD1F_131_p + L_DEHYDRO_ASCORBATE_p + WATER_p</t>
  </si>
  <si>
    <t>NADPHoxm_tx</t>
  </si>
  <si>
    <t>NADPH_m + 0.5 OXYGEN_MOLECULE_m + PROTON_m --&gt; NADP_m + WATER_m</t>
  </si>
  <si>
    <t>PALMITATE_xc</t>
  </si>
  <si>
    <t>PALMITATE_x &lt;=&gt; PALMITATE_c</t>
  </si>
  <si>
    <t>NH3_mc</t>
  </si>
  <si>
    <t>AMMONIUM_m &lt;=&gt; AMMONIUM_c</t>
  </si>
  <si>
    <t>PSERTRANSAM_RXN_p</t>
  </si>
  <si>
    <t>3_P_HYDROXYPYRUVATE_p + GLT_p &lt;=&gt; 2_KETOGLUTARATE_p + 3_P_SERINE_p</t>
  </si>
  <si>
    <t>BRANCHED_CHAINAMINOTRANSFERILEU_RXN_p</t>
  </si>
  <si>
    <t>2_KETOGLUTARATE_p + ILE_p &lt;=&gt; 2_KETO_3_METHYL_VALERATE_p + GLT_p</t>
  </si>
  <si>
    <t>FUM_pc</t>
  </si>
  <si>
    <t>FUM_p &lt;=&gt; FUM_c</t>
  </si>
  <si>
    <t>Ferredoxin_Plastoquinone_Reductase_p</t>
  </si>
  <si>
    <t>PLASTOQUINONE_p + 2.0 PROTON_p + 2.0 Reduced_ferredoxins_p --&gt; 2.0 Oxidized_ferredoxins_p + PLASTOQUINOL_1_p</t>
  </si>
  <si>
    <t>BRANCHED_CHAINAMINOTRANSFERILEU_RXN_m</t>
  </si>
  <si>
    <t>2_KETOGLUTARATE_m + ILE_m &lt;=&gt; 2_KETO_3_METHYL_VALERATE_m + GLT_m</t>
  </si>
  <si>
    <t>ISOCITDEH_RXN_x</t>
  </si>
  <si>
    <t>NADP_x + THREO_DS_ISO_CITRATE_x &lt;=&gt; 2_KETOGLUTARATE_x + CARBON_DIOXIDE_x + NADPH_x</t>
  </si>
  <si>
    <t>Cellulose_biomass</t>
  </si>
  <si>
    <t>Cellulose_b &lt;-- CELLULOSE_c</t>
  </si>
  <si>
    <t>RXN_7679_p</t>
  </si>
  <si>
    <t>CPD_7016_p + 2.0 PROTON_p + 2.0 Reduced_ferredoxins_p --&gt; CHLOROPHYLL_A_p + 2.0 Oxidized_ferredoxins_p + WATER_p</t>
  </si>
  <si>
    <t>3PGAREARR_RXN_c</t>
  </si>
  <si>
    <t>G3P_c &lt;=&gt; 2_PG_c</t>
  </si>
  <si>
    <t>RXN_9658_p</t>
  </si>
  <si>
    <t>Hex_2_enoyl_ACPs_p + NADH_p + PROTON_p --&gt; Hexanoyl_ACPs_p + NAD_p</t>
  </si>
  <si>
    <t>RXN_1826_p</t>
  </si>
  <si>
    <t>Pi_p + STARCH_p --&gt; GLC_1_P_p</t>
  </si>
  <si>
    <t>PHOSPHOGLUCMUT_RXN_c</t>
  </si>
  <si>
    <t>GLC_1_P_c &lt;=&gt; GLC_6_P_c</t>
  </si>
  <si>
    <t>CYS_TRNA_LIGASE_RXN_c</t>
  </si>
  <si>
    <t>0.65 ATP_c + CYS_c + CYS_tRNAs_c + 0.35 aATP_c --&gt; AMP_c + Charged_CYS_tRNAs_c + 0.65 PPI_c + PROTON_c + 0.35 aPPI_c</t>
  </si>
  <si>
    <t>LCYSDESULF_RXN_c</t>
  </si>
  <si>
    <t>CYS_c + WATER_c --&gt; AMMONIUM_c + HS_c + PROTON_c + PYRUVATE_c</t>
  </si>
  <si>
    <t>FattyAcid_biomass</t>
  </si>
  <si>
    <t>AMP_c + FattyAcid_b + 0.65 PPI_c + 0.35 aPPI_c &lt;-- 0.65 ATP_c + PALMITATE_c + WATER_c + 0.35 aATP_c</t>
  </si>
  <si>
    <t>ISOCITDEH_RXN_c</t>
  </si>
  <si>
    <t>NADP_c + THREO_DS_ISO_CITRATE_c &lt;=&gt; 2_KETOGLUTARATE_c + CARBON_DIOXIDE_c + NADPH_c</t>
  </si>
  <si>
    <t>RXN_9514_p</t>
  </si>
  <si>
    <t>Acetoacetyl_ACPs_p + NADPH_p + PROTON_p --&gt; Beta_3_hydroxybutyryl_ACPs_p + NADP_p</t>
  </si>
  <si>
    <t>PEPCARBOXYKIN_RXN_c</t>
  </si>
  <si>
    <t>0.65 ATP_c + OXALACETIC_ACID_c + 0.15 PROTON_c + 0.35 aATP_c --&gt; 0.5 ADP_c + CARBON_DIOXIDE_c + PHOSPHO_ENOL_PYRUVATE_c + 0.5 aADP_c</t>
  </si>
  <si>
    <t>ARGSUCCINSYN_RXN_p</t>
  </si>
  <si>
    <t>0.9 ATP_p + L_ASPARTATE_p + L_CITRULLINE_p + 0.1 aATP_p --&gt; AMP_p + L_ARGININO_SUCCINATE_p + 0.55 PPI_p + 1.55 PROTON_p + 0.45 bPPI_p</t>
  </si>
  <si>
    <t>OAA_SO4_mc</t>
  </si>
  <si>
    <t>OXALACETIC_ACID_m + SULFATE_c &lt;=&gt; OXALACETIC_ACID_c + SULFATE_m</t>
  </si>
  <si>
    <t>CO2_tx</t>
  </si>
  <si>
    <t xml:space="preserve"> &lt;=&gt; CARBON_DIOXIDE_e</t>
  </si>
  <si>
    <t>PREPHENATE_TRANSAMINE_RXN_p</t>
  </si>
  <si>
    <t>GLT_p + PREPHENATE_p --&gt; 2_KETOGLUTARATE_p + CPD_659_p</t>
  </si>
  <si>
    <t>CELLULOSE_SYNTHASE_UDP_FORMING_RXN_c</t>
  </si>
  <si>
    <t>UDP_GLUCOSE_c --&gt; CELLULOSE_c + 0.5 PROTON_c + 0.5 UDP_c + 0.5 aUDP_c</t>
  </si>
  <si>
    <t>VAL_PROTON_rev_vc</t>
  </si>
  <si>
    <t>PROTON_v + VAL_v --&gt; PROTON_c + VAL_c</t>
  </si>
  <si>
    <t>Mg_biomass</t>
  </si>
  <si>
    <t>Mg_b &lt;-- MGII_v</t>
  </si>
  <si>
    <t>PHOSPHORYL_CHOLINE_mc</t>
  </si>
  <si>
    <t>PHOSPHORYL_CHOLINE_m + 0.06 PROTON_c &lt;=&gt; 0.94 PHOSPHORYL_CHOLINE_c + 0.06 aPHOSPHORYL_CHOLINE_c</t>
  </si>
  <si>
    <t>RXN_9660_p</t>
  </si>
  <si>
    <t>NADH_p + PROTON_p + Trans_D2_decenoyl_ACPs_p --&gt; Decanoyl_ACPs_p + NAD_p</t>
  </si>
  <si>
    <t>DIHYDROPICRED_RXN_NADP_p</t>
  </si>
  <si>
    <t>2_3_DIHYDRODIPICOLINATE_p + NADPH_p + PROTON_p --&gt; DELTA1_PIPERIDEINE_2_6_DICARBOXYLATE_p + NADP_p</t>
  </si>
  <si>
    <t>RXN_6884_m</t>
  </si>
  <si>
    <t>OXYGEN_MOLECULE_m + 4.0 PROTON_m + 4.0 Reduced_Ferroproteins_m --&gt; 4.0 Oxidized_Ferroproteins_m + 2.0 WATER_m</t>
  </si>
  <si>
    <t>MALONYL_COA_ACP_TRANSACYL_RXN_p</t>
  </si>
  <si>
    <t>ACP_p + MALONYL_COA_p --&gt; CO_A_p + MALONYL_ACP_p</t>
  </si>
  <si>
    <t>SUCROSE_PROTON_rev_vc</t>
  </si>
  <si>
    <t>PROTON_v + SUCROSE_v --&gt; PROTON_c + SUCROSE_c</t>
  </si>
  <si>
    <t>O2_mc</t>
  </si>
  <si>
    <t>OXYGEN_MOLECULE_m &lt;=&gt; OXYGEN_MOLECULE_c</t>
  </si>
  <si>
    <t>CIT_ISOCITRATE_mc</t>
  </si>
  <si>
    <t>CIT_m + THREO_DS_ISO_CITRATE_c &lt;=&gt; CIT_c + THREO_DS_ISO_CITRATE_m</t>
  </si>
  <si>
    <t>LYSINE_TRNA_LIGASE_RXN_c</t>
  </si>
  <si>
    <t>0.65 ATP_c + LYS_c + LYS_tRNAs_c + PROTON_c + 0.35 aATP_c --&gt; AMP_c + Charged_LYS_tRNAs_c + 0.65 PPI_c + 0.35 aPPI_c</t>
  </si>
  <si>
    <t>SULFATE_ADENYLYLTRANS_RXN_p</t>
  </si>
  <si>
    <t>0.9 ATP_p + 0.45 PROTON_p + SULFATE_p + 0.1 aATP_p --&gt; APS_p + 0.55 PPI_p + 0.45 bPPI_p</t>
  </si>
  <si>
    <t>H_xc</t>
  </si>
  <si>
    <t>PROTON_x &lt;=&gt; PROTON_c</t>
  </si>
  <si>
    <t>NITRATE_REDUCTASE_NADH_RXN_c</t>
  </si>
  <si>
    <t>NADH_c + NITRATE_c + PROTON_c --&gt; NAD_c + NITRITE_c + WATER_c</t>
  </si>
  <si>
    <t>CO2_xc</t>
  </si>
  <si>
    <t>CARBON_DIOXIDE_x &lt;=&gt; CARBON_DIOXIDE_c</t>
  </si>
  <si>
    <t>THR_PROTON_vc</t>
  </si>
  <si>
    <t>PROTON_v + THR_c --&gt; PROTON_c + THR_v</t>
  </si>
  <si>
    <t>L_CITRULLINE_pc</t>
  </si>
  <si>
    <t>L_CITRULLINE_p &lt;=&gt; L_CITRULLINE_c</t>
  </si>
  <si>
    <t>TIGLYLCOA_HYDROXY_RXN_m</t>
  </si>
  <si>
    <t>CPD_1083_m + WATER_m --&gt; 2_METHYL_3_HYDROXY_BUTYRYL_COA_m</t>
  </si>
  <si>
    <t>Glycerate_xc</t>
  </si>
  <si>
    <t>GLYCERATE_x &lt;=&gt; GLYCERATE_c</t>
  </si>
  <si>
    <t>GLUTATHIONE_PEROXIDASE_RXN_p</t>
  </si>
  <si>
    <t>2.0 GLUTATHIONE_p + HYDROGEN_PEROXIDE_p --&gt; 0.91 OXIDIZED_GLUTATHIONE_p + 0.09 PROTON_p + 2.0 WATER_p + 0.09 bOXIDIZED_GLUTATHIONE_p</t>
  </si>
  <si>
    <t>MEPROPCOA_FAD_RXN_m</t>
  </si>
  <si>
    <t>ISOBUTYRYL_COA_m + UBIQUINONE_mi --&gt; METHACRYL_COA_m + UBIQUINOL_mi</t>
  </si>
  <si>
    <t>Mg_ec</t>
  </si>
  <si>
    <t>MGII_e --&gt; MGII_c</t>
  </si>
  <si>
    <t>MALIC_NADP_RXN_p</t>
  </si>
  <si>
    <t>MAL_p + NADP_p --&gt; CARBON_DIOXIDE_p + NADPH_p + PYRUVATE_p</t>
  </si>
  <si>
    <t>DTMP_mc</t>
  </si>
  <si>
    <t>DTMP_m &lt;=&gt; DTMP_c</t>
  </si>
  <si>
    <t>ASPARAGHYD_RXN_c</t>
  </si>
  <si>
    <t>ASN_c + WATER_c --&gt; AMMONIUM_c + L_ASPARTATE_c</t>
  </si>
  <si>
    <t>3_DEHYDROQUINATE_SYNTHASE_RXN_p</t>
  </si>
  <si>
    <t>3_DEOXY_D_ARABINO_HEPTULOSONATE_7_P_p --&gt; DEHYDROQUINATE_p + Pi_p</t>
  </si>
  <si>
    <t>L_ASPARTATE_pc</t>
  </si>
  <si>
    <t>L_ASPARTATE_p &lt;=&gt; L_ASPARTATE_c</t>
  </si>
  <si>
    <t>1_PERIOD_1_PERIOD_1_PERIOD_255_RXN_c</t>
  </si>
  <si>
    <t>MANNITOL_c + NAD_c --&gt; MANNOSE_c + NADH_c + PROTON_c</t>
  </si>
  <si>
    <t>DHAP_3PGA_pc</t>
  </si>
  <si>
    <t>DIHYDROXY_ACETONE_PHOSPHATE_p + G3P_c &lt;=&gt; DIHYDROXY_ACETONE_PHOSPHATE_c + G3P_p</t>
  </si>
  <si>
    <t>MALIC_NADP_RXN_c</t>
  </si>
  <si>
    <t>MAL_c + NADP_c --&gt; CARBON_DIOXIDE_c + NADPH_c + PYRUVATE_c</t>
  </si>
  <si>
    <t>THF_pc</t>
  </si>
  <si>
    <t>THF_p &lt;=&gt; THF_c</t>
  </si>
  <si>
    <t>MANNITOL_1_PHOSPHATASE_RXN_c</t>
  </si>
  <si>
    <t>MANNITOL_1P_c + WATER_c --&gt; MANNITOL_c + 1.7 PROTON_c + 0.7 Pi_c + 0.3 aPi_c</t>
  </si>
  <si>
    <t>pARG_biomass</t>
  </si>
  <si>
    <t>ARG_tRNAs_c + 2.0 PROTON_c + pARG_b &lt;-- Charged_ARG_tRNAs_c + Protein_polymerisation_cost_c + Protein_processing_cost_c + Protein_tranlocation_cost_c + WATER_c</t>
  </si>
  <si>
    <t>2_PERIOD_1_PERIOD_1_PERIOD_103_RXN_c</t>
  </si>
  <si>
    <t>0.87 PHOSPHORYL_ETHANOLAMINE_c + S_ADENOSYLMETHIONINE_c + 0.13 aPHOSPHORYL_ETHANOLAMINE_c --&gt; ADENOSYL_HOMO_CYS_c + 0.88 CPD_406_c + 0.01 PROTON_c + 0.12 aCPD_406_c</t>
  </si>
  <si>
    <t>ANTHRANSYN_RXN_p</t>
  </si>
  <si>
    <t>CHORISMATE_p + GLN_p &lt;=&gt; ANTHRANILATE_p + GLT_p + PROTON_p + PYRUVATE_p</t>
  </si>
  <si>
    <t>GLY3KIN_RXN_p</t>
  </si>
  <si>
    <t>0.9 ATP_p + GLYCERATE_p + 0.1 aATP_p --&gt; 0.8 ADP_p + G3P_p + 0.9 PROTON_p + 0.2 aADP_p</t>
  </si>
  <si>
    <t>CPD_14927_xc</t>
  </si>
  <si>
    <t>CPD_14927_x &lt;=&gt; CPD_14927_c</t>
  </si>
  <si>
    <t>FORMYLTHFDEFORMYL_RXN_p</t>
  </si>
  <si>
    <t>10_FORMYL_THF_p + WATER_p --&gt; FORMATE_p + PROTON_p + THF_p</t>
  </si>
  <si>
    <t>2_PERIOD_7_PERIOD_7_PERIOD_34_RXN_c</t>
  </si>
  <si>
    <t>GLC_1_P_c + 0.65 GTP_c + PROTON_c + 0.35 aGTP_c --&gt; GDP_D_GLUCOSE_c + 0.65 PPI_c + 0.35 aPPI_c</t>
  </si>
  <si>
    <t>CYS_PROTON_rev_vc</t>
  </si>
  <si>
    <t>CYS_v + PROTON_v --&gt; CYS_c + PROTON_c</t>
  </si>
  <si>
    <t>SUCCINATE_DEHYDROGENASE_UBIQUINONE_RXN_mi</t>
  </si>
  <si>
    <t>SUC_m + UBIQUINONE_mi --&gt; FUM_m + UBIQUINOL_mi</t>
  </si>
  <si>
    <t>PYRUVDEH_RXN_p</t>
  </si>
  <si>
    <t>CO_A_p + NAD_p + PYRUVATE_p --&gt; ACETYL_COA_p + CARBON_DIOXIDE_p + NADH_p</t>
  </si>
  <si>
    <t>PYRUVDEH_RXN_m</t>
  </si>
  <si>
    <t>CO_A_m + NAD_m + PYRUVATE_m --&gt; ACETYL_COA_m + CARBON_DIOXIDE_m + NADH_m</t>
  </si>
  <si>
    <t>O2_pc</t>
  </si>
  <si>
    <t>OXYGEN_MOLECULE_p &lt;=&gt; OXYGEN_MOLECULE_c</t>
  </si>
  <si>
    <t>DCDPKIN_RXN_p</t>
  </si>
  <si>
    <t>0.9 ATP_p + 0.79 DCDP_p + 0.1 PROTON_p + 0.1 aATP_p + 0.21 aDCDP_p --&gt; 0.8 ADP_p + 0.79 DCTP_p + 0.2 aADP_p + 0.21 aDCTP_p</t>
  </si>
  <si>
    <t>UDP_GLUCURONATE_DECARBOXYLASE_RXN_c</t>
  </si>
  <si>
    <t>PROTON_c + UDP_GLUCURONATE_c --&gt; CARBON_DIOXIDE_c + UDP_D_XYLOSE_c</t>
  </si>
  <si>
    <t>RXN0_5330_NAD_c</t>
  </si>
  <si>
    <t>NADH_c + PROTON_c + UBIQUINONE_mc --&gt; NAD_c + UBIQUINOL_mc</t>
  </si>
  <si>
    <t>RXN0_2381_p</t>
  </si>
  <si>
    <t>INDOLE_3_GLYCEROL_P_p &lt;=&gt; GAP_p + INDOLE_p</t>
  </si>
  <si>
    <t>ORNITHINE_GLU_AMINOTRANSFORASE_RXN_m</t>
  </si>
  <si>
    <t>2_KETOGLUTARATE_m + L_ORNITHINE_m &lt;=&gt; GLT_m + L_GLUTAMATE_GAMMA_SEMIALDEHYDE_m</t>
  </si>
  <si>
    <t>GLYC3PDEHYDROGBIOSYN_RXN_c</t>
  </si>
  <si>
    <t>DIHYDROXY_ACETONE_PHOSPHATE_c + NADH_c + PROTON_c --&gt; GLYCEROL_3P_c + NAD_c</t>
  </si>
  <si>
    <t>SHIKIMATE_KINASE_RXN_p</t>
  </si>
  <si>
    <t>0.9 ATP_p + SHIKIMATE_p + 0.1 aATP_p --&gt; 0.8 ADP_p + 0.9 PROTON_p + SHIKIMATE_5P_p + 0.2 aADP_p</t>
  </si>
  <si>
    <t>ISOLEUCINE_TRNA_LIGASE_RXN_c</t>
  </si>
  <si>
    <t>0.65 ATP_c + ILE_c + ILE_tRNAs_c + PROTON_c + 0.35 aATP_c --&gt; AMP_c + Charged_ILE_tRNAs_c + 0.65 PPI_c + 0.35 aPPI_c</t>
  </si>
  <si>
    <t>GLC_PROTON_rev_vc</t>
  </si>
  <si>
    <t>GLC_c + PROTON_v --&gt; GLC_v + PROTON_c</t>
  </si>
  <si>
    <t>METHYLACETOACETYLCOATHIOL_RXN_m</t>
  </si>
  <si>
    <t>2_METHYL_ACETO_ACETYL_COA_m + CO_A_m --&gt; ACETYL_COA_m + PROPIONYL_COA_m</t>
  </si>
  <si>
    <t>2KG_SUC_mc</t>
  </si>
  <si>
    <t>2_KETOGLUTARATE_m + SUC_c &lt;=&gt; 2_KETOGLUTARATE_c + SUC_m</t>
  </si>
  <si>
    <t>PHE_PROTON_vc</t>
  </si>
  <si>
    <t>PHE_c + PROTON_v --&gt; PHE_v + PROTON_c</t>
  </si>
  <si>
    <t>HIS_PROTON_vc</t>
  </si>
  <si>
    <t>HIS_c + PROTON_v --&gt; bHIS_v</t>
  </si>
  <si>
    <t>RXN_7678_NAD_p</t>
  </si>
  <si>
    <t>CHLOROPHYLL_B_p + NADH_p + PROTON_p --&gt; CPD_7016_p + NAD_p</t>
  </si>
  <si>
    <t>Pi_PROTON_mc</t>
  </si>
  <si>
    <t>PROTON_m + Pi_m &lt;=&gt; 0.7 PROTON_c + 0.7 Pi_c + 0.3 aPi_c</t>
  </si>
  <si>
    <t>2KG_ISOCITRATE_mc</t>
  </si>
  <si>
    <t>2_KETOGLUTARATE_m + PROTON_c + THREO_DS_ISO_CITRATE_c &lt;=&gt; 2_KETOGLUTARATE_c + PROTON_m + THREO_DS_ISO_CITRATE_m</t>
  </si>
  <si>
    <t>GLUTACONYL_COA_xc</t>
  </si>
  <si>
    <t>CO_A_c + GLUTACONYL_COA_x &lt;=&gt; CO_A_x + GLUTACONYL_COA_c</t>
  </si>
  <si>
    <t>pGLY_biomass</t>
  </si>
  <si>
    <t>GLY_tRNAs_c + 2.0 PROTON_c + pGLY_b &lt;-- Charged_GLY_tRNAs_c + Protein_polymerisation_cost_c + Protein_processing_cost_c + Protein_tranlocation_cost_c + WATER_c</t>
  </si>
  <si>
    <t>1_PERIOD_2_PERIOD_1_PERIOD_25_RXN_m</t>
  </si>
  <si>
    <t>2_KETO_ISOVALERATE_m + CO_A_m + NAD_m --&gt; CARBON_DIOXIDE_m + ISOBUTYRYL_COA_m + NADH_m</t>
  </si>
  <si>
    <t>2_PERIOD_7_PERIOD_7_PERIOD_15_RXN_m</t>
  </si>
  <si>
    <t>0.79 CTP_m + PHOSPHORYL_CHOLINE_m + 0.34 PROTON_m + 0.21 aCTP_m &lt;=&gt; CDP_CHOLINE_m + 0.55 PPI_m + 0.45 bPPI_m</t>
  </si>
  <si>
    <t>GLY_PROTON_vc</t>
  </si>
  <si>
    <t>GLY_c + PROTON_v --&gt; GLY_v + PROTON_c</t>
  </si>
  <si>
    <t>INORGPYROPHOSPHAT_RXN_x</t>
  </si>
  <si>
    <t>0.65 PPI_x + WATER_x + 0.35 aPPI_x --&gt; 0.75 PROTON_x + 1.4 Pi_x + 0.6 aPi_x</t>
  </si>
  <si>
    <t>MALEYLACETOACETATE_ISOMERASE_RXN_c</t>
  </si>
  <si>
    <t>4_MALEYL_ACETOACETATE_c --&gt; 4_FUMARYL_ACETOACETATE_c</t>
  </si>
  <si>
    <t>PYRROLINECARBREDUCT_RXN_NAD_c</t>
  </si>
  <si>
    <t>L_DELTA1_PYRROLINE_5_CARBOXYLATE_c + NADH_c + PROTON_c --&gt; NAD_c + PRO_c</t>
  </si>
  <si>
    <t>FORMATETHFLIG_RXN_p</t>
  </si>
  <si>
    <t>0.9 ATP_p + FORMATE_p + 0.4 PROTON_p + THF_p + 0.1 aATP_p --&gt; 10_FORMYL_THF_p + 0.8 ADP_p + 0.7 Pi_c + 0.2 aADP_p + 0.3 aPi_c</t>
  </si>
  <si>
    <t>OAA_SUC_mc</t>
  </si>
  <si>
    <t>OXALACETIC_ACID_m + SUC_c &lt;=&gt; OXALACETIC_ACID_c + SUC_m</t>
  </si>
  <si>
    <t>OROPRIBTRANS_RXN_p</t>
  </si>
  <si>
    <t>OROTATE_p + 0.35 PROTON_p + 0.8 PRPP_p + 0.2 aPRPP_p --&gt; OROTIDINE_5_PHOSPHATE_p + 0.55 PPI_p + 0.45 bPPI_p</t>
  </si>
  <si>
    <t>THF_mc</t>
  </si>
  <si>
    <t>THF_m &lt;=&gt; THF_c</t>
  </si>
  <si>
    <t>MALATE_DEH_RXN_c</t>
  </si>
  <si>
    <t>MAL_c + NAD_c &lt;=&gt; NADH_c + OXALACETIC_ACID_c + PROTON_c</t>
  </si>
  <si>
    <t>GLUC1PURIDYLTRANS_RXN_c</t>
  </si>
  <si>
    <t>GLC_1_P_c + 0.85 PROTON_c + 0.5 UTP_c + 0.5 aUTP_c &lt;=&gt; 0.65 PPI_c + UDP_GLUCOSE_c + 0.35 aPPI_c</t>
  </si>
  <si>
    <t>MYO_INOSITOL_OXYGENASE_RXN_c</t>
  </si>
  <si>
    <t>MYO_INOSITOL_c + OXYGEN_MOLECULE_c --&gt; GLUCURONATE_c + PROTON_c + WATER_c</t>
  </si>
  <si>
    <t>2_PERIOD_7_PERIOD_7_PERIOD_14_RXN_m</t>
  </si>
  <si>
    <t>0.79 CTP_m + 0.96 PHOSPHORYL_ETHANOLAMINE_m + 2.3 PROTON_m + 0.21 aCTP_m + 0.04 aPHOSPHORYL_ETHANOLAMINE_m --&gt; CDP_ETHANOLAMINE_m + 0.55 PPI_m + 0.45 bPPI_m</t>
  </si>
  <si>
    <t>CYS_PROTON_vc</t>
  </si>
  <si>
    <t>CYS_c + PROTON_v --&gt; CYS_v + PROTON_c</t>
  </si>
  <si>
    <t>TRP_pc</t>
  </si>
  <si>
    <t>TRP_p &lt;=&gt; TRP_c</t>
  </si>
  <si>
    <t>HYDROXYMETHYLGLUTARYL_COA_LYASE_RXN_m</t>
  </si>
  <si>
    <t>3_HYDROXY_3_METHYL_GLUTARYL_COA_m --&gt; 3_KETOBUTYRATE_m + ACETYL_COA_m</t>
  </si>
  <si>
    <t>N_ACETYLGLUTPREDUCT_RXN_p</t>
  </si>
  <si>
    <t>NADPH_p + N_ACETYL_GLUTAMYL_P_p + PROTON_p --&gt; CPD_469_p + NADP_p + Pi_p</t>
  </si>
  <si>
    <t>ASPAMINOTRANS_RXN_m</t>
  </si>
  <si>
    <t>2_KETOGLUTARATE_m + L_ASPARTATE_m &lt;=&gt; GLT_m + OXALACETIC_ACID_m</t>
  </si>
  <si>
    <t>CIT_ACONITATE_mc</t>
  </si>
  <si>
    <t>CIS_ACONITATE_c + CIT_m &lt;=&gt; CIS_ACONITATE_m + CIT_c</t>
  </si>
  <si>
    <t>ASPAMINOTRANS_RXN_p</t>
  </si>
  <si>
    <t>2_KETOGLUTARATE_p + L_ASPARTATE_p &lt;=&gt; GLT_p + OXALACETIC_ACID_p</t>
  </si>
  <si>
    <t>MALATE_DEH_RXN_p</t>
  </si>
  <si>
    <t>MAL_p + NAD_p &lt;=&gt; NADH_p + OXALACETIC_ACID_p + PROTON_p</t>
  </si>
  <si>
    <t>SEDOBISALDOL_RXN_p</t>
  </si>
  <si>
    <t>DIHYDROXY_ACETONE_PHOSPHATE_p + ERYTHROSE_4P_p --&gt; D_SEDOHEPTULOSE_1_7_P2_p</t>
  </si>
  <si>
    <t>ARGSUCCINLYA_RXN_p</t>
  </si>
  <si>
    <t>L_ARGININO_SUCCINATE_p --&gt; 0.93 ARG_p + FUM_p + 0.07 PROTON_p + 0.07 bARG_p</t>
  </si>
  <si>
    <t>1_PERIOD_8_PERIOD_4_PERIOD_9_RXN_p</t>
  </si>
  <si>
    <t>APS_p + 2.0 GLUTATHIONE_p --&gt; AMP_p + 0.91 OXIDIZED_GLUTATHIONE_p + 1.92 PROTON_p + 0.83 SO3_p + 0.17 aSO3_p + 0.09 bOXIDIZED_GLUTATHIONE_p</t>
  </si>
  <si>
    <t>UDPREDUCT_RXN_p</t>
  </si>
  <si>
    <t>Red_Thioredoxin_p + 0.81 UDP_p + 0.19 aUDP_p --&gt; 0.81 DUDP_p + Ox_Thioredoxin_p + WATER_p + 0.19 aDUDP_p</t>
  </si>
  <si>
    <t>ATP_ADP_mc</t>
  </si>
  <si>
    <t>0.5 ADP_c + 0.9 ATP_m + 0.1 PROTON_m + 0.5 aADP_c + 0.1 aATP_m &lt;=&gt; 0.8 ADP_m + 0.65 ATP_c + 0.15 PROTON_c + 0.2 aADP_m + 0.35 aATP_c</t>
  </si>
  <si>
    <t>MALATE_DEH_RXN_m</t>
  </si>
  <si>
    <t>MAL_m + NAD_m &lt;=&gt; NADH_m + OXALACETIC_ACID_m + PROTON_m</t>
  </si>
  <si>
    <t>ASPAMINOTRANS_RXN_x</t>
  </si>
  <si>
    <t>2_KETOGLUTARATE_x + L_ASPARTATE_x &lt;=&gt; GLT_x + OXALACETIC_ACID_x</t>
  </si>
  <si>
    <t>INORGPYROPHOSPHAT_RXN_c</t>
  </si>
  <si>
    <t>0.65 PPI_c + WATER_c + 0.35 aPPI_c --&gt; 0.75 PROTON_c + 1.4 Pi_c + 0.6 aPi_c</t>
  </si>
  <si>
    <t>GLUTATHIONE_REDUCT_NADPH_RXN_m</t>
  </si>
  <si>
    <t>NADPH_m + 0.91 OXIDIZED_GLUTATHIONE_m + 1.09 PROTON_m + 0.09 bOXIDIZED_GLUTATHIONE_m --&gt; 2.0 GLUTATHIONE_m + NADP_m</t>
  </si>
  <si>
    <t>GLUTATHIONE_REDUCT_NADPH_RXN_p</t>
  </si>
  <si>
    <t>NADPH_p + 0.91 OXIDIZED_GLUTATHIONE_p + 1.09 PROTON_p + 0.09 bOXIDIZED_GLUTATHIONE_p --&gt; 2.0 GLUTATHIONE_p + NADP_p</t>
  </si>
  <si>
    <t>GLYCEROL_3P_pc</t>
  </si>
  <si>
    <t>GLYCEROL_3P_p &lt;=&gt; GLYCEROL_3P_c</t>
  </si>
  <si>
    <t>GLYCEROL_3P_mc</t>
  </si>
  <si>
    <t>GLYCEROL_3P_m &lt;=&gt; GLYCEROL_3P_c</t>
  </si>
  <si>
    <t>INORGPYROPHOSPHAT_RXN_m</t>
  </si>
  <si>
    <t>0.55 PPI_m + WATER_m + 0.45 bPPI_m --&gt; 0.55 PROTON_m + 2.0 Pi_m</t>
  </si>
  <si>
    <t>ASPAMINOTRANS_RXN_c</t>
  </si>
  <si>
    <t>2_KETOGLUTARATE_c + L_ASPARTATE_c &lt;=&gt; GLT_c + OXALACETIC_ACID_c</t>
  </si>
  <si>
    <t>INORGPYROPHOSPHAT_RXN_p</t>
  </si>
  <si>
    <t>0.55 PPI_p + WATER_p + 0.45 bPPI_p --&gt; 0.55 PROTON_p + 2.0 Pi_p</t>
  </si>
  <si>
    <t>RXN_9518_p</t>
  </si>
  <si>
    <t>3_oxo_hexanoyl_ACPs_p + NADPH_p + PROTON_p --&gt; NADP_p + R_3_hydroxyhexanoyl_ACPs_p</t>
  </si>
  <si>
    <t>MALATE_DEH_RXN_x</t>
  </si>
  <si>
    <t>MAL_x + NAD_x &lt;=&gt; NADH_x + OXALACETIC_ACID_x + PROTON_x</t>
  </si>
  <si>
    <t>3_HYDROXY_PROPIONATE_xc</t>
  </si>
  <si>
    <t>3_HYDROXY_PROPIONATE_x &lt;=&gt; 3_HYDROXY_PROPIONATE_c</t>
  </si>
  <si>
    <t>PGLUCISOM_RXN_c</t>
  </si>
  <si>
    <t>GLC_6_P_c &lt;=&gt; FRUCTOSE_6P_c</t>
  </si>
  <si>
    <t>DIHYDROFOLATEREDUCT_RXN_m</t>
  </si>
  <si>
    <t>DIHYDROFOLATE_m + NADPH_m + PROTON_m --&gt; NADP_m + THF_m</t>
  </si>
  <si>
    <t>GLC_ec</t>
  </si>
  <si>
    <t>GLC_e + PROTON_e --&gt; GLC_c + PROTON_c</t>
  </si>
  <si>
    <t>RXN_9520_p</t>
  </si>
  <si>
    <t>R_3_hydroxyhexanoyl_ACPs_p --&gt; Hex_2_enoyl_ACPs_p + WATER_p</t>
  </si>
  <si>
    <t>HEXOKINASE_RXN_MANNOSE_c</t>
  </si>
  <si>
    <t>0.65 ATP_c + MANNOSE_c + 0.35 aATP_c --&gt; 0.5 ADP_c + MANNOSE_6P_c + 1.15 PROTON_c + 0.5 aADP_c</t>
  </si>
  <si>
    <t>PGLUCISOM_RXN_p</t>
  </si>
  <si>
    <t>GLC_6_P_p &lt;=&gt; FRUCTOSE_6P_p</t>
  </si>
  <si>
    <t>O2_tx</t>
  </si>
  <si>
    <t xml:space="preserve"> &lt;=&gt; OXYGEN_MOLECULE_e</t>
  </si>
  <si>
    <t>DUMP_pc</t>
  </si>
  <si>
    <t>DUMP_p &lt;=&gt; DUMP_c</t>
  </si>
  <si>
    <t>GLYCERATE_GLYCOLLATE_pc</t>
  </si>
  <si>
    <t>GLYCERATE_c + GLYCOLLATE_p &lt;=&gt; GLYCERATE_p + GLYCOLLATE_c</t>
  </si>
  <si>
    <t>RXN_9653_p</t>
  </si>
  <si>
    <t>Dodecanoyl_ACPs_p + MALONYL_COA_p + PROTON_p --&gt; 3_oxo_myristoyl_ACPs_p + CARBON_DIOXIDE_p + CO_A_p</t>
  </si>
  <si>
    <t>AMP_pc</t>
  </si>
  <si>
    <t>AMP_p &lt;=&gt; AMP_c</t>
  </si>
  <si>
    <t>SERINE_O_ACETTRAN_RXN_c</t>
  </si>
  <si>
    <t>ACETYL_COA_c + SER_c --&gt; ACETYLSERINE_c + CO_A_c</t>
  </si>
  <si>
    <t>GPH_RXN_p</t>
  </si>
  <si>
    <t>CPD_67_p + WATER_p --&gt; GLYCOLLATE_p + Pi_p</t>
  </si>
  <si>
    <t>PYRUVATE_pc</t>
  </si>
  <si>
    <t>PYRUVATE_p &lt;=&gt; PYRUVATE_c</t>
  </si>
  <si>
    <t>RXN_6902_m</t>
  </si>
  <si>
    <t>4_AMINO_BUTYRATE_m + PYRUVATE_m --&gt; L_ALPHA_ALANINE_m + SUCC_S_ALD_m</t>
  </si>
  <si>
    <t>ILE_pc</t>
  </si>
  <si>
    <t>ILE_p &lt;=&gt; ILE_c</t>
  </si>
  <si>
    <t>SUCROSE_PHOSPHATE_SYNTHASE_RXN_c</t>
  </si>
  <si>
    <t>FRUCTOSE_6P_c + UDP_GLUCOSE_c --&gt; 0.5 PROTON_c + SUCROSE_6P_c + 0.5 UDP_c + 0.5 aUDP_c</t>
  </si>
  <si>
    <t>SERINE_GLYOXYLATE_AMINOTRANSFERASE_RXN_x</t>
  </si>
  <si>
    <t>GLYOX_x + SER_x --&gt; GLY_x + OH_PYR_x</t>
  </si>
  <si>
    <t>LYS_ORNITHINE_mc</t>
  </si>
  <si>
    <t>LYS_m + L_ORNITHINE_c &lt;=&gt; LYS_c + L_ORNITHINE_m</t>
  </si>
  <si>
    <t>SERINE_O_ACETTRAN_RXN_p</t>
  </si>
  <si>
    <t>ACETYL_COA_p + SER_p --&gt; ACETYLSERINE_p + CO_A_p</t>
  </si>
  <si>
    <t>pSER_biomass</t>
  </si>
  <si>
    <t>2.0 PROTON_c + SER_tRNAs_c + pSER_b &lt;-- Charged_SER_tRNAs_c + Protein_polymerisation_cost_c + Protein_processing_cost_c + Protein_tranlocation_cost_c + WATER_c</t>
  </si>
  <si>
    <t>ACETOLACTREDUCTOISOM_RXN_p</t>
  </si>
  <si>
    <t>2_ACETO_LACTATE_p + NADPH_p + PROTON_p --&gt; DIOH_ISOVALERATE_p + NADP_p</t>
  </si>
  <si>
    <t>4_PERIOD_2_PERIOD_1_PERIOD_59_RXN_p</t>
  </si>
  <si>
    <t>3_Hydroxy_octanoyl_ACPs_p --&gt; 2_Octenoyl_ACPs_p + WATER_p</t>
  </si>
  <si>
    <t>DTMPKI_RXN_c</t>
  </si>
  <si>
    <t>0.65 ATP_c + DTMP_c + 0.66 PROTON_c + 0.35 aATP_c --&gt; 0.5 ADP_c + 0.49 DTDP_c + 0.5 aADP_c + 0.51 aDTDP_c</t>
  </si>
  <si>
    <t>Mitochondrial_ATP_Synthase_m</t>
  </si>
  <si>
    <t>2.4 ADP_m + 10.0 PROTON_i + 3.0 Pi_m + 0.6 aADP_m --&gt; 2.7 ATP_m + 7.3 PROTON_m + 3.0 WATER_m + 0.3 aATP_m</t>
  </si>
  <si>
    <t>Pi_tx</t>
  </si>
  <si>
    <t xml:space="preserve"> &lt;=&gt; Pi_e</t>
  </si>
  <si>
    <t>X5P_Pi_pc</t>
  </si>
  <si>
    <t>0.7 Pi_c + XYLULOSE_5_PHOSPHATE_p + 0.3 aPi_c &lt;=&gt; 0.3 PROTON_c + Pi_p + XYLULOSE_5_PHOSPHATE_c</t>
  </si>
  <si>
    <t>RXN_7737_p</t>
  </si>
  <si>
    <t>DELTA1_PIPERIDEINE_2_6_DICARBOXYLATE_p + GLT_p + PROTON_p + WATER_p --&gt; 2_KETOGLUTARATE_p + LL_DIAMINOPIMELATE_p</t>
  </si>
  <si>
    <t>Ca_biomass</t>
  </si>
  <si>
    <t>Ca_b &lt;-- CAII_v</t>
  </si>
  <si>
    <t>SUPEROX_DISMUT_RXN_p</t>
  </si>
  <si>
    <t>2.0 PROTON_p + 2.0 SUPER_OXIDE_p --&gt; HYDROGEN_PEROXIDE_p + OXYGEN_MOLECULE_p</t>
  </si>
  <si>
    <t>RXN_1381_p</t>
  </si>
  <si>
    <t>Fatty_acyl_ACP_p + GLYCEROL_3P_p --&gt; ACP_p + ACYL_SN_GLYCEROL_3P_p</t>
  </si>
  <si>
    <t>Protein_biomass_tx</t>
  </si>
  <si>
    <t>0.2326035201 pALA_b + 0.1771733159 pARG_b + 0.1447158566 pASN_b + 0.3855539754 pASP_b + 0.1325494187 pGLN_b + 0.2261465373 pGLU_b + 0.2309411553 pGLY_b + 0.1673732646 pHIS_b + 0.1454255314 pILE_b + 0.0053400685 pLEU_b + 0.3415370304 pLYS_b + 0.1420323181 pMET_b + 0.1980982902 pPHE_b + 0.3368402626 pSER_b + 0.2365218861 pTHR_b + 0.2071316851 pTYR_b + 0.158571619 pVAL_b --&gt; Protein_b</t>
  </si>
  <si>
    <t>RXN_7800_p</t>
  </si>
  <si>
    <t>CPD_7100_p + PROTON_p --&gt; 2K_4CH3_PENTANOATE_p + CARBON_DIOXIDE_p</t>
  </si>
  <si>
    <t>SUC_xc</t>
  </si>
  <si>
    <t>SUC_x &lt;=&gt; SUC_c</t>
  </si>
  <si>
    <t>THREONINE_ALDOLASE_RXN_c</t>
  </si>
  <si>
    <t>THR_c --&gt; ACETALD_c + GLY_c</t>
  </si>
  <si>
    <t>SUPEROX_DISMUT_RXN_c</t>
  </si>
  <si>
    <t>2.0 PROTON_c + 2.0 SUPER_OXIDE_c --&gt; HYDROGEN_PEROXIDE_c + OXYGEN_MOLECULE_c</t>
  </si>
  <si>
    <t>sSUCROSE_biomass</t>
  </si>
  <si>
    <t>sSUCROSE_b &lt;-- SUCROSE_c</t>
  </si>
  <si>
    <t>DIHYDROPICRED_RXN_NAD_p</t>
  </si>
  <si>
    <t>2_3_DIHYDRODIPICOLINATE_p + NADH_p + PROTON_p --&gt; DELTA1_PIPERIDEINE_2_6_DICARBOXYLATE_p + NAD_p</t>
  </si>
  <si>
    <t>ADENYL_KIN_RXN_c</t>
  </si>
  <si>
    <t>AMP_c + 0.65 ATP_c + 0.65 PROTON_c + 0.35 aATP_c &lt;=&gt; ADP_c + aADP_c</t>
  </si>
  <si>
    <t>GAPOXNPHOSPHN_RXN_c</t>
  </si>
  <si>
    <t>GAP_c + NAD_c + 0.7 Pi_c + 0.3 aPi_c &lt;=&gt; DPG_c + NADH_c + 1.3 PROTON_c</t>
  </si>
  <si>
    <t>RXN_9531_p</t>
  </si>
  <si>
    <t>Decanoyl_ACPs_p + MALONYL_ACP_p + PROTON_p --&gt; 3_oxo_dodecanoyl_ACPs_p + ACP_p + CARBON_DIOXIDE_p</t>
  </si>
  <si>
    <t>RXN_7979_p</t>
  </si>
  <si>
    <t>CPD1F_131_p + OXYGEN_MOLECULE_p + 2.0 PROTON_p + 2.0 Reduced_ferredoxins_p --&gt; CPD1F_133_p + 2.0 Oxidized_ferredoxins_p + WATER_p</t>
  </si>
  <si>
    <t>3_ISOPROPYLMALDEHYDROG_RXN_p</t>
  </si>
  <si>
    <t>2_D_THREO_HYDROXY_3_CARBOXY_ISOCAPROATE_p + NAD_p --&gt; CPD_7100_p + NADH_p + PROTON_p</t>
  </si>
  <si>
    <t>ILE_mc</t>
  </si>
  <si>
    <t>ILE_m &lt;=&gt; ILE_c</t>
  </si>
  <si>
    <t>GLUTACONYL_COA_DECARBOXYLASE_RXN_x</t>
  </si>
  <si>
    <t>GLUTACONYL_COA_x + PROTON_x --&gt; CARBON_DIOXIDE_x + CROTONYL_COA_x</t>
  </si>
  <si>
    <t>GLT_MAL_pc</t>
  </si>
  <si>
    <t>GLT_p + MAL_c &lt;=&gt; GLT_c + MAL_p</t>
  </si>
  <si>
    <t>ADENYL_KIN_RXN_p</t>
  </si>
  <si>
    <t>AMP_p + 0.9 ATP_p + 0.3 PROTON_p + 0.1 aATP_p &lt;=&gt; 1.6 ADP_p + 0.4 aADP_p</t>
  </si>
  <si>
    <t>GLUTAMIDOTRANS_RXN_p</t>
  </si>
  <si>
    <t>GLN_p + PHOSPHORIBULOSYL_FORMIMINO_AICAR_P_p --&gt; AICAR_p + D_ERYTHRO_IMIDAZOLE_GLYCEROL_P_p + GLT_p + PROTON_p</t>
  </si>
  <si>
    <t>ADENYL_KIN_RXN_m</t>
  </si>
  <si>
    <t>AMP_m + 0.9 ATP_m + 0.3 PROTON_m + 0.1 aATP_m &lt;=&gt; 1.6 ADP_m + 0.4 aADP_m</t>
  </si>
  <si>
    <t>HYDROXYPYRUVATE_REDUCTASE_RXN_NAD_x</t>
  </si>
  <si>
    <t>NADH_x + OH_PYR_x + PROTON_x --&gt; GLYCERATE_x + NAD_x</t>
  </si>
  <si>
    <t>RXN0_1483_c</t>
  </si>
  <si>
    <t>4.0 FeII_c + OXYGEN_MOLECULE_c + 4.0 PROTON_c --&gt; 4.0 FeIII_c + 2.0 WATER_c</t>
  </si>
  <si>
    <t>RXN_5643_c</t>
  </si>
  <si>
    <t>0.88 CPD_5441_c + S_ADENOSYLMETHIONINE_c + 0.12 aCPD_5441_c --&gt; ADENOSYL_HOMO_CYS_c + 0.94 PHOSPHORYL_CHOLINE_c + 0.06 PROTON_c + 0.06 aPHOSPHORYL_CHOLINE_c</t>
  </si>
  <si>
    <t>SUCCINATE_DEHYDROGENASE_UBIQUINONE_RXN_mc</t>
  </si>
  <si>
    <t>SUC_m + UBIQUINONE_mc --&gt; FUM_m + UBIQUINOL_mc</t>
  </si>
  <si>
    <t>GAPOXNPHOSPHN_RXN_p</t>
  </si>
  <si>
    <t>GAP_p + NAD_p + Pi_p &lt;=&gt; DPG_p + NADH_p + PROTON_p</t>
  </si>
  <si>
    <t>TRANSALDOL_RXN_p</t>
  </si>
  <si>
    <t>D_SEDOHEPTULOSE_7_P_p + GAP_p &lt;=&gt; ERYTHROSE_4P_p + FRUCTOSE_6P_p</t>
  </si>
  <si>
    <t>MET_PROTON_vc</t>
  </si>
  <si>
    <t>MET_c + PROTON_v --&gt; MET_v + PROTON_c</t>
  </si>
  <si>
    <t>PROPIONYL_COA_xc</t>
  </si>
  <si>
    <t>PROPIONYL_COA_x &lt;=&gt; PROPIONYL_COA_c</t>
  </si>
  <si>
    <t>3_HYDROXBUTYRYL_COA_DEHYDRATASE_RXN_x</t>
  </si>
  <si>
    <t>CROTONYL_COA_x + WATER_x --&gt; CPD_650_x</t>
  </si>
  <si>
    <t>THRESYN_RXN_p</t>
  </si>
  <si>
    <t>O_PHOSPHO_L_HOMOSERINE_p + WATER_p --&gt; Pi_p + THR_p</t>
  </si>
  <si>
    <t>CO2_ec</t>
  </si>
  <si>
    <t>CARBON_DIOXIDE_e &lt;=&gt; CARBON_DIOXIDE_c</t>
  </si>
  <si>
    <t>RXN_961_p</t>
  </si>
  <si>
    <t>D_RIBULOSE_15_P2_p + OXYGEN_MOLECULE_p --&gt; CPD_67_p + G3P_p + 2.0 PROTON_p</t>
  </si>
  <si>
    <t>PHOSPHORYL_ETHANOLAMINE_mc</t>
  </si>
  <si>
    <t>0.96 PHOSPHORYL_ETHANOLAMINE_m + 0.09 PROTON_c + 0.04 aPHOSPHORYL_ETHANOLAMINE_m &lt;=&gt; 0.87 PHOSPHORYL_ETHANOLAMINE_c + 0.13 aPHOSPHORYL_ETHANOLAMINE_c</t>
  </si>
  <si>
    <t>GART_RXN_p</t>
  </si>
  <si>
    <t>10_FORMYL_THF_p + 0.42 5_PHOSPHO_RIBOSYL_GLYCINEAMIDE_p + 0.58 a5_PHOSPHO_RIBOSYL_GLYCINEAMIDE_p --&gt; 5_P_RIBOSYL_N_FORMYLGLYCINEAMIDE_p + 0.58 PROTON_p + THF_p</t>
  </si>
  <si>
    <t>RXN_9662_p</t>
  </si>
  <si>
    <t>NADH_p + PROTON_p + Tetradec_2_enoyl_ACPs_p --&gt; Myristoyl_ACPs_p + NAD_p</t>
  </si>
  <si>
    <t>2OXOGLUTARATEDEH_RXN_m</t>
  </si>
  <si>
    <t>2_KETOGLUTARATE_m + CO_A_m + NAD_m --&gt; CARBON_DIOXIDE_m + NADH_m + SUC_COA_m</t>
  </si>
  <si>
    <t>ILE_PROTON_vc</t>
  </si>
  <si>
    <t>ILE_c + PROTON_v --&gt; ILE_v + PROTON_c</t>
  </si>
  <si>
    <t>4_AMINO_BUTYRATE_PROTON_vc</t>
  </si>
  <si>
    <t>4_AMINO_BUTYRATE_c + PROTON_v --&gt; 4_AMINO_BUTYRATE_v + PROTON_c</t>
  </si>
  <si>
    <t>HISTIDPHOS_RXN_p</t>
  </si>
  <si>
    <t>L_HISTIDINOL_P_p + WATER_p --&gt; HISTIDINOL_p + Pi_p</t>
  </si>
  <si>
    <t>2KG_CIT_mc</t>
  </si>
  <si>
    <t>2_KETOGLUTARATE_m + CIT_c + PROTON_c &lt;=&gt; 2_KETOGLUTARATE_c + CIT_m + PROTON_m</t>
  </si>
  <si>
    <t>Mg_tx</t>
  </si>
  <si>
    <t xml:space="preserve"> &lt;=&gt; MGII_e</t>
  </si>
  <si>
    <t>FRUCTOKINASE_RXN_c</t>
  </si>
  <si>
    <t>0.65 ATP_c + FRU_c + 0.35 aATP_c --&gt; 0.5 ADP_c + FRUCTOSE_6P_c + 0.85 PROTON_c + 0.5 aADP_c</t>
  </si>
  <si>
    <t>HIS_ORNITHINE_mc</t>
  </si>
  <si>
    <t>HIS_m + L_ORNITHINE_c &lt;=&gt; HIS_c + L_ORNITHINE_m</t>
  </si>
  <si>
    <t>METHYLACYLYLCOA_HYDROXY_RXN_m</t>
  </si>
  <si>
    <t>METHACRYL_COA_m + WATER_m --&gt; CPD_12173_m</t>
  </si>
  <si>
    <t>RXN_9651_p</t>
  </si>
  <si>
    <t>MALONYL_COA_p + Octanoyl_ACPs_p + PROTON_p --&gt; 3_oxo_decanoyl_ACPs_p + CARBON_DIOXIDE_p + CO_A_p</t>
  </si>
  <si>
    <t>RXN0_5260_m</t>
  </si>
  <si>
    <t>GLYCEROL_3P_c + UBIQUINONE_mc --&gt; DIHYDROXY_ACETONE_PHOSPHATE_c + UBIQUINOL_mc</t>
  </si>
  <si>
    <t>L_ASPARTATE_GLU_mc</t>
  </si>
  <si>
    <t>GLT_c + L_ASPARTATE_m &lt;=&gt; GLT_m + L_ASPARTATE_c</t>
  </si>
  <si>
    <t>RXN_9540_p</t>
  </si>
  <si>
    <t>3_oxo_palmitoyl_ACPs_p + NADPH_p + PROTON_p --&gt; NADP_p + R_3_Hydroxypalmitoyl_ACPs_p</t>
  </si>
  <si>
    <t>SEDOHEPTULOSE_BISPHOSPHATASE_RXN_p</t>
  </si>
  <si>
    <t>D_SEDOHEPTULOSE_1_7_P2_p + WATER_p --&gt; D_SEDOHEPTULOSE_7_P_p + Pi_p</t>
  </si>
  <si>
    <t>GLYCINE_AMINOTRANSFERASE_RXN_x</t>
  </si>
  <si>
    <t>GLT_x + GLYOX_x &lt;=&gt; 2_KETOGLUTARATE_x + GLY_x</t>
  </si>
  <si>
    <t>RXN0_5330_NAD_mc</t>
  </si>
  <si>
    <t>NADH_m + PROTON_m + UBIQUINONE_mc --&gt; NAD_m + UBIQUINOL_mc</t>
  </si>
  <si>
    <t>MAL_CIT_vc</t>
  </si>
  <si>
    <t>CIT_c + 0.7 MAL_v + 0.5 PROTON_v + 0.3 aMAL_v --&gt; 0.5 CIT_v + MAL_c + 0.3 PROTON_c + 0.5 aCIT_v</t>
  </si>
  <si>
    <t>MAL_CIT_rev_vc</t>
  </si>
  <si>
    <t>0.5 CIT_v + MAL_c + 0.3 PROTON_v + 0.5 aCIT_v --&gt; CIT_c + 0.7 MAL_v + 0.5 PROTON_c + 0.3 aMAL_v</t>
  </si>
  <si>
    <t>SO4_ec</t>
  </si>
  <si>
    <t>3.0 PROTON_e + SULFATE_e --&gt; 3.0 PROTON_c + SULFATE_c</t>
  </si>
  <si>
    <t>GLYCINE_TRNA_LIGASE_RXN_c</t>
  </si>
  <si>
    <t>0.65 ATP_c + GLY_c + GLY_tRNAs_c + PROTON_c + 0.35 aATP_c --&gt; AMP_c + Charged_GLY_tRNAs_c + 0.65 PPI_c + 0.35 aPPI_c</t>
  </si>
  <si>
    <t>Pi_xc</t>
  </si>
  <si>
    <t>0.3 PROTON_c + 0.7 Pi_x + 0.3 aPi_x &lt;=&gt; 0.3 PROTON_x + 0.7 Pi_c + 0.3 aPi_c</t>
  </si>
  <si>
    <t>GLYOHMETRANS_RXN_c</t>
  </si>
  <si>
    <t>SER_c + THF_c &lt;=&gt; GLY_c + METHYLENE_THF_c + WATER_c</t>
  </si>
  <si>
    <t>GLYOHMETRANS_RXN_m</t>
  </si>
  <si>
    <t>SER_m + THF_m &lt;=&gt; GLY_m + METHYLENE_THF_m + WATER_m</t>
  </si>
  <si>
    <t>RXN0_5184_c</t>
  </si>
  <si>
    <t>Heteroglycans_c + 0.7 Pi_c + 0.3 aPi_c &lt;=&gt; GLC_1_P_c + 0.3 PROTON_c</t>
  </si>
  <si>
    <t>RXN0_5330_NAD_mi</t>
  </si>
  <si>
    <t>NADH_m + PROTON_m + UBIQUINONE_mi --&gt; NAD_m + UBIQUINOL_mi</t>
  </si>
  <si>
    <t>RXN_11213_m</t>
  </si>
  <si>
    <t>CH3_MALONATE_S_ALD_m + CO_A_m + NAD_m + WATER_m --&gt; HCO3_m + NADH_m + PROPIONYL_COA_m + PROTON_m</t>
  </si>
  <si>
    <t>GLYOHMETRANS_RXN_p</t>
  </si>
  <si>
    <t>SER_p + THF_p &lt;=&gt; GLY_p + METHYLENE_THF_p + WATER_p</t>
  </si>
  <si>
    <t>pLEU_biomass</t>
  </si>
  <si>
    <t>LEU_tRNAs_c + 2.0 PROTON_c + pLEU_b &lt;-- Charged_LEU_tRNAs_c + Protein_polymerisation_cost_c + Protein_processing_cost_c + Protein_tranlocation_cost_c + WATER_c</t>
  </si>
  <si>
    <t>UGD_RXN_c</t>
  </si>
  <si>
    <t>2.0 NAD_c + UDP_GLUCOSE_c + WATER_c --&gt; 2.0 NADH_c + 3.0 PROTON_c + UDP_GLUCURONATE_c</t>
  </si>
  <si>
    <t>HISTAMINOTRANS_RXN_p</t>
  </si>
  <si>
    <t>GLT_p + IMIDAZOLE_ACETOL_P_p --&gt; 2_KETOGLUTARATE_p + L_HISTIDINOL_P_p</t>
  </si>
  <si>
    <t>HIS_pc</t>
  </si>
  <si>
    <t>HIS_p &lt;=&gt; HIS_c</t>
  </si>
  <si>
    <t>CA2_rev_vc</t>
  </si>
  <si>
    <t>CAII_c + 3.0 PROTON_v --&gt; CAII_v + 3.0 PROTON_c</t>
  </si>
  <si>
    <t>O2_xc</t>
  </si>
  <si>
    <t>OXYGEN_MOLECULE_x &lt;=&gt; OXYGEN_MOLECULE_c</t>
  </si>
  <si>
    <t>GLUTDECARBOX_RXN_c</t>
  </si>
  <si>
    <t>GLT_c + PROTON_c --&gt; 4_AMINO_BUTYRATE_c + CARBON_DIOXIDE_c</t>
  </si>
  <si>
    <t>RXN_5641_c</t>
  </si>
  <si>
    <t>PROTON_c + SER_c --&gt; CARBON_DIOXIDE_c + ETHANOL_AMINE_c</t>
  </si>
  <si>
    <t>CARBAMATE_KINASE_RXN_p</t>
  </si>
  <si>
    <t>AMMONIUM_p + 0.9 ATP_p + CARBON_DIOXIDE_p + 0.1 aATP_p &lt;=&gt; 0.8 ADP_p + CARBAMOYL_P_p + 1.9 PROTON_p + 0.2 aADP_p</t>
  </si>
  <si>
    <t>TRP_PROTON_rev_vc</t>
  </si>
  <si>
    <t>PROTON_v + TRP_v --&gt; PROTON_c + TRP_c</t>
  </si>
  <si>
    <t>Glycolate_xc</t>
  </si>
  <si>
    <t>GLYCOLLATE_x &lt;=&gt; GLYCOLLATE_c</t>
  </si>
  <si>
    <t>THR_pc</t>
  </si>
  <si>
    <t>THR_p &lt;=&gt; THR_c</t>
  </si>
  <si>
    <t>DTDPKIN_RXN_c</t>
  </si>
  <si>
    <t>0.65 ATP_c + 0.49 DTDP_c + 0.15 PROTON_c + 0.35 aATP_c + 0.51 aDTDP_c --&gt; 0.5 ADP_c + 0.49 DTTP_c + 0.5 aADP_c + 0.51 aDTTP_c</t>
  </si>
  <si>
    <t>AIRCARBOXY_RXN_p</t>
  </si>
  <si>
    <t>0.54 5_PHOSPHORIBOSYL_5_AMINOIMIDAZOLE_p + HCO3_p + 0.46 a5_PHOSPHORIBOSYL_5_AMINOIMIDAZOLE_p --&gt; 0.88 PHOSPHORIBOSYL_CARBOXY_AMINOIMIDAZOLE_p + 0.34 PROTON_p + WATER_p + 0.12 aPHOSPHORIBOSYL_CARBOXY_AMINOIMIDAZOLE_p</t>
  </si>
  <si>
    <t>PLASTOQUINOL_PLASTOCYANIN_REDUCTASE_RXN_p</t>
  </si>
  <si>
    <t>2.0 Oxidized_Plastocyanins_p + PLASTOQUINOL_1_p + 2.0 PROTON_p --&gt; PLASTOQUINONE_p + 4.0 PROTON_l + 2.0 Plastocyanin_Reduced_p</t>
  </si>
  <si>
    <t>HISTPRATPHYD_RXN_p</t>
  </si>
  <si>
    <t>PHOSPHORIBOSYL_ATP_p + WATER_p --&gt; PHOSPHORIBOSYL_AMP_p + 0.55 PPI_p + 1.45 PROTON_p + 0.45 bPPI_p</t>
  </si>
  <si>
    <t>MET_pc</t>
  </si>
  <si>
    <t>MET_p &lt;=&gt; MET_c</t>
  </si>
  <si>
    <t>RXN_9524_p</t>
  </si>
  <si>
    <t>3_Oxo_octanoyl_ACPs_p + NADPH_p + PROTON_p --&gt; 3_Hydroxy_octanoyl_ACPs_p + NADP_p</t>
  </si>
  <si>
    <t>OAA_MAL_mc</t>
  </si>
  <si>
    <t>MAL_c + OXALACETIC_ACID_m &lt;=&gt; MAL_m + OXALACETIC_ACID_c</t>
  </si>
  <si>
    <t>GCVMULTI_RXN_m</t>
  </si>
  <si>
    <t>GLY_m + NAD_m + THF_m --&gt; AMMONIUM_m + CARBON_DIOXIDE_m + METHYLENE_THF_m + NADH_m</t>
  </si>
  <si>
    <t>Xylan_biomass</t>
  </si>
  <si>
    <t>Xylan_b &lt;-- XYLAN_c</t>
  </si>
  <si>
    <t>ALANINE_TRNA_LIGASE_RXN_c</t>
  </si>
  <si>
    <t>ALA_tRNAs_c + 0.65 ATP_c + L_ALPHA_ALANINE_c + PROTON_c + 0.35 aATP_c --&gt; AMP_c + Charged_ALA_tRNAs_c + 0.65 PPI_c + 0.35 aPPI_c</t>
  </si>
  <si>
    <t>ACETYLORNTRANSAM_RXN_p</t>
  </si>
  <si>
    <t>CPD_469_p + GLT_p --&gt; 2_KETOGLUTARATE_p + N_ALPHA_ACETYLORNITHINE_p</t>
  </si>
  <si>
    <t>ASNSYNA_RXN_c</t>
  </si>
  <si>
    <t>AMMONIUM_c + 0.65 ATP_c + L_ASPARTATE_c + 0.35 aATP_c --&gt; AMP_c + ASN_c + 0.65 PPI_c + PROTON_c + 0.35 aPPI_c</t>
  </si>
  <si>
    <t>CONIFERIN_BETA_GLUCOSIDASE_RXN_c</t>
  </si>
  <si>
    <t>CPD_1777_c + WATER_c --&gt; CONIFERYL_ALCOHOL_c + GLC_c</t>
  </si>
  <si>
    <t>RXN_9657_p</t>
  </si>
  <si>
    <t>Crotonyl_ACPs_p + NADH_p + PROTON_p --&gt; Butanoyl_ACPs_p + NAD_p</t>
  </si>
  <si>
    <t>pTRP_biomass</t>
  </si>
  <si>
    <t>2.0 PROTON_c + TRP_tRNAs_c + pTRP_b &lt;-- Charged_TRP_tRNAs_c + Protein_polymerisation_cost_c + Protein_processing_cost_c + Protein_tranlocation_cost_c + WATER_c</t>
  </si>
  <si>
    <t>RXN_8001_p</t>
  </si>
  <si>
    <t>HISTIDINOL_p + 2.0 NAD_p + WATER_p --&gt; HIS_p + 2.0 NADH_p + 3.0 PROTON_p</t>
  </si>
  <si>
    <t>CIT_PROTON_rev_vc</t>
  </si>
  <si>
    <t>0.5 CIT_v + 2.5 PROTON_v + 0.5 aCIT_v --&gt; CIT_c + 3.0 PROTON_c</t>
  </si>
  <si>
    <t>2TRANSKETO_RXN_p</t>
  </si>
  <si>
    <t>ERYTHROSE_4P_p + XYLULOSE_5_PHOSPHATE_p &lt;=&gt; FRUCTOSE_6P_p + GAP_p</t>
  </si>
  <si>
    <t>PHENYLALANINE_TRNA_LIGASE_RXN_c</t>
  </si>
  <si>
    <t>0.65 ATP_c + PHE_c + PHE_tRNAs_c + PROTON_c + 0.35 aATP_c --&gt; AMP_c + Charged_PHE_tRNAs_c + 0.65 PPI_c + 0.35 aPPI_c</t>
  </si>
  <si>
    <t>SUC_ISOCITRATE_mc</t>
  </si>
  <si>
    <t>PROTON_c + SUC_m + THREO_DS_ISO_CITRATE_c &lt;=&gt; PROTON_m + SUC_c + THREO_DS_ISO_CITRATE_m</t>
  </si>
  <si>
    <t>pPHE_biomass</t>
  </si>
  <si>
    <t>PHE_tRNAs_c + 2.0 PROTON_c + pPHE_b &lt;-- Charged_PHE_tRNAs_c + Protein_polymerisation_cost_c + Protein_processing_cost_c + Protein_tranlocation_cost_c + WATER_c</t>
  </si>
  <si>
    <t>PRO_PROTON_rev_vc</t>
  </si>
  <si>
    <t>PROTON_v + PRO_v --&gt; PROTON_c + PRO_c</t>
  </si>
  <si>
    <t>2_KETO_ADIPATE_DEHYDROG_RXN_m</t>
  </si>
  <si>
    <t>2K_ADIPATE_m + CO_A_m + NAD_m --&gt; CARBON_DIOXIDE_m + GLUTARYL_COA_m + NADH_m</t>
  </si>
  <si>
    <t>MAL_SO4_mc</t>
  </si>
  <si>
    <t>MAL_m + SULFATE_c &lt;=&gt; MAL_c + SULFATE_m</t>
  </si>
  <si>
    <t>GLUCURONOKINASE_RXN_c</t>
  </si>
  <si>
    <t>0.65 ATP_c + GLUCURONATE_c + 0.35 aATP_c --&gt; 0.5 ADP_c + CPD_510_c + 0.85 PROTON_c + 0.5 aADP_c</t>
  </si>
  <si>
    <t>GLUTAMATE_SYNTHASE_FERREDOXIN_RXN_p</t>
  </si>
  <si>
    <t>2_KETOGLUTARATE_p + GLN_p + 2.0 PROTON_p + 2.0 Reduced_ferredoxins_p --&gt; 2.0 GLT_p + 2.0 Oxidized_ferredoxins_p</t>
  </si>
  <si>
    <t>L_ASPARTATE_PROTON_rev_vc</t>
  </si>
  <si>
    <t>L_ASPARTATE_v + PROTON_v --&gt; L_ASPARTATE_c + PROTON_c</t>
  </si>
  <si>
    <t>Phloem_output_tx</t>
  </si>
  <si>
    <t>0.0022970297 4_AMINO_BUTYRATE_c + 0.0004186704 ARG_c + 0.0015049505 ASN_c + 0.0004186704 CYS_c + 0.0792079208 FRU_c + 0.0693069307 GLC_c + 0.0240792079 GLN_c + 0.0124356436 GLT_c + 0.0007128713 GLY_c + 0.0004186704 HIS_c + 0.0017425743 ILE_c + 0.0020594059 LEU_c + 0.0022178218 LYS_c + 0.0038811881 L_ALPHA_ALANINE_c + 0.006019802 L_ASPARTATE_c + 0.0004186704 MET_c + 0.0057029703 PHE_c + 0.9603960396 PROTON_e + 0.0004186704 PRO_c + 0.003960396 SER_c + 0.0068910891 THR_c + 0.0004186704 TRP_c + 0.0004186704 TYR_c + 0.0027722772 VAL_c + 0.7326732673 sSUCROSE_b --&gt; 0.9603960396 PROTON_c</t>
  </si>
  <si>
    <t>HMBPP_synthesis_p</t>
  </si>
  <si>
    <t>0.9 ATP_p + 0.79 CTP_p + GAP_p + NADPH_p + 2.65 PROTON_p + PYRUVATE_p + 2.0 Reduced_ferredoxins_p + 0.1 aATP_p + 0.21 aCTP_p --&gt; 0.8 ADP_p + CARBON_DIOXIDE_p + CMP_p + 0.79 HYDROXY_METHYL_BUTENYL_DIP_p + NADP_p + 2.0 Oxidized_ferredoxins_p + 0.55 PPI_p + WATER_p + 0.2 aADP_p + 0.21 aHYDROXY_METHYL_BUTENYL_DIP_p + 0.45 bPPI_p</t>
  </si>
  <si>
    <t>TYROSINE_TRNA_LIGASE_RXN_c</t>
  </si>
  <si>
    <t>0.65 ATP_c + PROTON_c + TYR_c + TYR_tRNAs_c + 0.35 aATP_c --&gt; AMP_c + Charged_TYR_tRNAs_c + 0.65 PPI_c + 0.35 aPPI_c</t>
  </si>
  <si>
    <t>NITRATE_PROTON_rev_vc</t>
  </si>
  <si>
    <t>2.0 NITRATE_c + PROTON_v --&gt; 2.0 NITRATE_v + PROTON_c</t>
  </si>
  <si>
    <t>SUC_Pi_mc</t>
  </si>
  <si>
    <t>0.7 Pi_c + SUC_m + 0.3 aPi_c &lt;=&gt; 0.3 PROTON_c + Pi_m + SUC_c</t>
  </si>
  <si>
    <t>Protein_Processing_c</t>
  </si>
  <si>
    <t>0.1989 ATP_c + 0.306 WATER_c + 0.1071 aATP_c --&gt; 0.153 ADP_c + 0.1683 PROTON_c + 0.2142 Pi_c + Protein_processing_cost_c + 0.153 aADP_c + 0.0918 aPi_c</t>
  </si>
  <si>
    <t>PSII_RXN_p</t>
  </si>
  <si>
    <t>2.0 PLASTOQUINONE_p + 4.0 PROTON_p + 4.0 Photon_p + 2.0 WATER_p --&gt; OXYGEN_MOLECULE_p + 2.0 PLASTOQUINOL_1_p + 4.0 PROTON_l</t>
  </si>
  <si>
    <t>NH4_ec</t>
  </si>
  <si>
    <t>AMMONIUM_e --&gt; AMMONIUM_c</t>
  </si>
  <si>
    <t>HIS_PROTON_rev_vc</t>
  </si>
  <si>
    <t>PROTON_v + bHIS_v --&gt; HIS_c + 2.0 PROTON_c</t>
  </si>
  <si>
    <t>MAL_xc</t>
  </si>
  <si>
    <t>MAL_x &lt;=&gt; MAL_c</t>
  </si>
  <si>
    <t>RXN_9535_p</t>
  </si>
  <si>
    <t>Dodecanoyl_ACPs_p + MALONYL_ACP_p + PROTON_p --&gt; 3_oxo_myristoyl_ACPs_p + ACP_p + CARBON_DIOXIDE_p</t>
  </si>
  <si>
    <t>GLN_PROTON_rev_vc</t>
  </si>
  <si>
    <t>GLN_v + PROTON_v --&gt; GLN_c + PROTON_c</t>
  </si>
  <si>
    <t>ISPH2_RXN_p</t>
  </si>
  <si>
    <t>0.79 HYDROXY_METHYL_BUTENYL_DIP_p + 2.0 PROTON_p + 2.0 Reduced_ferredoxins_p + 0.21 aHYDROXY_METHYL_BUTENYL_DIP_p --&gt; 0.79 DELTA3_ISOPENTENYL_PP_p + 2.0 Oxidized_ferredoxins_p + WATER_p + 0.21 aDELTA3_ISOPENTENYL_PP_p</t>
  </si>
  <si>
    <t>OAA_MAL_pc</t>
  </si>
  <si>
    <t>MAL_c + OXALACETIC_ACID_p &lt;=&gt; MAL_p + OXALACETIC_ACID_c</t>
  </si>
  <si>
    <t>GLUTSEMIALDEHYDROG_RXN_c</t>
  </si>
  <si>
    <t>0.91 L_GLUTAMATE_5_P_c + NADPH_c + 2.21 PROTON_c + 0.09 aL_GLUTAMATE_5_P_c --&gt; L_GLUTAMATE_GAMMA_SEMIALDEHYDE_c + NADP_c + 0.7 Pi_c + 0.3 aPi_c</t>
  </si>
  <si>
    <t>A_B_oxidation_x</t>
  </si>
  <si>
    <t>2_KETOGLUTARATE_x + 1.3 ATP_x + 7.0 CO_A_x + CPD_14927_x + NADPH_x + 7.0 NAD_x + 7.0 OXYGEN_MOLECULE_x + 8.0 WATER_x + 0.7 aATP_x --&gt; 3.0 ACETYL_COA_x + 2.0 AMP_x + 2.0 CARBON_DIOXIDE_x + 6.0 HYDROGEN_PEROXIDE_x + ISOBUTYRYL_COA_x + 7.0 NADH_x + NADP_x + 1.3 PPI_x + 3.0 PROPIONYL_COA_x + 7.0 PROTON_x + SUC_x + 0.7 aPPI_x</t>
  </si>
  <si>
    <t>THIOREDOXIN_REDUCT_NADPH_RXN_p</t>
  </si>
  <si>
    <t>NADPH_p + Ox_Thioredoxin_p + PROTON_p --&gt; NADP_p + Red_Thioredoxin_p</t>
  </si>
  <si>
    <t>RXN_9104_c</t>
  </si>
  <si>
    <t>UDP_D_XYLOSE_c --&gt; 0.5 PROTON_c + 0.5 UDP_c + XYLAN_c + 0.5 aUDP_c</t>
  </si>
  <si>
    <t>SHIKIMATE_5_DEHYDROGENASE_RXN_p</t>
  </si>
  <si>
    <t>3_DEHYDRO_SHIKIMATE_p + NADPH_p + 2.0 PROTON_p --&gt; NADP_p + SHIKIMATE_p</t>
  </si>
  <si>
    <t>ACET_xc</t>
  </si>
  <si>
    <t>ACET_x &lt;=&gt; ACET_c</t>
  </si>
  <si>
    <t>K_ec</t>
  </si>
  <si>
    <t>KI_e + PROTON_e --&gt; KI_c + PROTON_c</t>
  </si>
  <si>
    <t>RXN_7674_p</t>
  </si>
  <si>
    <t>CPD_7014_p + 0.8 PHYTYL_PYROPHOSPHATE_p + 0.2 aPHYTYL_PYROPHOSPHATE_p --&gt; CHLOROPHYLL_B_p + 0.55 PPI_p + 0.65 PROTON_p + 0.45 bPPI_p</t>
  </si>
  <si>
    <t>CTPSYN_RXN_p</t>
  </si>
  <si>
    <t>0.9 ATP_p + GLN_p + 0.18 UTP_p + WATER_p + 0.1 aATP_p + 0.82 aUTP_p --&gt; 0.8 ADP_p + 0.79 CTP_p + GLT_p + 3.51 PROTON_p + Pi_p + 0.2 aADP_p + 0.21 aCTP_p</t>
  </si>
  <si>
    <t>FRU_vc</t>
  </si>
  <si>
    <t>FRU_v --&gt; FRU_c</t>
  </si>
  <si>
    <t>RXN_9655_p</t>
  </si>
  <si>
    <t>Beta_hydroxydecanoyl_ACPs_p --&gt; Trans_D2_decenoyl_ACPs_p + WATER_p</t>
  </si>
  <si>
    <t>4_PERIOD_2_PERIOD_1_PERIOD_58_RXN_p</t>
  </si>
  <si>
    <t>Beta_3_hydroxybutyryl_ACPs_p &lt;=&gt; Crotonyl_ACPs_p + WATER_p</t>
  </si>
  <si>
    <t>1_PERIOD_18_PERIOD_1_PERIOD_2_RXN_p</t>
  </si>
  <si>
    <t>NADP_p + PROTON_p + 2.0 Reduced_ferredoxins_p &lt;=&gt; NADPH_p + 2.0 Oxidized_ferredoxins_p</t>
  </si>
  <si>
    <t>PRO_mc</t>
  </si>
  <si>
    <t>PRO_m &lt;=&gt; PRO_c</t>
  </si>
  <si>
    <t>CYSTEINE_AMINOTRANSFERASE_RXN_m</t>
  </si>
  <si>
    <t>2_KETOGLUTARATE_m + 0.92 CYS_m + 0.08 PROTON_m + 0.08 bCYS_m &lt;=&gt; 3_MERCAPTO_PYRUVATE_m + GLT_m</t>
  </si>
  <si>
    <t>GLUCOKIN_RXN_c</t>
  </si>
  <si>
    <t>0.65 ATP_c + GLC_c + 0.35 aATP_c --&gt; 0.5 ADP_c + GLC_6_P_c + 0.85 PROTON_c + 0.5 aADP_c</t>
  </si>
  <si>
    <t>GLT_PROTON_rev_vc</t>
  </si>
  <si>
    <t>GLT_v + PROTON_v --&gt; GLT_c + PROTON_c</t>
  </si>
  <si>
    <t>PRPPSYN_RXN_p</t>
  </si>
  <si>
    <t>0.9 ATP_p + RIBOSE_5P_p + 0.1 aATP_p --&gt; AMP_p + 0.9 PROTON_p + 0.8 PRPP_p + 0.2 aPRPP_p</t>
  </si>
  <si>
    <t>VALINE_TRNA_LIGASE_RXN_c</t>
  </si>
  <si>
    <t>0.65 ATP_c + PROTON_c + VAL_c + VAL_tRNAs_c + 0.35 aATP_c --&gt; AMP_c + Charged_VAL_tRNAs_c + 0.65 PPI_c + 0.35 aPPI_c</t>
  </si>
  <si>
    <t>GLUTAMINESYN_RXN_c</t>
  </si>
  <si>
    <t>AMMONIUM_c + 0.65 ATP_c + GLT_c + 0.35 aATP_c --&gt; 0.5 ADP_c + GLN_c + 0.55 PROTON_c + 0.7 Pi_c + 0.5 aADP_c + 0.3 aPi_c</t>
  </si>
  <si>
    <t>GLUTAMINESYN_RXN_m</t>
  </si>
  <si>
    <t>AMMONIUM_m + 0.9 ATP_m + GLT_m + 0.1 aATP_m --&gt; 0.8 ADP_m + GLN_m + 0.9 PROTON_m + Pi_m + 0.2 aADP_m</t>
  </si>
  <si>
    <t>1_PERIOD_5_PERIOD_1_PERIOD_20_RXN_c</t>
  </si>
  <si>
    <t>METHYLENE_THF_c + NADH_c + PROTON_c --&gt; 5_METHYL_THF_c + NAD_c</t>
  </si>
  <si>
    <t>GLUTAMINESYN_RXN_p</t>
  </si>
  <si>
    <t>AMMONIUM_p + 0.9 ATP_p + GLT_p + 0.1 aATP_p --&gt; 0.8 ADP_p + GLN_p + 0.9 PROTON_p + Pi_p + 0.2 aADP_p</t>
  </si>
  <si>
    <t>HOMO_CYS_pc</t>
  </si>
  <si>
    <t>HOMO_CYS_p &lt;=&gt; HOMO_CYS_c</t>
  </si>
  <si>
    <t>GLUCOKIN_RXN_p</t>
  </si>
  <si>
    <t>0.9 ATP_p + GLC_p + 0.1 aATP_p --&gt; 0.8 ADP_p + GLC_6_P_p + 0.9 PROTON_p + 0.2 aADP_p</t>
  </si>
  <si>
    <t>PALMITATE_pc</t>
  </si>
  <si>
    <t>PALMITATE_p &lt;=&gt; PALMITATE_c</t>
  </si>
  <si>
    <t>DUMP_mc</t>
  </si>
  <si>
    <t>DUMP_m &lt;=&gt; DUMP_c</t>
  </si>
  <si>
    <t>GUANYL_KIN_RXN_p</t>
  </si>
  <si>
    <t>0.9 ATP_p + 0.5 GMP_p + 1.4 PROTON_c + 0.1 aATP_p + 0.5 bGMP_p --&gt; 0.8 ADP_p + 0.2 GDP_p + 0.2 aADP_p + 0.8 aGDP_p</t>
  </si>
  <si>
    <t>RXN_12002_p</t>
  </si>
  <si>
    <t>0.9 ATP_p + 0.29 PROTON_p + UMP_p + 0.1 aATP_p --&gt; 0.8 ADP_p + 0.81 UDP_p + 0.2 aADP_p + 0.19 aUDP_p</t>
  </si>
  <si>
    <t>PEP_Pi_pc</t>
  </si>
  <si>
    <t>PHOSPHO_ENOL_PYRUVATE_p + 0.7 Pi_c + 0.3 aPi_c &lt;=&gt; PHOSPHO_ENOL_PYRUVATE_c + 0.3 PROTON_c + Pi_p</t>
  </si>
  <si>
    <t>RXN_5781_r</t>
  </si>
  <si>
    <t>CDP_CHOLINE_m + DIACYLGLYCEROL_r --&gt; CMP_m + PHOSPHATIDYL_CHOLINE_r + PROTON_m</t>
  </si>
  <si>
    <t>BRANCHED_CHAINAMINOTRANSFERLEU_RXN_m</t>
  </si>
  <si>
    <t>2_KETOGLUTARATE_m + LEU_m &lt;=&gt; 2K_4CH3_PENTANOATE_m + GLT_m</t>
  </si>
  <si>
    <t>BRANCHED_CHAINAMINOTRANSFERLEU_RXN_p</t>
  </si>
  <si>
    <t>2_KETOGLUTARATE_p + LEU_p &lt;=&gt; 2K_4CH3_PENTANOATE_p + GLT_p</t>
  </si>
  <si>
    <t>PROTON_ATPase_c</t>
  </si>
  <si>
    <t>0.65 ATP_c + 0.45 PROTON_c + WATER_c + 0.35 aATP_c --&gt; 0.5 ADP_c + PROTON_e + 0.7 Pi_c + 0.5 aADP_c + 0.3 aPi_c</t>
  </si>
  <si>
    <t>DIHYDROXYISOVALDEHYDRAT_RXN_p</t>
  </si>
  <si>
    <t>DIOH_ISOVALERATE_p --&gt; 2_KETO_ISOVALERATE_p + WATER_p</t>
  </si>
  <si>
    <t>CO2_mc</t>
  </si>
  <si>
    <t>CARBON_DIOXIDE_m &lt;=&gt; CARBON_DIOXIDE_c</t>
  </si>
  <si>
    <t>MDA_Fd_Ascorbate_p</t>
  </si>
  <si>
    <t>CPD_318_p + PROTON_p + Reduced_ferredoxins_p --&gt; ASCORBATE_p + Oxidized_ferredoxins_p</t>
  </si>
  <si>
    <t>Palmitate_biomass</t>
  </si>
  <si>
    <t>Palmitate_b &lt;-- PALMITATE_p</t>
  </si>
  <si>
    <t>CHORISMATEMUT_RXN_p</t>
  </si>
  <si>
    <t>CHORISMATE_p --&gt; PREPHENATE_p</t>
  </si>
  <si>
    <t>SUC_FUM_mc</t>
  </si>
  <si>
    <t>FUM_c + SUC_m &lt;=&gt; FUM_m + SUC_c</t>
  </si>
  <si>
    <t>GLT_PROTON_vc</t>
  </si>
  <si>
    <t>GLT_c + PROTON_v --&gt; GLT_v + PROTON_c</t>
  </si>
  <si>
    <t>GUANYL_KIN_RXN_c</t>
  </si>
  <si>
    <t>0.65 ATP_c + 0.75 GMP_c + 0.78 PROTON_c + 0.35 aATP_c + 0.06 aGMP_c + 0.19 bGMP_c --&gt; 0.5 ADP_c + 0.5 GDP_c + 0.5 aADP_c + 0.5 aGDP_c</t>
  </si>
  <si>
    <t>PRAISOM_RXN_p</t>
  </si>
  <si>
    <t>N_5_PHOSPHORIBOSYL_ANTHRANILATE_p --&gt; CARBOXYPHENYLAMINO_DEOXYRIBULOSE_P_p</t>
  </si>
  <si>
    <t>MercaptoPyruvateSulfurtransferase_m</t>
  </si>
  <si>
    <t>3_MERCAPTO_PYRUVATE_m + GLUTATHIONE_m + 0.02 PROTON_m --&gt; 0.92 CPD_11281_m + PYRUVATE_m + 0.05 aCPD_11281_m + 0.03 bCPD_11281_m</t>
  </si>
  <si>
    <t>RXN_9533_p</t>
  </si>
  <si>
    <t>R_3_hydroxydodecanoyl_ACPs_p --&gt; Dodec_2_enoyl_ACPs_p + WATER_p</t>
  </si>
  <si>
    <t>sSER_biomass</t>
  </si>
  <si>
    <t>sSER_b &lt;-- SER_c</t>
  </si>
  <si>
    <t>GLUTAMATE_DEHYDROGENASE_RXN_m</t>
  </si>
  <si>
    <t>GLT_m + NAD_m + WATER_m --&gt; 2_KETOGLUTARATE_m + AMMONIUM_m + NADH_m + PROTON_m</t>
  </si>
  <si>
    <t>ARG_HIS_mc</t>
  </si>
  <si>
    <t>ARG_m + HIS_c &lt;=&gt; ARG_c + HIS_m</t>
  </si>
  <si>
    <t>SUCROSE_PHOSPHATASE_RXN_c</t>
  </si>
  <si>
    <t>0.3 PROTON_c + SUCROSE_6P_c + WATER_c --&gt; 0.7 Pi_c + SUCROSE_c + 0.3 aPi_c</t>
  </si>
  <si>
    <t>ARG_pc</t>
  </si>
  <si>
    <t>0.93 ARG_p + 0.07 PROTON_p + 0.07 bARG_p &lt;=&gt; ARG_c</t>
  </si>
  <si>
    <t>PREPHENATEDEHYDROG_RXN_p</t>
  </si>
  <si>
    <t>NAD_p + PREPHENATE_p --&gt; CARBON_DIOXIDE_p + NADH_p + 0.82 P_HYDROXY_PHENYLPYRUVATE_p + 0.18 aP_HYDROXY_PHENYLPYRUVATE_p</t>
  </si>
  <si>
    <t>AIRS_RXN_p</t>
  </si>
  <si>
    <t>0.8 5_PHOSPHORIBOSYL_N_FORMYLGLYCINEAMIDINE_p + 0.9 ATP_p + 0.2 a5_PHOSPHORIBOSYL_N_FORMYLGLYCINEAMIDINE_p + 0.1 aATP_p --&gt; 0.54 5_PHOSPHORIBOSYL_5_AMINOIMIDAZOLE_p + 0.8 ADP_p + 0.64 PROTON_p + Pi_p + 0.46 a5_PHOSPHORIBOSYL_5_AMINOIMIDAZOLE_p + 0.2 aADP_p</t>
  </si>
  <si>
    <t>GLUTAMATE_SYNTHASE_NADH_RXN_p</t>
  </si>
  <si>
    <t>2_KETOGLUTARATE_p + GLN_p + NADH_p + PROTON_p --&gt; 2.0 GLT_p + NAD_p</t>
  </si>
  <si>
    <t>RXN_9528_p</t>
  </si>
  <si>
    <t>3_oxo_decanoyl_ACPs_p + NADPH_p + PROTON_p --&gt; Beta_hydroxydecanoyl_ACPs_p + NADP_p</t>
  </si>
  <si>
    <t>BRANCHED_CHAINAMINOTRANSFERVAL_RXN_m</t>
  </si>
  <si>
    <t>2_KETOGLUTARATE_m + VAL_m &lt;=&gt; 2_KETO_ISOVALERATE_m + GLT_m</t>
  </si>
  <si>
    <t>OROTATE_REDUCTASE_NADH_RXN_p</t>
  </si>
  <si>
    <t>DI_H_OROTATE_p + NAD_p --&gt; NADH_p + OROTATE_p + 2.0 PROTON_p</t>
  </si>
  <si>
    <t>RXN_7676_p</t>
  </si>
  <si>
    <t>CHLOROPHYLLIDE_A_p + NADPH_p + OXYGEN_MOLECULE_p + PROTON_p --&gt; CPD_7015_p + NADP_p + WATER_p</t>
  </si>
  <si>
    <t>ARG_PROTON_rev_vc</t>
  </si>
  <si>
    <t>ARG_v + PROTON_v --&gt; ARG_c + PROTON_c</t>
  </si>
  <si>
    <t>RXN0_5114_p</t>
  </si>
  <si>
    <t>3_P_SERINE_p + WATER_p --&gt; Pi_p + SER_p</t>
  </si>
  <si>
    <t>ILE_PROTON_rev_vc</t>
  </si>
  <si>
    <t>ILE_v + PROTON_v --&gt; ILE_c + PROTON_c</t>
  </si>
  <si>
    <t>GLC_vc</t>
  </si>
  <si>
    <t>GLC_v --&gt; GLC_c</t>
  </si>
  <si>
    <t>TYR_PROTON_rev_vc</t>
  </si>
  <si>
    <t>PROTON_v + TYR_v --&gt; PROTON_c + TYR_c</t>
  </si>
  <si>
    <t>ASPCARBTRANS_RXN_p</t>
  </si>
  <si>
    <t>CARBAMOYL_P_p + L_ASPARTATE_p --&gt; CARBAMYUL_L_ASPARTATE_p + PROTON_p + Pi_p</t>
  </si>
  <si>
    <t>DIHYDRODIPICSYN_RXN_p</t>
  </si>
  <si>
    <t>L_ASPARTATE_SEMIALDEHYDE_p + PYRUVATE_p --&gt; 2_3_DIHYDRODIPICOLINATE_p + PROTON_p + 2.0 WATER_p</t>
  </si>
  <si>
    <t>K_rev_vc</t>
  </si>
  <si>
    <t>KI_c + PROTON_v --&gt; KI_v + PROTON_c</t>
  </si>
  <si>
    <t>VAL_mc</t>
  </si>
  <si>
    <t>VAL_m &lt;=&gt; VAL_c</t>
  </si>
  <si>
    <t>Plastoquinol_Oxidase_p</t>
  </si>
  <si>
    <t>OXYGEN_MOLECULE_p + 2.0 PLASTOQUINOL_1_p --&gt; 2.0 PLASTOQUINONE_p + 2.0 WATER_p</t>
  </si>
  <si>
    <t>10_FORMYL_THF_pc</t>
  </si>
  <si>
    <t>10_FORMYL_THF_p &lt;=&gt; 10_FORMYL_THF_c</t>
  </si>
  <si>
    <t>IMIDPHOSDEHYD_RXN_p</t>
  </si>
  <si>
    <t>D_ERYTHRO_IMIDAZOLE_GLYCEROL_P_p --&gt; IMIDAZOLE_ACETOL_P_p + WATER_p</t>
  </si>
  <si>
    <t>1_PERIOD_1_PERIOD_1_PERIOD_39_RXN_m</t>
  </si>
  <si>
    <t>MAL_m + NAD_m --&gt; CARBON_DIOXIDE_m + NADH_m + PYRUVATE_m</t>
  </si>
  <si>
    <t>MAL_PROTON_vc</t>
  </si>
  <si>
    <t>MAL_c + 0.3 PROTON_v --&gt; 0.7 MAL_v + 0.3 aMAL_v</t>
  </si>
  <si>
    <t>RXN_6383_x</t>
  </si>
  <si>
    <t>3_HYDROXY_PROPIONYL_COA_x &lt;=&gt; ACRYLYL_COA_x + 4.0 PROTON_x + WATER_x</t>
  </si>
  <si>
    <t>pVAL_biomass</t>
  </si>
  <si>
    <t>2.0 PROTON_c + VAL_tRNAs_c + pVAL_b &lt;-- Charged_VAL_tRNAs_c + Protein_polymerisation_cost_c + Protein_processing_cost_c + Protein_tranlocation_cost_c + WATER_c</t>
  </si>
  <si>
    <t>RXN_9648_p</t>
  </si>
  <si>
    <t>Butanoyl_ACPs_p + MALONYL_COA_p + PROTON_p --&gt; 3_oxo_hexanoyl_ACPs_p + CARBON_DIOXIDE_p + CO_A_p</t>
  </si>
  <si>
    <t>6PGLUCONDEHYDROG_RXN_p</t>
  </si>
  <si>
    <t>CPD_2961_p + NADP_p --&gt; CARBON_DIOXIDE_p + NADPH_p + RIBULOSE_5P_p</t>
  </si>
  <si>
    <t>METHIONINE_TRNA_LIGASE_RXN_c</t>
  </si>
  <si>
    <t>0.65 ATP_c + MET_c + MET_tRNAs_c + PROTON_c + 0.35 aATP_c --&gt; AMP_c + Charged_MET_tRNAs_c + 0.65 PPI_c + 0.35 aPPI_c</t>
  </si>
  <si>
    <t>FORMATE_mc</t>
  </si>
  <si>
    <t>FORMATE_m &lt;=&gt; FORMATE_c</t>
  </si>
  <si>
    <t>GDPKIN_RXN_m</t>
  </si>
  <si>
    <t>0.9 ATP_m + 0.2 GDP_m + 0.1 aATP_m + 0.8 aGDP_m &lt;=&gt; 0.8 ADP_m + 0.9 GTP_m + 0.6 PROTON_m + 0.2 aADP_m + 0.1 aGTP_m</t>
  </si>
  <si>
    <t>MAL_ACONITATE_mc</t>
  </si>
  <si>
    <t>CIS_ACONITATE_c + MAL_m + PROTON_c &lt;=&gt; CIS_ACONITATE_m + MAL_c + PROTON_m</t>
  </si>
  <si>
    <t>H2O_ec</t>
  </si>
  <si>
    <t>WATER_e &lt;=&gt; WATER_c</t>
  </si>
  <si>
    <t>ARG_CITRULLINE_mc</t>
  </si>
  <si>
    <t>ARG_m + L_CITRULLINE_c &lt;=&gt; ARG_c + L_CITRULLINE_m</t>
  </si>
  <si>
    <t>GDPKIN_RXN_p</t>
  </si>
  <si>
    <t>0.9 ATP_p + 0.2 GDP_p + 0.1 aATP_p + 0.8 aGDP_p &lt;=&gt; 0.8 ADP_p + 0.9 GTP_p + 0.6 PROTON_p + 0.2 aADP_p + 0.1 aGTP_p</t>
  </si>
  <si>
    <t>RXN_7678_NADP_p</t>
  </si>
  <si>
    <t>CHLOROPHYLL_B_p + NADPH_p + PROTON_p --&gt; CPD_7016_p + NADP_p</t>
  </si>
  <si>
    <t>L_ASPARTATE_PROTON_vc</t>
  </si>
  <si>
    <t>L_ASPARTATE_c + PROTON_v --&gt; L_ASPARTATE_v + PROTON_c</t>
  </si>
  <si>
    <t>METHENYLTHFCYCLOHYDRO_RXN_c</t>
  </si>
  <si>
    <t>5_10_METHENYL_THF_c + WATER_c --&gt; 10_FORMYL_THF_c + PROTON_c</t>
  </si>
  <si>
    <t>RXN_3523_p</t>
  </si>
  <si>
    <t>2.0 CPD_318_p --&gt; ASCORBATE_p + L_DEHYDRO_ASCORBATE_p</t>
  </si>
  <si>
    <t>pALA_biomass</t>
  </si>
  <si>
    <t>ALA_tRNAs_c + 2.0 PROTON_c + pALA_b &lt;-- Charged_ALA_tRNAs_c + Protein_polymerisation_cost_c + Protein_processing_cost_c + Protein_tranlocation_cost_c + WATER_c</t>
  </si>
  <si>
    <t>TYR_pc</t>
  </si>
  <si>
    <t>TYR_p &lt;=&gt; TYR_c</t>
  </si>
  <si>
    <t>BRANCHED_CHAINAMINOTRANSFERVAL_RXN_p</t>
  </si>
  <si>
    <t>2_KETOGLUTARATE_p + VAL_p &lt;=&gt; 2_KETO_ISOVALERATE_p + GLT_p</t>
  </si>
  <si>
    <t>G6P_Pi_pc</t>
  </si>
  <si>
    <t>GLC_6_P_p + 0.7 Pi_c + 0.3 aPi_c &lt;=&gt; GLC_6_P_c + 0.3 PROTON_c + Pi_p</t>
  </si>
  <si>
    <t>ACET_mc</t>
  </si>
  <si>
    <t>ACET_m &lt;=&gt; ACET_c</t>
  </si>
  <si>
    <t>2KG_MAL_mc</t>
  </si>
  <si>
    <t>2_KETOGLUTARATE_m + MAL_c &lt;=&gt; 2_KETOGLUTARATE_c + MAL_m</t>
  </si>
  <si>
    <t>TYROSINE_AMINOTRANSFERASE_RXN_p</t>
  </si>
  <si>
    <t>GLT_p + 0.82 P_HYDROXY_PHENYLPYRUVATE_p + 0.18 aP_HYDROXY_PHENYLPYRUVATE_p &lt;=&gt; 2_KETOGLUTARATE_p + TYR_p</t>
  </si>
  <si>
    <t>RXN_9539_p</t>
  </si>
  <si>
    <t>MALONYL_ACP_p + Myristoyl_ACPs_p + PROTON_p --&gt; 3_oxo_palmitoyl_ACPs_p + ACP_p + CARBON_DIOXIDE_p</t>
  </si>
  <si>
    <t>VAL_pc</t>
  </si>
  <si>
    <t>VAL_p &lt;=&gt; VAL_c</t>
  </si>
  <si>
    <t>HOMOSERKIN_RXN_p</t>
  </si>
  <si>
    <t>0.9 ATP_p + HOMO_SER_p + 0.1 aATP_p --&gt; 0.8 ADP_p + O_PHOSPHO_L_HOMOSERINE_p + 0.9 PROTON_p + 0.2 aADP_p</t>
  </si>
  <si>
    <t>GLN_GLU_pc</t>
  </si>
  <si>
    <t>GLN_p + GLT_c &lt;=&gt; GLN_c + GLT_p</t>
  </si>
  <si>
    <t>6PGLUCONDEHYDROG_RXN_c</t>
  </si>
  <si>
    <t>CPD_2961_c + NADP_c --&gt; CARBON_DIOXIDE_c + NADPH_c + RIBULOSE_5P_c</t>
  </si>
  <si>
    <t>NADPHoxc_tx</t>
  </si>
  <si>
    <t>NADPH_c + 0.5 OXYGEN_MOLECULE_c + PROTON_c --&gt; NADP_c + WATER_c</t>
  </si>
  <si>
    <t>1_PERIOD_2_PERIOD_1_PERIOD_9_RXN_c</t>
  </si>
  <si>
    <t>GAP_c + NADP_c + WATER_c --&gt; G3P_c + NADPH_c + 2.0 PROTON_c</t>
  </si>
  <si>
    <t>ATPPHOSPHORIBOSYLTRANS_RXN_p</t>
  </si>
  <si>
    <t>0.9 ATP_p + 0.8 PRPP_p + 0.1 aATP_p + 0.2 aPRPP_p --&gt; PHOSPHORIBOSYL_ATP_p + 0.55 PPI_p + 0.75 PROTON_p + 0.45 bPPI_p</t>
  </si>
  <si>
    <t>RXN_969_x</t>
  </si>
  <si>
    <t>GLYCOLLATE_x + OXYGEN_MOLECULE_x --&gt; GLYOX_x + HYDROGEN_PEROXIDE_x</t>
  </si>
  <si>
    <t>ACETOLACTSYN_RXN_p</t>
  </si>
  <si>
    <t>PROTON_p + 2.0 PYRUVATE_p --&gt; 2_ACETO_LACTATE_p + CARBON_DIOXIDE_p</t>
  </si>
  <si>
    <t>RXN1F_66_p</t>
  </si>
  <si>
    <t>CHLOROPHYLLIDE_A_p + 0.8 PHYTYL_PYROPHOSPHATE_p + 0.2 aPHYTYL_PYROPHOSPHATE_p &lt;=&gt; CHLOROPHYLL_A_p + 0.55 PPI_p + 0.65 PROTON_p + 0.45 bPPI_p</t>
  </si>
  <si>
    <t>RXN490_3650_p</t>
  </si>
  <si>
    <t>Oxidized_ferredoxins_p + Photon_p + Plastocyanin_Reduced_p --&gt; Oxidized_Plastocyanins_p + Reduced_ferredoxins_p</t>
  </si>
  <si>
    <t>pTYR_biomass</t>
  </si>
  <si>
    <t>2.0 PROTON_c + TYR_tRNAs_c + pTYR_b &lt;-- Charged_TYR_tRNAs_c + Protein_polymerisation_cost_c + Protein_processing_cost_c + Protein_tranlocation_cost_c + WATER_c</t>
  </si>
  <si>
    <t>AMP_ATP_xc</t>
  </si>
  <si>
    <t>AMP_x + 0.65 ATP_c + 0.35 PROTON_x + 0.35 aATP_c &lt;=&gt; AMP_c + 0.65 ATP_x + 0.35 PROTON_c + 0.35 aATP_x</t>
  </si>
  <si>
    <t>PEPCARBOX_RXN_c</t>
  </si>
  <si>
    <t>HCO3_c + PHOSPHO_ENOL_PYRUVATE_c + 0.3 PROTON_c --&gt; OXALACETIC_ACID_c + 0.7 Pi_c + 0.3 aPi_c</t>
  </si>
  <si>
    <t>ACET_pc</t>
  </si>
  <si>
    <t>ACET_p &lt;=&gt; ACET_c</t>
  </si>
  <si>
    <t>MG2_rev_vc</t>
  </si>
  <si>
    <t>MGII_c + 2.0 PROTON_v --&gt; MGII_v + 2.0 PROTON_c</t>
  </si>
  <si>
    <t>PHOSPHORIBULOKINASE_RXN_p</t>
  </si>
  <si>
    <t>0.9 ATP_p + RIBULOSE_5P_p + 0.1 aATP_p --&gt; 0.8 ADP_p + D_RIBULOSE_15_P2_p + 0.9 PROTON_p + 0.2 aADP_p</t>
  </si>
  <si>
    <t>2KG_MAL_pc</t>
  </si>
  <si>
    <t>2_KETOGLUTARATE_p + MAL_c &lt;=&gt; 2_KETOGLUTARATE_c + MAL_p</t>
  </si>
  <si>
    <t>GLY_xc</t>
  </si>
  <si>
    <t>GLY_x &lt;=&gt; GLY_c</t>
  </si>
  <si>
    <t>PHE_pc</t>
  </si>
  <si>
    <t>PHE_p &lt;=&gt; PHE_c</t>
  </si>
  <si>
    <t>SUC_CIT_mc</t>
  </si>
  <si>
    <t>CIT_c + PROTON_c + SUC_m &lt;=&gt; CIT_m + PROTON_m + SUC_c</t>
  </si>
  <si>
    <t>2PGADEHYDRAT_RXN_p</t>
  </si>
  <si>
    <t>2_PG_p &lt;=&gt; PHOSPHO_ENOL_PYRUVATE_p + WATER_p</t>
  </si>
  <si>
    <t>GDPKIN_RXN_c</t>
  </si>
  <si>
    <t>0.65 ATP_c + 0.5 GDP_c + 0.35 aATP_c + 0.5 aGDP_c &lt;=&gt; 0.5 ADP_c + 0.65 GTP_c + 0.5 aADP_c + 0.35 aGTP_c</t>
  </si>
  <si>
    <t>RXN_9659_p</t>
  </si>
  <si>
    <t>2_Octenoyl_ACPs_p + NADH_p + PROTON_p --&gt; NAD_p + Octanoyl_ACPs_p</t>
  </si>
  <si>
    <t>RXN_1827_p</t>
  </si>
  <si>
    <t>2.0 STARCH_p + WATER_p --&gt; MALTOSE_p</t>
  </si>
  <si>
    <t>CITSYN_RXN_x</t>
  </si>
  <si>
    <t>ACETYL_COA_x + OXALACETIC_ACID_x + WATER_x --&gt; CIT_x + CO_A_x + PROTON_x</t>
  </si>
  <si>
    <t>PRO_TRNA_LIGASE_RXN_c</t>
  </si>
  <si>
    <t>0.65 ATP_c + PRO_c + PRO_tRNAs_c + 0.35 aATP_c --&gt; AMP_c + Charged_PRO_tRNAs_c + 0.65 PPI_c + PROTON_c + 0.35 aPPI_c</t>
  </si>
  <si>
    <t>H2O_mc</t>
  </si>
  <si>
    <t>WATER_m &lt;=&gt; WATER_c</t>
  </si>
  <si>
    <t>2PGADEHYDRAT_RXN_c</t>
  </si>
  <si>
    <t>2_PG_c &lt;=&gt; PHOSPHO_ENOL_PYRUVATE_c + WATER_c</t>
  </si>
  <si>
    <t>FORMATE_pc</t>
  </si>
  <si>
    <t>FORMATE_p &lt;=&gt; FORMATE_c</t>
  </si>
  <si>
    <t>1_PERIOD_5_PERIOD_1_PERIOD_9_RXN_c</t>
  </si>
  <si>
    <t>NAD_c + SACCHAROPINE_c + WATER_c --&gt; ALLYSINE_c + GLT_c + NADH_c + PROTON_c</t>
  </si>
  <si>
    <t>PRTRANS_RXN_p</t>
  </si>
  <si>
    <t>N_5_PHOSPHORIBOSYL_ANTHRANILATE_p + 0.55 PPI_p + 0.65 PROTON_p + 0.45 bPPI_p &lt;=&gt; ANTHRANILATE_p + 0.8 PRPP_p + 0.2 aPRPP_p</t>
  </si>
  <si>
    <t>DAHPSYN_RXN_p</t>
  </si>
  <si>
    <t>ERYTHROSE_4P_p + PHOSPHO_ENOL_PYRUVATE_p + WATER_p --&gt; 3_DEOXY_D_ARABINO_HEPTULOSONATE_7_P_p + Pi_p</t>
  </si>
  <si>
    <t>CYSPH_RXN_p</t>
  </si>
  <si>
    <t>CYS_p + O_PHOSPHO_L_HOMOSERINE_p --&gt; L_CYSTATHIONINE_p + Pi_p</t>
  </si>
  <si>
    <t>Glycerol_biomass</t>
  </si>
  <si>
    <t>Glycerol_b &lt;-- GLYCEROL_3P_c</t>
  </si>
  <si>
    <t>2_PERIOD_5_PERIOD_1_PERIOD_19_RXN_p</t>
  </si>
  <si>
    <t>PHOSPHO_ENOL_PYRUVATE_p + SHIKIMATE_5P_p --&gt; 3_ENOLPYRUVYL_SHIKIMATE_5P_p + Pi_p</t>
  </si>
  <si>
    <t>2_AMINOADIPATE_AMINOTRANSFERASE_RXN_c</t>
  </si>
  <si>
    <t>2_KETOGLUTARATE_c + CPD_468_c --&gt; 2K_ADIPATE_c + GLT_c</t>
  </si>
  <si>
    <t>ORNCARBAMTRANSFER_RXN_p</t>
  </si>
  <si>
    <t>CARBAMOYL_P_p + L_ORNITHINE_p &lt;=&gt; L_CITRULLINE_p + PROTON_p + Pi_p</t>
  </si>
  <si>
    <t>IPP_biosynthesis_c</t>
  </si>
  <si>
    <t>3.0 ACETYL_COA_c + 1.95 ATP_c + 2.0 NADPH_c + 1.26 PROTON_c + WATER_c + 1.05 aATP_c --&gt; 1.5 ADP_c + CARBON_DIOXIDE_c + 3.0 CO_A_c + 0.49 DELTA3_ISOPENTENYL_PP_c + 2.0 NADP_c + 0.7 Pi_c + 1.5 aADP_c + 0.51 aDELTA3_ISOPENTENYL_PP_c + 0.3 aPi_c</t>
  </si>
  <si>
    <t>PREPHENATE_DEHYDROGENASE_NADP_RXN_p</t>
  </si>
  <si>
    <t>NADP_p + PREPHENATE_p --&gt; CARBON_DIOXIDE_p + NADPH_p + 0.82 P_HYDROXY_PHENYLPYRUVATE_p + 0.18 aP_HYDROXY_PHENYLPYRUVATE_p</t>
  </si>
  <si>
    <t>HISTOLDEHYD_RXN_p</t>
  </si>
  <si>
    <t>HISTIDINOL_p + NAD_p --&gt; 0.35 HISTIDINAL_p + NADH_p + 1.35 PROTON_p + 0.65 bHISTIDINAL_p</t>
  </si>
  <si>
    <t>RXN0_5330_NADP_c</t>
  </si>
  <si>
    <t>NADPH_c + PROTON_c + UBIQUINONE_mc --&gt; NADP_c + UBIQUINOL_mc</t>
  </si>
  <si>
    <t>HISTALDEHYD_RXN_p</t>
  </si>
  <si>
    <t>0.35 HISTIDINAL_p + NAD_p + WATER_p + 0.65 bHISTIDINAL_p --&gt; HIS_p + NADH_p + 1.65 PROTON_p</t>
  </si>
  <si>
    <t>RXN_14903_mi</t>
  </si>
  <si>
    <t>PRO_m + UBIQUINONE_mi --&gt; L_DELTA1_PYRROLINE_5_CARBOXYLATE_m + PROTON_m + UBIQUINOL_mi</t>
  </si>
  <si>
    <t>GLUTAMATE_N_ACETYLTRANSFERASE_RXN_p</t>
  </si>
  <si>
    <t>GLT_p + N_ALPHA_ACETYLORNITHINE_p --&gt; ACETYL_GLU_p + L_ORNITHINE_p</t>
  </si>
  <si>
    <t>PROTON_PPi_rev_vc</t>
  </si>
  <si>
    <t>0.65 PPI_c + 0.25 PROTON_c + WATER_c + 0.35 aPPI_c --&gt; PROTON_v + 1.4 Pi_c + 0.6 aPi_c</t>
  </si>
  <si>
    <t>RXN_9958_NAD_m</t>
  </si>
  <si>
    <t>CO_A_m + MALONATE_S_ALD_m + NAD_m --&gt; ACETYL_COA_m + CARBON_DIOXIDE_m + NADH_m</t>
  </si>
  <si>
    <t>GLN_GLU_mc</t>
  </si>
  <si>
    <t>GLN_m + GLT_c &lt;=&gt; GLN_c + GLT_m</t>
  </si>
  <si>
    <t>NADPH_Dehydrogenase_p</t>
  </si>
  <si>
    <t>PLASTOQUINONE_p + 6.0 PROTON_p + 2.0 Reduced_ferredoxins_p --&gt; 2.0 Oxidized_ferredoxins_p + PLASTOQUINOL_1_p + 4.0 PROTON_l</t>
  </si>
  <si>
    <t>CITSYN_RXN_m</t>
  </si>
  <si>
    <t>ACETYL_COA_m + OXALACETIC_ACID_m + WATER_m --&gt; CIT_m + CO_A_m + PROTON_m</t>
  </si>
  <si>
    <t>OROTPDECARB_RXN_p</t>
  </si>
  <si>
    <t>OROTIDINE_5_PHOSPHATE_p + PROTON_p --&gt; CARBON_DIOXIDE_p + UMP_p</t>
  </si>
  <si>
    <t>SUC_ACONITATE_mc</t>
  </si>
  <si>
    <t>CIS_ACONITATE_c + PROTON_c + SUC_m &lt;=&gt; CIS_ACONITATE_m + PROTON_m + SUC_c</t>
  </si>
  <si>
    <t>K_biomass</t>
  </si>
  <si>
    <t>K_b &lt;-- KI_v</t>
  </si>
  <si>
    <t>PYRROLINECARBREDUCT_RXN_NADP_c</t>
  </si>
  <si>
    <t>L_DELTA1_PYRROLINE_5_CARBOXYLATE_c + NADPH_c + PROTON_c --&gt; NADP_c + PRO_c</t>
  </si>
  <si>
    <t>Nitrate_tx</t>
  </si>
  <si>
    <t>FUM_PROTON_vc</t>
  </si>
  <si>
    <t>FUM_c + 2.0 PROTON_v &lt;=&gt; 0.92 FUM_v + 1.92 PROTON_c + 0.08 aFUM_v</t>
  </si>
  <si>
    <t>RXN_9537_p</t>
  </si>
  <si>
    <t>R_3_hydroxymyristoyl_ACPs_p --&gt; Tetradec_2_enoyl_ACPs_p + WATER_p</t>
  </si>
  <si>
    <t>SER_xc</t>
  </si>
  <si>
    <t>SER_x &lt;=&gt; SER_c</t>
  </si>
  <si>
    <t>TRP_PROTON_vc</t>
  </si>
  <si>
    <t>PROTON_v + TRP_c --&gt; PROTON_c + TRP_v</t>
  </si>
  <si>
    <t>Photon_ep</t>
  </si>
  <si>
    <t>Photon_e --&gt; Photon_p</t>
  </si>
  <si>
    <t>AICARTRANSFORM_RXN_p</t>
  </si>
  <si>
    <t>10_FORMYL_THF_p + AICAR_p --&gt; PHOSPHORIBOSYL_FORMAMIDO_CARBOXAMIDE_p + THF_p</t>
  </si>
  <si>
    <t>SULFITE_OXIDASE_RXN_m</t>
  </si>
  <si>
    <t>OXYGEN_MOLECULE_m + 0.83 SO3_m + WATER_m + 0.17 aSO3_m --&gt; HYDROGEN_PEROXIDE_m + 0.17 PROTON_m + SULFATE_m</t>
  </si>
  <si>
    <t>CELLULOSE_SYNTHASE_GDP_FORMING_RXN_c</t>
  </si>
  <si>
    <t>GDP_D_GLUCOSE_c --&gt; CELLULOSE_c + 0.5 GDP_c + 0.5 PROTON_c + 0.5 aGDP_c</t>
  </si>
  <si>
    <t>sGLN_biomass</t>
  </si>
  <si>
    <t>sGLN_b &lt;-- GLN_c</t>
  </si>
  <si>
    <t>SO4_tx</t>
  </si>
  <si>
    <t xml:space="preserve"> &lt;=&gt; SULFATE_e</t>
  </si>
  <si>
    <t>RXN_7985_p</t>
  </si>
  <si>
    <t>ASCORBATE_p + CPD1F_131_p --&gt; CPD1F_130_p + L_DEHYDRO_ASCORBATE_p + WATER_p</t>
  </si>
  <si>
    <t>RIB5PISOM_RXN_p</t>
  </si>
  <si>
    <t>RIBOSE_5P_p &lt;=&gt; RIBULOSE_5P_p</t>
  </si>
  <si>
    <t>2_PERIOD_7_PERIOD_1_PERIOD_90_RXN_c</t>
  </si>
  <si>
    <t>FRUCTOSE_6P_c + 0.65 PPI_c + 0.35 aPPI_c &lt;=&gt; FRUCTOSE_16_DIPHOSPHATE_c + 1.05 PROTON_c + 0.7 Pi_c + 0.3 aPi_c</t>
  </si>
  <si>
    <t>ORNITHINE_CITRULLINE_mc</t>
  </si>
  <si>
    <t>L_CITRULLINE_c + L_ORNITHINE_m &lt;=&gt; L_CITRULLINE_m + L_ORNITHINE_c</t>
  </si>
  <si>
    <t>pPRO_biomass</t>
  </si>
  <si>
    <t>2.0 PROTON_c + PRO_tRNAs_c + pPRO_b &lt;-- Charged_PRO_tRNAs_c + Protein_polymerisation_cost_c + Protein_processing_cost_c + Protein_tranlocation_cost_c + WATER_c</t>
  </si>
  <si>
    <t>NH4_tx</t>
  </si>
  <si>
    <t xml:space="preserve"> --&gt; AMMONIUM_e</t>
  </si>
  <si>
    <t>ADENYLOSUCCINATE_SYNTHASE_RXN_p</t>
  </si>
  <si>
    <t>0.9 GTP_p + IMP_p + L_ASPARTATE_p + 0.1 aGTP_p --&gt; ADENYLOSUCC_p + 0.2 GDP_p + 1.3 PROTON_p + Pi_p + 0.8 aGDP_p</t>
  </si>
  <si>
    <t>FERRIC_CHELATE_REDUCTASE_RXN_c</t>
  </si>
  <si>
    <t>2.0 FeIII_c + NADH_c --&gt; 2.0 FeII_c + NAD_c + PROTON_c</t>
  </si>
  <si>
    <t>OAA_xc</t>
  </si>
  <si>
    <t>OXALACETIC_ACID_x &lt;=&gt; OXALACETIC_ACID_c</t>
  </si>
  <si>
    <t>ATPase_tx</t>
  </si>
  <si>
    <t>0.65 ATP_c + WATER_c + 0.35 aATP_c --&gt; 0.5 ADP_c + 0.55 PROTON_c + 0.7 Pi_c + 0.5 aADP_c + 0.3 aPi_c</t>
  </si>
  <si>
    <t>UDPKIN_RXN_c</t>
  </si>
  <si>
    <t>0.65 ATP_c + 0.15 PROTON_c + 0.5 UDP_c + 0.35 aATP_c + 0.5 aUDP_c &lt;=&gt; 0.5 ADP_c + 0.5 UTP_c + 0.5 aADP_c + 0.5 aUTP_c</t>
  </si>
  <si>
    <t>NADPHoxp_tx</t>
  </si>
  <si>
    <t>NADPH_p + 0.5 OXYGEN_MOLECULE_p + PROTON_p --&gt; NADP_p + WATER_p</t>
  </si>
  <si>
    <t>4_AMINO_BUTYRATE_mc</t>
  </si>
  <si>
    <t>4_AMINO_BUTYRATE_m &lt;=&gt; 4_AMINO_BUTYRATE_c</t>
  </si>
  <si>
    <t>6PFRUCTPHOS_RXN_c</t>
  </si>
  <si>
    <t>0.65 ATP_c + FRUCTOSE_6P_c + 0.35 aATP_c --&gt; 0.5 ADP_c + FRUCTOSE_16_DIPHOSPHATE_c + 0.85 PROTON_c + 0.5 aADP_c</t>
  </si>
  <si>
    <t>3_HYDROXYISOBUTYRYL_COA_HYDROLASE_RXN_m</t>
  </si>
  <si>
    <t>CPD_12173_m + WATER_m --&gt; CO_A_m + CPD_12175_m + PROTON_m</t>
  </si>
  <si>
    <t>RXN66_3_c</t>
  </si>
  <si>
    <t>ACETALD_c + NAD_c + WATER_c --&gt; ACET_c + NADH_c + 2.0 PROTON_c</t>
  </si>
  <si>
    <t>RXN66_3_m</t>
  </si>
  <si>
    <t>ACETALD_m + NAD_m + WATER_m --&gt; ACET_m + NADH_m + 2.0 PROTON_m</t>
  </si>
  <si>
    <t>UDPKIN_RXN_p</t>
  </si>
  <si>
    <t>0.9 ATP_p + 1.73 PROTON_p + 0.81 UDP_p + 0.1 aATP_p + 0.19 aUDP_p &lt;=&gt; 0.8 ADP_p + 0.18 UTP_p + 0.2 aADP_p + 0.82 aUTP_p</t>
  </si>
  <si>
    <t>RXN_10773_c</t>
  </si>
  <si>
    <t>CELLULOSE_c + WATER_c --&gt; GLC_c</t>
  </si>
  <si>
    <t>pASN_biomass</t>
  </si>
  <si>
    <t>ASN_tRNAs_c + 2.0 PROTON_c + pASN_b &lt;-- Charged_ASN_tRNAs_c + Protein_polymerisation_cost_c + Protein_processing_cost_c + Protein_tranlocation_cost_c + WATER_c</t>
  </si>
  <si>
    <t>Sucrose_ec</t>
  </si>
  <si>
    <t>PROTON_e + SUCROSE_e --&gt; PROTON_c + SUCROSE_c</t>
  </si>
  <si>
    <t>GLY_mc</t>
  </si>
  <si>
    <t>GLY_m &lt;=&gt; GLY_c</t>
  </si>
  <si>
    <t>DGDPKIN_RXN_p</t>
  </si>
  <si>
    <t>0.9 ATP_p + 0.5 DGDP_p + 0.1 PROTON_p + 0.1 aATP_p + 0.1 aDGDP_p + 0.4 bDGDP_p --&gt; 0.8 ADP_p + 0.5 DGTP_p + 0.2 aADP_p + 0.1 aDGTP_p + 0.4 bDGTP_p</t>
  </si>
  <si>
    <t>DUDPKIN_RXN_p</t>
  </si>
  <si>
    <t>0.9 ATP_p + 0.81 DUDP_p + 0.1 PROTON_p + 0.1 aATP_p + 0.19 aDUDP_p --&gt; 0.8 ADP_p + 0.81 DUTP_p + 0.2 aADP_p + 0.19 aDUTP_p</t>
  </si>
  <si>
    <t>RXN_8991_p</t>
  </si>
  <si>
    <t>CPD_9451_p + WATER_p --&gt; 2_D_THREO_HYDROXY_3_CARBOXY_ISOCAPROATE_p</t>
  </si>
  <si>
    <t>ACETATE_COA_LIGASE_RXN_p</t>
  </si>
  <si>
    <t>ACET_p + 0.9 ATP_p + CO_A_p + 0.1 aATP_p --&gt; ACETYL_COA_p + AMP_p + 0.55 PPI_p + 0.55 PROTON_p + 0.45 bPPI_p</t>
  </si>
  <si>
    <t>ETHANOLAMINEPHOSPHOTRANSFERASE_RXN_r</t>
  </si>
  <si>
    <t>CDP_ETHANOLAMINE_m + DIACYLGLYCEROL_r --&gt; CMP_m + L_1_PHOSPHATIDYL_ETHANOLAMINE_r + 3.0 PROTON_c</t>
  </si>
  <si>
    <t>sSUC_biomass</t>
  </si>
  <si>
    <t>sSUC_b &lt;-- SUC_c</t>
  </si>
  <si>
    <t>RXN0_2382_p</t>
  </si>
  <si>
    <t>INDOLE_p + SER_p --&gt; TRP_p + WATER_p</t>
  </si>
  <si>
    <t>Protein_Translocation_c</t>
  </si>
  <si>
    <t>0.93925 ATP_c + 1.445 WATER_c + 0.50575 aATP_c --&gt; 0.7225 ADP_c + 0.79475 PROTON_c + 1.0115 Pi_c + Protein_tranlocation_cost_c + 0.7225 aADP_c + 0.4335 aPi_c</t>
  </si>
  <si>
    <t>THYMIDYLATESYN_RXN_m</t>
  </si>
  <si>
    <t>DUMP_m + METHYLENE_THF_m --&gt; DIHYDROFOLATE_m + DTMP_m</t>
  </si>
  <si>
    <t>L_ALPHA_ALANINE_PROTON_rev_vc</t>
  </si>
  <si>
    <t>L_ALPHA_ALANINE_v + PROTON_v --&gt; L_ALPHA_ALANINE_c + PROTON_c</t>
  </si>
  <si>
    <t>ATP_CITRATE_PRO_S_LYASE_RXN_c</t>
  </si>
  <si>
    <t>0.65 ATP_c + CIT_c + CO_A_c + 0.45 PROTON_c + 0.35 aATP_c --&gt; ACETYL_COA_c + 0.5 ADP_c + OXALACETIC_ACID_c + 0.7 Pi_c + 0.5 aADP_c + 0.3 aPi_c</t>
  </si>
  <si>
    <t>2KG_ACONITATE_mc</t>
  </si>
  <si>
    <t>2_KETOGLUTARATE_m + CIS_ACONITATE_c + PROTON_c &lt;=&gt; 2_KETOGLUTARATE_c + CIS_ACONITATE_m + PROTON_m</t>
  </si>
  <si>
    <t>AMP_DEAMINASE_RXN_c</t>
  </si>
  <si>
    <t>AMP_c + 0.7 PROTON_c + WATER_c --&gt; AMMONIUM_c + 0.3 IMP_c + 0.7 aIMP_c</t>
  </si>
  <si>
    <t>FUMARYLACETOACETASE_RXN_c</t>
  </si>
  <si>
    <t>4_FUMARYL_ACETOACETATE_c + WATER_c --&gt; ACETOACETATE_c + FUM_c + PROTON_c</t>
  </si>
  <si>
    <t>SO4_pc</t>
  </si>
  <si>
    <t>SULFATE_p &lt;=&gt; SULFATE_c</t>
  </si>
  <si>
    <t>NH4_vc</t>
  </si>
  <si>
    <t>AMMONIUM_v &lt;=&gt; AMMONIUM_c</t>
  </si>
  <si>
    <t>GLC_pc</t>
  </si>
  <si>
    <t>GLC_p &lt;=&gt; GLC_c</t>
  </si>
  <si>
    <t>MAL_PROTON_rev_vc</t>
  </si>
  <si>
    <t>0.7 MAL_v + 1.7 PROTON_v + 0.3 aMAL_v --&gt; MAL_c + 2.0 PROTON_c</t>
  </si>
  <si>
    <t>CARBOXYCYCLOHEXADIENYL_DEHYDRATASE_RXN_p</t>
  </si>
  <si>
    <t>CPD_659_p + PROTON_p --&gt; CARBON_DIOXIDE_p + PHE_p + WATER_p</t>
  </si>
  <si>
    <t>ASPARAGINE_TRNA_LIGASE_RXN_c</t>
  </si>
  <si>
    <t>ASN_c + ASN_tRNAs_c + 0.65 ATP_c + PROTON_c + 0.35 aATP_c --&gt; AMP_c + Charged_ASN_tRNAs_c + 0.65 PPI_c + 0.35 aPPI_c</t>
  </si>
  <si>
    <t>GLU6PDEHYDROG_RXN_p</t>
  </si>
  <si>
    <t>GLC_6_P_p + NADP_p --&gt; D_6_P_GLUCONO_DELTA_LACTONE_p + NADPH_p + PROTON_p</t>
  </si>
  <si>
    <t>METHYLENE_THF_mc</t>
  </si>
  <si>
    <t>METHYLENE_THF_m &lt;=&gt; METHYLENE_THF_c</t>
  </si>
  <si>
    <t>GMP_SYN_GLUT_RXN_c</t>
  </si>
  <si>
    <t>0.65 ATP_c + GLN_c + WATER_c + 0.93 XANTHOSINE_5_PHOSPHATE_c + 0.35 aATP_c + 0.07 aXANTHOSINE_5_PHOSPHATE_c --&gt; AMP_c + GLT_c + 0.75 GMP_c + 0.65 PPI_c + 1.2 PROTON_c + 0.06 aGMP_c + 0.35 aPPI_c + 0.19 bGMP_c</t>
  </si>
  <si>
    <t>GLU6PDEHYDROG_RXN_c</t>
  </si>
  <si>
    <t>GLC_6_P_c + NADP_c --&gt; D_6_P_GLUCONO_DELTA_LACTONE_c + NADPH_c + PROTON_c</t>
  </si>
  <si>
    <t>ACETATE_COA_LIGASE_RXN_x</t>
  </si>
  <si>
    <t>ACET_x + 0.65 ATP_x + CO_A_x + 0.35 aATP_x --&gt; ACETYL_COA_x + AMP_x + 0.65 PPI_x + 0.35 aPPI_x</t>
  </si>
  <si>
    <t>ARGININE_TRNA_LIGASE_RXN_c</t>
  </si>
  <si>
    <t>ARG_c + ARG_tRNAs_c + 0.65 ATP_c + PROTON_c + 0.35 aATP_c --&gt; AMP_c + Charged_ARG_tRNAs_c + 0.65 PPI_c + 0.35 aPPI_c</t>
  </si>
  <si>
    <t>RXN_15130_p</t>
  </si>
  <si>
    <t>L_CYSTATHIONINE_p + WATER_p --&gt; 2_OXOBUTANOATE_p + AMMONIUM_p + CYS_p</t>
  </si>
  <si>
    <t>ADENOSINE_KINASE_RXN_c</t>
  </si>
  <si>
    <t>ADENOSINE_c + 0.65 ATP_c + 0.35 aATP_c --&gt; 0.5 ADP_c + AMP_c + 0.85 PROTON_c + 0.5 aADP_c</t>
  </si>
  <si>
    <t>AraCore_Biomass_tx</t>
  </si>
  <si>
    <t xml:space="preserve">0.88 Ca_b + 5.24035317082 Cellulose_b + 0.7711523918 FattyAcid_b + 0.35252680768 Glycerol_b + 1.8 K_b + 0.58 Mg_b + 0.737378316406 Starch_b + 1.13494168432 Xylan_b + 0.456109633051 pALA_b + 0.248708916305 pARG_b + 0.244231166515 pASN_b + 0.244231166515 pASP_b + 0.294390076845 pGLN_b + 0.294390076845 pGLU_b + 0.206565786551 pGLY_b + 0.0787758328997 pHIS_b + 0.164930826186 pILE_b + 0.359404209428 pLEU_b + 0.25644187977 pLYS_b + 0.108683911354 pMET_b + 0.237379330463 pPHE_b + 0.364526466737 pSER_b + 0.206565786551 pTHR_b + 0.165404065972 pTYR_b + 0.312041920884 pVAL_b + 0.455157519671 sALA_b + 0.0936480692493 sASP_b + 0.263720758392 sCIT_b + 0.00569181000938 sFUM_b + 0.0963597332263 sGABA_b + 0.348854342472 sGLN_b + 0.31716192467 sGLU_b + 0.429658909266 sMAL_b + 0.140570808172 sSUCROSE_b + 0.0664569505509 sSUC_b --&gt; </t>
  </si>
  <si>
    <t>PHOSGLYPHOS_RXN_p</t>
  </si>
  <si>
    <t>0.9 ATP_p + G3P_p + 0.1 PROTON_p + 0.1 aATP_p &lt;=&gt; 0.8 ADP_p + DPG_p + 0.2 aADP_p</t>
  </si>
  <si>
    <t>2_PERIOD_7_PERIOD_7_PERIOD_44_RXN_c</t>
  </si>
  <si>
    <t>CPD_510_c + 0.85 PROTON_c + 0.5 UTP_c + 0.5 aUTP_c &lt;=&gt; 0.65 PPI_c + UDP_GLUCURONATE_c + 0.35 aPPI_c</t>
  </si>
  <si>
    <t>pGLN_biomass</t>
  </si>
  <si>
    <t>GLN_tRNAs_c + 2.0 PROTON_c + pGLN_b &lt;-- Charged_GLN_tRNAs_c + Protein_polymerisation_cost_c + Protein_processing_cost_c + Protein_tranlocation_cost_c + WATER_c</t>
  </si>
  <si>
    <t>SUCCINYL_COA_HYDROLASE_RXN_m</t>
  </si>
  <si>
    <t>SUC_COA_m + WATER_m --&gt; CO_A_m + PROTON_m + SUC_m</t>
  </si>
  <si>
    <t>pHIS_biomass</t>
  </si>
  <si>
    <t>HIS_tRNAs_c + 2.0 PROTON_c + pHIS_b &lt;-- Charged_HIS_tRNAs_c + Protein_polymerisation_cost_c + Protein_processing_cost_c + Protein_tranlocation_cost_c + WATER_c</t>
  </si>
  <si>
    <t>BHBDCLOS_RXN_x</t>
  </si>
  <si>
    <t>CPD_650_x + NAD_x --&gt; ACETOACETYL_COA_x + NADH_x + PROTON_x</t>
  </si>
  <si>
    <t>K_tx</t>
  </si>
  <si>
    <t xml:space="preserve"> &lt;=&gt; KI_e</t>
  </si>
  <si>
    <t>SULFITE_REDUCTASE_FERREDOXIN_RXN_p</t>
  </si>
  <si>
    <t>6.83 PROTON_p + 6.0 Reduced_ferredoxins_p + 0.83 SO3_p + 0.17 aSO3_p --&gt; HS_p + 6.0 Oxidized_ferredoxins_p + 3.0 WATER_p</t>
  </si>
  <si>
    <t>GLUTKIN_RXN_c</t>
  </si>
  <si>
    <t>0.65 ATP_c + GLT_c + 0.35 aATP_c --&gt; 0.5 ADP_c + 0.91 L_GLUTAMATE_5_P_c + 0.76 PROTON_c + 0.5 aADP_c + 0.09 aL_GLUTAMATE_5_P_c</t>
  </si>
  <si>
    <t>TYROSINE_AMINOTRANSFERASE_RXN_c</t>
  </si>
  <si>
    <t>2_KETOGLUTARATE_c + TYR_c &lt;=&gt; GLT_c + 0.53 PROTON_c + 0.53 P_HYDROXY_PHENYLPYRUVATE_c + 0.47 aP_HYDROXY_PHENYLPYRUVATE_c</t>
  </si>
  <si>
    <t>unlProtHYPO_c</t>
  </si>
  <si>
    <t xml:space="preserve"> --&gt; PROTON_c</t>
  </si>
  <si>
    <t>MYO_INOSITOL_1_PHOSPHATE_SYNTHASE_RXN_c</t>
  </si>
  <si>
    <t>GLC_6_P_c --&gt; 1_L_MYO_INOSITOL_1_P_c</t>
  </si>
  <si>
    <t>pCYS_biomass</t>
  </si>
  <si>
    <t>CYS_tRNAs_c + 2.0 PROTON_c + pCYS_b &lt;-- Charged_CYS_tRNAs_c + Protein_polymerisation_cost_c + Protein_processing_cost_c + Protein_tranlocation_cost_c + WATER_c</t>
  </si>
  <si>
    <t>3_HYDROXYPROPIONATE_DEHYDROGENASE_RXN_m</t>
  </si>
  <si>
    <t>3_HYDROXY_PROPIONATE_m + NAD_m --&gt; MALONATE_S_ALD_m + NADH_m + PROTON_m</t>
  </si>
  <si>
    <t>LYS_PROTON_rev_vc</t>
  </si>
  <si>
    <t>LYS_v + PROTON_v --&gt; LYS_c + PROTON_c</t>
  </si>
  <si>
    <t>2_KETOGLUTARATE_xc</t>
  </si>
  <si>
    <t>2_KETOGLUTARATE_x &lt;=&gt; 2_KETOGLUTARATE_c</t>
  </si>
  <si>
    <t>GLY_pc</t>
  </si>
  <si>
    <t>GLY_p &lt;=&gt; GLY_c</t>
  </si>
  <si>
    <t>RXN_12486_c</t>
  </si>
  <si>
    <t>GDP_D_GLUCOSE_c + 0.7 Pi_c + 0.3 aPi_c --&gt; 0.5 GDP_c + GLC_1_P_c + 0.8 PROTON_c + 0.5 aGDP_c</t>
  </si>
  <si>
    <t>PHOSPHATIDATE_PHOSPHATASE_RXN_p</t>
  </si>
  <si>
    <t>L_PHOSPHATIDATE_p + WATER_p --&gt; DIACYLGLYCEROL_p + Pi_p</t>
  </si>
  <si>
    <t>SAICARSYN_RXN_p</t>
  </si>
  <si>
    <t>0.9 ATP_p + L_ASPARTATE_p + 0.88 PHOSPHORIBOSYL_CARBOXY_AMINOIMIDAZOLE_p + 0.1 aATP_p + 0.12 aPHOSPHORIBOSYL_CARBOXY_AMINOIMIDAZOLE_p --&gt; 0.8 ADP_p + 1.02 PROTON_p + P_RIBOSYL_4_SUCCCARB_AMINOIMIDAZOLE_p + Pi_p + 0.2 aADP_p</t>
  </si>
  <si>
    <t>SER_mc</t>
  </si>
  <si>
    <t>SER_m &lt;=&gt; SER_c</t>
  </si>
  <si>
    <t>RXN_2141_p</t>
  </si>
  <si>
    <t>MALTOSE_p + WATER_p --&gt; 2.0 GLC_p</t>
  </si>
  <si>
    <t>ARG_ORNITHINE_mc</t>
  </si>
  <si>
    <t>ARG_m + L_ORNITHINE_c &lt;=&gt; ARG_c + L_ORNITHINE_m</t>
  </si>
  <si>
    <t>GMP_pc</t>
  </si>
  <si>
    <t>0.5 GMP_p + 0.37 PROTON_c + 0.5 bGMP_p &lt;=&gt; 0.75 GMP_c + 0.06 aGMP_c + 0.19 bGMP_c</t>
  </si>
  <si>
    <t>SUCROSE_SYNTHASE_RXN_c</t>
  </si>
  <si>
    <t>0.5 PROTON_c + SUCROSE_c + 0.5 UDP_c + 0.5 aUDP_c --&gt; FRU_c + UDP_GLUCOSE_c</t>
  </si>
  <si>
    <t>RXN_14351_pc</t>
  </si>
  <si>
    <t>MALTOSE_p --&gt; MALTOSE_c</t>
  </si>
  <si>
    <t>ARG_LYS_mc</t>
  </si>
  <si>
    <t>ARG_m + LYS_c &lt;=&gt; ARG_c + LYS_m</t>
  </si>
  <si>
    <t>GLYRIBONUCSYN_RXN_p</t>
  </si>
  <si>
    <t>0.5 5_P_BETA_D_RIBOSYL_AMINE_p + 0.9 ATP_p + GLY_p + 0.18 PROTON_p + 0.5 a5_P_BETA_D_RIBOSYL_AMINE_p + 0.1 aATP_p --&gt; 0.42 5_PHOSPHO_RIBOSYL_GLYCINEAMIDE_p + 0.8 ADP_p + Pi_p + 0.58 a5_PHOSPHO_RIBOSYL_GLYCINEAMIDE_p + 0.2 aADP_p</t>
  </si>
  <si>
    <t>RXN66_1_c</t>
  </si>
  <si>
    <t>ETOH_c + HYDROGEN_PEROXIDE_c --&gt; ACETALD_c + 2.0 WATER_c</t>
  </si>
  <si>
    <t>ETHANOLAMINE_KINASE_RXN_c</t>
  </si>
  <si>
    <t>0.65 ATP_c + ETHANOL_AMINE_c + 0.35 aATP_c --&gt; 0.5 ADP_c + 0.87 PHOSPHORYL_ETHANOLAMINE_c + 0.72 PROTON_c + 0.5 aADP_c + 0.13 aPHOSPHORYL_ETHANOLAMINE_c</t>
  </si>
  <si>
    <t>ISOCITRATE_ACONITATE_mc</t>
  </si>
  <si>
    <t>CIS_ACONITATE_c + THREO_DS_ISO_CITRATE_m &lt;=&gt; CIS_ACONITATE_m + THREO_DS_ISO_CITRATE_c</t>
  </si>
  <si>
    <t>PHOSGLYPHOS_RXN_c</t>
  </si>
  <si>
    <t>0.65 ATP_c + G3P_c + 0.15 PROTON_c + 0.35 aATP_c &lt;=&gt; 0.5 ADP_c + DPG_c + 0.5 aADP_c</t>
  </si>
  <si>
    <t>CHORISMATE_SYNTHASE_RXN_p</t>
  </si>
  <si>
    <t>3_ENOLPYRUVYL_SHIKIMATE_5P_p --&gt; CHORISMATE_p + Pi_p</t>
  </si>
  <si>
    <t>MAL_CIT_mc</t>
  </si>
  <si>
    <t>CIT_c + MAL_m + PROTON_c &lt;=&gt; CIT_m + MAL_c + PROTON_m</t>
  </si>
  <si>
    <t>SPONTPRO_RXN_m</t>
  </si>
  <si>
    <t>L_GLUTAMATE_GAMMA_SEMIALDEHYDE_m &lt;=&gt; L_DELTA1_PYRROLINE_5_CARBOXYLATE_m + PROTON_m + WATER_m</t>
  </si>
  <si>
    <t>METHYLENE_THF_pc</t>
  </si>
  <si>
    <t>METHYLENE_THF_p &lt;=&gt; METHYLENE_THF_c</t>
  </si>
  <si>
    <t>RXN_3521_p</t>
  </si>
  <si>
    <t>2.0 ASCORBATE_p + HYDROGEN_PEROXIDE_p --&gt; 2.0 CPD_318_p + 2.0 WATER_p</t>
  </si>
  <si>
    <t>CYSTATHIONINE_BETA_LYASE_RXN_p</t>
  </si>
  <si>
    <t>L_CYSTATHIONINE_p + WATER_p --&gt; AMMONIUM_p + HOMO_CYS_p + PYRUVATE_p</t>
  </si>
  <si>
    <t>6PFRUCTPHOS_RXN_p</t>
  </si>
  <si>
    <t>0.9 ATP_p + FRUCTOSE_6P_p + 0.1 aATP_p --&gt; 0.8 ADP_p + FRUCTOSE_16_DIPHOSPHATE_p + 0.9 PROTON_p + 0.2 aADP_p</t>
  </si>
  <si>
    <t>PRIBFAICARPISOM_RXN_p</t>
  </si>
  <si>
    <t>PHOSPHORIBOSYL_FORMIMINO_AICAR_P_p --&gt; PHOSPHORIBULOSYL_FORMIMINO_AICAR_P_p</t>
  </si>
  <si>
    <t>METHYLCROTONYL_COA_CARBOXYLASE_RXN_m</t>
  </si>
  <si>
    <t>3_METHYL_CROTONYL_COA_m + 0.9 ATP_m + HCO3_m + 0.1 aATP_m --&gt; 0.8 ADP_m + 0.9 PROTON_m + Pi_m + TRANS_3_METHYL_GLUTACONYL_COA_m + 0.2 aADP_m</t>
  </si>
  <si>
    <t>ATP_AMP_mc</t>
  </si>
  <si>
    <t>AMP_c + 0.9 ATP_m + 0.35 PROTON_c + 0.1 aATP_m &lt;=&gt; AMP_m + 0.65 ATP_c + 0.1 PROTON_m + 0.35 aATP_c</t>
  </si>
  <si>
    <t>METHYLENETHFDEHYDROG_NADP_RXN_c</t>
  </si>
  <si>
    <t>METHYLENE_THF_c + NADP_c --&gt; 5_10_METHENYL_THF_c + NADPH_c</t>
  </si>
  <si>
    <t>GLN_PROTON_vc</t>
  </si>
  <si>
    <t>GLN_c + PROTON_v --&gt; GLN_v + PROTON_c</t>
  </si>
  <si>
    <t>SPONTPRO_RXN_c</t>
  </si>
  <si>
    <t>L_GLUTAMATE_GAMMA_SEMIALDEHYDE_c &lt;=&gt; L_DELTA1_PYRROLINE_5_CARBOXYLATE_c + WATER_c</t>
  </si>
  <si>
    <t>ARG_mc</t>
  </si>
  <si>
    <t>ARG_m &lt;=&gt; ARG_c</t>
  </si>
  <si>
    <t>Phytol_degradation_p</t>
  </si>
  <si>
    <t>2.0 NAD_p + PHYTOL_p + WATER_p --&gt; CPD_14927_p + 2.0 NADH_p + 3.0 PROTON_p</t>
  </si>
  <si>
    <t>GLC_tx</t>
  </si>
  <si>
    <t xml:space="preserve"> --&gt; GLC_e</t>
  </si>
  <si>
    <t>SER_pc</t>
  </si>
  <si>
    <t>SER_p &lt;=&gt; SER_c</t>
  </si>
  <si>
    <t>sARG_biomass</t>
  </si>
  <si>
    <t>ARG_c --&gt; sARG_b</t>
  </si>
  <si>
    <t>sHIS_biomass</t>
  </si>
  <si>
    <t>HIS_c --&gt; sHIS_b</t>
  </si>
  <si>
    <t>sLYS_biomass</t>
  </si>
  <si>
    <t>LYS_c --&gt; sLYS_b</t>
  </si>
  <si>
    <t>sTHR_biomass</t>
  </si>
  <si>
    <t>THR_c --&gt; sTHR_b</t>
  </si>
  <si>
    <t>sASN_biomass</t>
  </si>
  <si>
    <t>ASN_c --&gt; sASN_b</t>
  </si>
  <si>
    <t>sCYS_biomass</t>
  </si>
  <si>
    <t>CYS_c --&gt; sCYS_b</t>
  </si>
  <si>
    <t>sGLY_biomass</t>
  </si>
  <si>
    <t>GLY_c --&gt; sGLY_b</t>
  </si>
  <si>
    <t>sPRO_biomass</t>
  </si>
  <si>
    <t>PRO_c --&gt; sPRO_b</t>
  </si>
  <si>
    <t>sVAL_biomass</t>
  </si>
  <si>
    <t>VAL_c --&gt; sVAL_b</t>
  </si>
  <si>
    <t>sILE_biomass</t>
  </si>
  <si>
    <t>ILE_c --&gt; sILE_b</t>
  </si>
  <si>
    <t>sLEU_biomass</t>
  </si>
  <si>
    <t>LEU_c --&gt; sLEU_b</t>
  </si>
  <si>
    <t>sMET_biomass</t>
  </si>
  <si>
    <t>MET_c --&gt; sMET_b</t>
  </si>
  <si>
    <t>sPHE_biomass</t>
  </si>
  <si>
    <t>PHE_c --&gt; sPHE_b</t>
  </si>
  <si>
    <t>sTYR_biomass</t>
  </si>
  <si>
    <t>TYR_c --&gt; sTYR_b</t>
  </si>
  <si>
    <t>sTRP_biomass</t>
  </si>
  <si>
    <t>TRP_c --&gt; sTRP_b</t>
  </si>
  <si>
    <t>DIACYLGLYCEROL_O_ACYLTRANSFERASE_RXN_p</t>
  </si>
  <si>
    <t>DIACYLGLYCEROL_p + Long_Chain_Acyl_CoAs_p --&gt; CO_A_p + 4.0 PROTON_p + Triacylglycerols_p</t>
  </si>
  <si>
    <t>CDPDIGLYSYN_RXN_p</t>
  </si>
  <si>
    <t>0.79 CTP_p + L_PHOSPHATIDATE_p + 0.34 PROTON_p + 0.21 aCTP_p --&gt; CDPDIACYLGLYCEROL_p + 0.55 PPI_p + 0.45 bPPI_p</t>
  </si>
  <si>
    <t>CDPDIGLYSYN_RXN_m</t>
  </si>
  <si>
    <t>0.79 CTP_m + L_PHOSPHATIDATE_m + 0.34 PROTON_m + 0.21 aCTP_m --&gt; CDPDIACYLGLYCEROL_m + 0.55 PPI_m + 0.45 bPPI_m</t>
  </si>
  <si>
    <t>PHOSPHAGLYPSYN_RXN_p</t>
  </si>
  <si>
    <t>CDPDIACYLGLYCEROL_p + GLYCEROL_3P_p --&gt; CMP_p + 0.97 L_1_PHOSPHATIDYL_GLYCEROL_P_p + 0.97 PROTON_p + 0.03 aL_1_PHOSPHATIDYL_GLYCEROL_P_p</t>
  </si>
  <si>
    <t>PHOSPHAGLYPSYN_RXN_m</t>
  </si>
  <si>
    <t>CDPDIACYLGLYCEROL_m + GLYCEROL_3P_m --&gt; CMP_m + 0.97 L_1_PHOSPHATIDYL_GLYCEROL_P_m + 0.97 PROTON_m + 0.03 aL_1_PHOSPHATIDYL_GLYCEROL_P_m</t>
  </si>
  <si>
    <t>PGPPHOSPHA_RXN_p</t>
  </si>
  <si>
    <t>0.97 L_1_PHOSPHATIDYL_GLYCEROL_P_p + WATER_p + 0.03 aL_1_PHOSPHATIDYL_GLYCEROL_P_p --&gt; L_1_PHOSPHATIDYL_GLYCEROL_p + 0.03 PROTON_p + Pi_p</t>
  </si>
  <si>
    <t>PGPPHOSPHA_RXN_m</t>
  </si>
  <si>
    <t>0.97 L_1_PHOSPHATIDYL_GLYCEROL_P_m + WATER_m + 0.03 aL_1_PHOSPHATIDYL_GLYCEROL_P_m --&gt; L_1_PHOSPHATIDYL_GLYCEROL_m + 0.03 PROTON_m + Pi_m</t>
  </si>
  <si>
    <t>2_PERIOD_3_PERIOD_1_PERIOD_23_RXN_p</t>
  </si>
  <si>
    <t>2_Lysophosphatidylcholines_r + Long_Chain_Acyl_CoAs_p &lt;=&gt; CO_A_p + PHOSPHATIDYL_CHOLINE_r + 4.0 PROTON_p</t>
  </si>
  <si>
    <t>PHOSPHOLIPASE_A2_RXN_c</t>
  </si>
  <si>
    <t>PHOSPHATIDYL_CHOLINE_r + WATER_c --&gt; 2_Lysophosphatidylcholines_r + Fatty_Acids_c + PROTON_c</t>
  </si>
  <si>
    <t>UDPGLUCEPIM_RXN_c</t>
  </si>
  <si>
    <t>UDP_GLUCOSE_c &lt;=&gt; CPD_14553_c</t>
  </si>
  <si>
    <t>2_PERIOD_4_PERIOD_1_PERIOD_46_RXN_p</t>
  </si>
  <si>
    <t>CPD_14553_c + DIACYLGLYCEROL_p --&gt; D_Galactosyl_12_diacyl_glycerols_p + 0.5 PROTON_c + 0.5 UDP_c + 0.5 aUDP_c</t>
  </si>
  <si>
    <t>RXN_1225_p</t>
  </si>
  <si>
    <t>CPD_14553_c + D_Galactosyl_12_diacyl_glycerols_p --&gt; Galactosyl_galactosyl_diacyl_glycerols_p + 0.5 PROTON_c + 0.5 UDP_c + 0.5 aUDP_c</t>
  </si>
  <si>
    <t>RXN_9623_p</t>
  </si>
  <si>
    <t>0.9 ATP_p + CO_A_p + Fatty_Acids_p + 3.45 PROTON_p + 0.1 aATP_p --&gt; AMP_p + Long_Chain_Acyl_CoAs_p + 0.55 PPI_p + 0.45 bPPI_p</t>
  </si>
  <si>
    <t>RXN_9632_p</t>
  </si>
  <si>
    <t>MALONYL_COA_p + PROTON_p + Palmitoyl_ACPs_p --&gt; 3_oxo_stearoyl_ACPs_p + CARBON_DIOXIDE_p + CO_A_p</t>
  </si>
  <si>
    <t>RXN_9633_p</t>
  </si>
  <si>
    <t>3_oxo_stearoyl_ACPs_p + NADPH_p + PROTON_p --&gt; NADP_p + R_3_hydroxystearoyl_ACPs_p</t>
  </si>
  <si>
    <t>RXN_9634_p</t>
  </si>
  <si>
    <t>R_3_hydroxystearoyl_ACPs_p --&gt; Octadec_2_enoyl_ACPs_p + WATER_p</t>
  </si>
  <si>
    <t>RXN_9635_p</t>
  </si>
  <si>
    <t>NADH_p + Octadec_2_enoyl_ACPs_p + PROTON_p --&gt; NAD_p + Stearoyl_ACPs_p + WATER_p</t>
  </si>
  <si>
    <t>RXN_9548_p</t>
  </si>
  <si>
    <t>Stearoyl_ACPs_p + WATER_p --&gt; ACP_p + PROTON_p + STEARIC_ACID_p</t>
  </si>
  <si>
    <t>palmitoyl_ACP_desaturase_p</t>
  </si>
  <si>
    <t>Palmitoyl_ACPs_p + 2.0 Reduced_ferredoxins_p --&gt; 2.0 Oxidized_ferredoxins_p + Palmitoleoyl_ACP_p</t>
  </si>
  <si>
    <t>hexadecenoate_biosynthesis_p</t>
  </si>
  <si>
    <t>Palmitoleoyl_ACP_p + WATER_p --&gt; ACP_p + CPD_9245_p + PROTON_p</t>
  </si>
  <si>
    <t>palmitoleoyl_ACP_desaturase_p</t>
  </si>
  <si>
    <t>Palmitoleoyl_ACP_p + 2.0 Reduced_ferredoxins_p --&gt; 2.0 Oxidized_ferredoxins_p + hexadecadienoate_ACP_p</t>
  </si>
  <si>
    <t>hexadecadienoate_biosynthesis_p</t>
  </si>
  <si>
    <t>WATER_p + hexadecadienoate_ACP_p --&gt; ACP_p + CPD_17412_p + PROTON_p</t>
  </si>
  <si>
    <t>hexadecadienoate_ACP_desaturase_p</t>
  </si>
  <si>
    <t>2.0 Reduced_ferredoxins_p + hexadecadienoate_ACP_p --&gt; 2.0 Oxidized_ferredoxins_p + hexadecatrienoate_ACP_p</t>
  </si>
  <si>
    <t>hexadecatrienoate_biosynthesis_p</t>
  </si>
  <si>
    <t>WATER_p + hexadecatrienoate_ACP_p --&gt; ACP_p + CPD_17291_p + PROTON_p</t>
  </si>
  <si>
    <t>RXN_7903_p</t>
  </si>
  <si>
    <t>2.0 Reduced_ferredoxins_p + Stearoyl_ACPs_p --&gt; Oleoyl_ACPs_p + 2.0 Oxidized_ferredoxins_p</t>
  </si>
  <si>
    <t>3_PERIOD_1_PERIOD_2_PERIOD_14_RXN_p</t>
  </si>
  <si>
    <t>Oleoyl_ACPs_p + WATER_p --&gt; ACP_p + OLEATE_CPD_p + PROTON_p</t>
  </si>
  <si>
    <t>Oleoyl_ACP_desaturase_p</t>
  </si>
  <si>
    <t>Oleoyl_ACPs_p + 2.0 Reduced_ferredoxins_p --&gt; Octadecadienoyl_ACP_p + 2.0 Oxidized_ferredoxins_p</t>
  </si>
  <si>
    <t>Octadecadienoyl_ACP_hydrolase_p</t>
  </si>
  <si>
    <t>Octadecadienoyl_ACP_p + WATER_p --&gt; ACP_p + Octadecadienoate_p + PROTON_p</t>
  </si>
  <si>
    <t>Octadecadienoyl_ACP_desaturase_p</t>
  </si>
  <si>
    <t>Octadecadienoyl_ACP_p + 2.0 Reduced_ferredoxins_p --&gt; Octadecatrienoyl_ACP_p + 2.0 Oxidized_ferredoxins_p</t>
  </si>
  <si>
    <t>Octadecatrienoyl_ACP_hydrolase_p</t>
  </si>
  <si>
    <t>Octadecatrienoyl_ACP_p + WATER_p --&gt; ACP_p + LINOLENIC_ACID_p + PROTON_p</t>
  </si>
  <si>
    <t>RXN1G_368_p</t>
  </si>
  <si>
    <t>MALONYL_COA_p + PROTON_p + Stearoyl_ACPs_p --&gt; 3_oxo_arachidoyl_ACPs_p + CARBON_DIOXIDE_p + CO_A_p</t>
  </si>
  <si>
    <t>RXN1G_349_p</t>
  </si>
  <si>
    <t>3_oxo_arachidoyl_ACPs_p + NADPH_p + PROTON_p --&gt; NADP_p + R_3_hydroxyarachidoyl_ACPs_p</t>
  </si>
  <si>
    <t>RXN1G_320_p</t>
  </si>
  <si>
    <t>R_3_hydroxyarachidoyl_ACPs_p --&gt; WATER_p + trans_delta2_arachidoyl_ACPs_p</t>
  </si>
  <si>
    <t>RXN1G_395_p</t>
  </si>
  <si>
    <t>NADH_p + PROTON_p + trans_delta2_arachidoyl_ACPs_p --&gt; Arachidoyl_ACPs_p + NAD_p + WATER_p</t>
  </si>
  <si>
    <t>RXN1G_445_p</t>
  </si>
  <si>
    <t>Arachidoyl_ACPs_p + MALONYL_COA_p + PROTON_p --&gt; 3_oxo_behenoyl_ACPs_p + CARBON_DIOXIDE_p + CO_A_p</t>
  </si>
  <si>
    <t>RXN1G_469_p</t>
  </si>
  <si>
    <t>3_oxo_behenoyl_ACPs_p + NADPH_p + PROTON_p --&gt; NADP_p + R_3_hydroxybehenoyl_ACPs_p</t>
  </si>
  <si>
    <t>RXN1G_363_p</t>
  </si>
  <si>
    <t>R_3_hydroxybehenoyl_ACPs_p --&gt; WATER_p + trans_delta2_behenoyl_ACPs_p</t>
  </si>
  <si>
    <t>RXN1G_488_p</t>
  </si>
  <si>
    <t>NADH_p + PROTON_p + trans_delta2_behenoyl_ACPs_p --&gt; Behenoyl_ACPs_p + NAD_p + WATER_p</t>
  </si>
  <si>
    <t>arachidate_biosynthesis_p</t>
  </si>
  <si>
    <t>Arachidoyl_ACPs_p + WATER_p --&gt; ACP_p + ARACHIDIC_ACID_p + PROTON_p</t>
  </si>
  <si>
    <t>docosanoate_biosynthesis_p</t>
  </si>
  <si>
    <t>Behenoyl_ACPs_p + WATER_p --&gt; ACP_p + DOCOSANOATE_p + PROTON_p</t>
  </si>
  <si>
    <t>Arachidoyl_ACP_desaturase_p</t>
  </si>
  <si>
    <t>Arachidoyl_ACPs_p + 2.0 Reduced_ferredoxins_p --&gt; Eicosenoyl_ACP_p + 2.0 Oxidized_ferredoxins_p</t>
  </si>
  <si>
    <t>gadoleic_acid_biosynthesis_p</t>
  </si>
  <si>
    <t>Eicosenoyl_ACP_p + WATER_p --&gt; ACP_p + CPD_16709_p + PROTON_p</t>
  </si>
  <si>
    <t>RXN_1223_p</t>
  </si>
  <si>
    <t>PROTON_p + SO3_p + UDP_GLUCOSE_p --&gt; UDP_SULFOQUINOVOSE_p + WATER_p</t>
  </si>
  <si>
    <t>RXN_1224_p</t>
  </si>
  <si>
    <t>DIACYLGLYCEROL_p + UDP_SULFOQUINOVOSE_p --&gt; PROTON_p + SULFOQUINOVOSYLDIACYLGLYCEROL_p + UDP_p</t>
  </si>
  <si>
    <t>GLUC1PURIDYLTRANS_RXN_p</t>
  </si>
  <si>
    <t>GLC_1_P_p + 0.85 PROTON_p + 0.82 UTP_p + 0.18 aUTP_p &lt;=&gt; 0.55 PPI_p + UDP_GLUCOSE_p + 0.45 bPPI_p</t>
  </si>
  <si>
    <t>LPG_biosynthesis_c</t>
  </si>
  <si>
    <t>0.97 L_1_PHOSPHATIDYL_GLYCEROL_P_p + WATER_c + 0.03 aL_1_PHOSPHATIDYL_GLYCEROL_P_p --&gt; Fatty_Acids_c + Lysophosphatidylglycerols_r + PROTON_c</t>
  </si>
  <si>
    <t>Fatty_Acids_pc</t>
  </si>
  <si>
    <t>Fatty_Acids_p &lt;=&gt; Fatty_Acids_c</t>
  </si>
  <si>
    <t>2_PERIOD_7_PERIOD_8_PERIOD_11_RXN_r</t>
  </si>
  <si>
    <t>CDPDIACYLGLYCEROL_p + MYO_INOSITOL_c --&gt; CMP_p + L_1_phosphatidyl_inositols_r + PROTON_c</t>
  </si>
  <si>
    <t>PHE_NH4_Lyase_c</t>
  </si>
  <si>
    <t>PHE_c &lt;=&gt; AMMONIUM_c + CPD_674_c</t>
  </si>
  <si>
    <t>TRANS_CINNAMATE_4_MONOOXYGENASE_RXN_c</t>
  </si>
  <si>
    <t>CPD_674_c + NADPH_c + OXYGEN_MOLECULE_c + PROTON_c --&gt; COUMARATE_c + NADP_c + WATER_c</t>
  </si>
  <si>
    <t>RXN_8871_c</t>
  </si>
  <si>
    <t>COUMARATE_c + WATER_c --&gt; 0.34 4_HYDROXYBENZALDEHYDE_c + ACET_c + 0.66 PROTON_c + 0.66 a4_HYDROXYBENZALDEHYDE_c</t>
  </si>
  <si>
    <t>RXN_8872_c</t>
  </si>
  <si>
    <t>4_HYDROXYBENZALDEHYDE_c + NADPH_c + OXYGEN_MOLECULE_c + 0.42 PROTON_c --&gt; 0.42 CPD_7616_c + NADP_c + WATER_c + 0.58 aCPD_7616_c</t>
  </si>
  <si>
    <t>RXN_8873_c</t>
  </si>
  <si>
    <t>0.42 CPD_7616_c + 0.2 PROTON_c + S_ADENOSYLMETHIONINE_c + 0.58 aCPD_7616_c --&gt; ADENOSYL_HOMO_CYS_c + 0.62 VANILLIN_c + 0.38 aVANILLIN_c</t>
  </si>
  <si>
    <t>4_COUMARATE_COA_LIGASE_RXN_c</t>
  </si>
  <si>
    <t>0.65 ATP_c + COUMARATE_c + CO_A_c + 0.35 aATP_c --&gt; AMP_c + 0.65 PPI_c + P_COUMAROYL_COA_c + 0.35 aPPI_c</t>
  </si>
  <si>
    <t>2_PERIOD_3_PERIOD_1_PERIOD_133_RXN_c</t>
  </si>
  <si>
    <t>P_COUMAROYL_COA_c + SHIKIMATE_c --&gt; CO_A_c + CPD_412_c</t>
  </si>
  <si>
    <t>RXN_2581_c</t>
  </si>
  <si>
    <t>CPD_412_c + NADPH_c + OXYGEN_MOLECULE_c + PROTON_c --&gt; CAFFEOYLSHIKIMATE_c + NADP_c + WATER_c</t>
  </si>
  <si>
    <t>RXN_2621_c</t>
  </si>
  <si>
    <t>CAFFEOYLSHIKIMATE_c + CO_A_c --&gt; CAFFEOYL_COA_c + SHIKIMATE_c</t>
  </si>
  <si>
    <t>RXN_1103_c</t>
  </si>
  <si>
    <t>COUMARATE_c + NADPH_c + OXYGEN_MOLECULE_c + PROTON_c --&gt; CPD_676_c + NADP_c + WATER_c</t>
  </si>
  <si>
    <t>RXN_1104_c</t>
  </si>
  <si>
    <t>CPD_676_c + S_ADENOSYLMETHIONINE_c --&gt; ADENOSYL_HOMO_CYS_c + FERULIC_ACID_c + PROTON_c</t>
  </si>
  <si>
    <t>FERULIC_ACID_pc</t>
  </si>
  <si>
    <t>FERULIC_ACID_p &lt;=&gt; FERULIC_ACID_c</t>
  </si>
  <si>
    <t>RXN_1104_p</t>
  </si>
  <si>
    <t>FERULIC_ACID_p + WATER_p --&gt; ACET_p + 0.61 PROTON_p + 0.39 VANILLIN_p + 0.61 aVANILLIN_p</t>
  </si>
  <si>
    <t>VANILLIN_pc</t>
  </si>
  <si>
    <t>0.23 PROTON_p + 0.39 VANILLIN_p + 0.61 aVANILLIN_p &lt;=&gt; 0.62 VANILLIN_c + 0.38 aVANILLIN_c</t>
  </si>
  <si>
    <t>6_PERIOD_2_PERIOD_1_PERIOD_34_RXN_p</t>
  </si>
  <si>
    <t>0.9 ATP_p + CO_A_p + FERULIC_ACID_p + 0.1 aATP_p --&gt; AMP_p + FERULOYL_COA_p + 0.55 PPI_p + 0.45 bPPI_p</t>
  </si>
  <si>
    <t>6_PERIOD_2_PERIOD_1_PERIOD_34_RXN_c</t>
  </si>
  <si>
    <t>0.65 ATP_c + CO_A_c + FERULIC_ACID_c + 0.35 aATP_c --&gt; AMP_c + FERULOYL_COA_c + 0.65 PPI_c + 0.35 aPPI_c</t>
  </si>
  <si>
    <t>ACETOVANILLONE_SYNTHASE_c</t>
  </si>
  <si>
    <t>FERULOYL_COA_c + NAD_c + 2.0 WATER_c --&gt; 0.83 ACETOVANILLONE_c + CARBON_DIOXIDE_c + CO_A_c + NADH_c + 1.17 PROTON_c + 0.17 aACETOVANILLONE_c</t>
  </si>
  <si>
    <t>ACETOVANILLONE_HYDROXYLASE_c</t>
  </si>
  <si>
    <t>0.83 ACETOVANILLONE_c + NADPH_c + OXYGEN_MOLECULE_c + 1.05 PROTON_c + 0.17 aACETOVANILLONE_c --&gt; 0.88 5_HYDROXY_ACETOVANILLONE_c + NADP_c + WATER_c + 0.12 a5_HYDROXY_ACETOVANILLONE_c</t>
  </si>
  <si>
    <t>ACETOSYRINGONE_BIOSYNTHESIS_c</t>
  </si>
  <si>
    <t>0.88 5_HYDROXY_ACETOVANILLONE_c + S_ADENOSYLMETHIONINE_c + 0.12 a5_HYDROXY_ACETOVANILLONE_c --&gt; 0.56 ACETOSYRINGONE_c + ADENOSYL_HOMO_CYS_c + 0.32 PROTON_c + 0.44 aACETOSYRINGONE_c</t>
  </si>
  <si>
    <t>RXN_1121_c</t>
  </si>
  <si>
    <t>FERULIC_ACID_c + NADPH_c + OXYGEN_MOLECULE_c + PROTON_c --&gt; 5_HYDROXY_FERULIC_ACID_c + NADP_c + WATER_c</t>
  </si>
  <si>
    <t>RXN_3422_c</t>
  </si>
  <si>
    <t>5_HYDROXY_FERULIC_ACID_c + S_ADENOSYLMETHIONINE_c --&gt; ADENOSYL_HOMO_CYS_c + SINAPATE_c</t>
  </si>
  <si>
    <t>SYRINGALDEHYDE_BIOSYNTHESIS_c</t>
  </si>
  <si>
    <t>SINAPATE_c + WATER_c --&gt; ACET_c + 0.69 PROTON_c + 0.31 SYRINGALDEHYDE_c + 0.69 aSYRINGALDEHYDE_c</t>
  </si>
  <si>
    <t>SYRINGICACID_BIOSYNTHESIS_c</t>
  </si>
  <si>
    <t>NAD_c + 0.31 SYRINGALDEHYDE_c + WATER_c + 0.69 aSYRINGALDEHYDE_c --&gt; NADH_c + 1.31 PROTON_c + SYRINGIC_ACID_c</t>
  </si>
  <si>
    <t>VANILLICACID_BIOSYNTHESIS_c</t>
  </si>
  <si>
    <t>NAD_c + 0.62 VANILLIN_c + WATER_c + 0.38 aVANILLIN_c --&gt; NADH_c + 1.62 PROTON_c + VANILLIC_ACID_c</t>
  </si>
  <si>
    <t>GAP_tx</t>
  </si>
  <si>
    <t xml:space="preserve"> --&gt; GAP_c</t>
  </si>
  <si>
    <t>G3P_tx</t>
  </si>
  <si>
    <t xml:space="preserve"> --&gt; G3P_c</t>
  </si>
  <si>
    <t>GLYCOLATE_tx</t>
  </si>
  <si>
    <t xml:space="preserve"> --&gt; GLYCOLLATE_c</t>
  </si>
  <si>
    <t>GLYCERATE_tx</t>
  </si>
  <si>
    <t xml:space="preserve">GLYCERATE_c --&gt; </t>
  </si>
  <si>
    <t>MAL_v_accumulation</t>
  </si>
  <si>
    <t xml:space="preserve">0.7 MAL_v + 0.3 aMAL_v --&gt; </t>
  </si>
  <si>
    <t>CIT_v_accumulation</t>
  </si>
  <si>
    <t xml:space="preserve">0.5 CIT_v + 0.5 aCIT_v &lt;-- </t>
  </si>
  <si>
    <t>ATP_source_from_ODE</t>
  </si>
  <si>
    <t>0.8 ADP_p + 0.9 PROTON_p + Pi_p + 0.2 aADP_p --&gt; 0.9 ATP_p + WATER_p + 0.1 aATP_p</t>
  </si>
  <si>
    <t>NADPH_source_from_ODE</t>
  </si>
  <si>
    <t>NADP_p + WATER_p --&gt; NADPH_p + OXYGEN_MOLECULE_p + PROTON_p</t>
  </si>
  <si>
    <t>Reaction ID</t>
  </si>
  <si>
    <t>reaction</t>
  </si>
  <si>
    <t>3.0 PROTON_e + Pi_e --&gt; 2.7 PROTON_c + 0.7 Pi_c + 0.3 aPi_c</t>
  </si>
  <si>
    <t>STARCH_p_accumulation</t>
  </si>
  <si>
    <t xml:space="preserve"> --&gt; STARCH_p</t>
  </si>
  <si>
    <t xml:space="preserve">0.7 MAL_v + 0.3 aMAL_v &lt;-- </t>
  </si>
  <si>
    <t xml:space="preserve">0.5 CIT_v + 0.5 aCIT_v --&gt; </t>
  </si>
  <si>
    <t>vc</t>
  </si>
  <si>
    <t>vo</t>
  </si>
  <si>
    <t>v2</t>
  </si>
  <si>
    <t>v3</t>
  </si>
  <si>
    <t>v5</t>
  </si>
  <si>
    <t>v6</t>
  </si>
  <si>
    <t>v7</t>
  </si>
  <si>
    <t>v8</t>
  </si>
  <si>
    <t>v9</t>
  </si>
  <si>
    <t>v10</t>
  </si>
  <si>
    <t>v13</t>
  </si>
  <si>
    <t>v23</t>
  </si>
  <si>
    <t>v24</t>
  </si>
  <si>
    <t>v25</t>
  </si>
  <si>
    <t>v112</t>
  </si>
  <si>
    <t>v113</t>
  </si>
  <si>
    <t>v121</t>
  </si>
  <si>
    <t>v122</t>
  </si>
  <si>
    <t>v123</t>
  </si>
  <si>
    <t>v124</t>
  </si>
  <si>
    <t>v131</t>
  </si>
  <si>
    <t>vlin</t>
  </si>
  <si>
    <t>v2out</t>
  </si>
  <si>
    <t>v51</t>
  </si>
  <si>
    <t>v52</t>
  </si>
  <si>
    <t>v55</t>
  </si>
  <si>
    <t>v56</t>
  </si>
  <si>
    <t>v57</t>
  </si>
  <si>
    <t>v58</t>
  </si>
  <si>
    <t>v59</t>
  </si>
  <si>
    <t>v60</t>
  </si>
  <si>
    <t>v62</t>
  </si>
  <si>
    <t>vdhap_in</t>
  </si>
  <si>
    <t>vgap_in</t>
  </si>
  <si>
    <t>vpga_in</t>
  </si>
  <si>
    <t>vpga_use</t>
  </si>
  <si>
    <t>Vbf1</t>
  </si>
  <si>
    <t>Vbf2</t>
  </si>
  <si>
    <t>Vbf3</t>
  </si>
  <si>
    <t>Vbf4</t>
  </si>
  <si>
    <t>Vbf5</t>
  </si>
  <si>
    <t>Vbf6</t>
  </si>
  <si>
    <t>Vbf7</t>
  </si>
  <si>
    <t>Vbf8</t>
  </si>
  <si>
    <t>Vbf9</t>
  </si>
  <si>
    <t>Vbf10</t>
  </si>
  <si>
    <t>Vbf11</t>
  </si>
  <si>
    <t>Vqi</t>
  </si>
  <si>
    <t>Vipc</t>
  </si>
  <si>
    <t>Vicp</t>
  </si>
  <si>
    <t>Vinc</t>
  </si>
  <si>
    <t>Vinp</t>
  </si>
  <si>
    <t>Vdp</t>
  </si>
  <si>
    <t>Vdc</t>
  </si>
  <si>
    <t>Vfp</t>
  </si>
  <si>
    <t>Vfc</t>
  </si>
  <si>
    <t>Vsfd</t>
  </si>
  <si>
    <t>VsATP</t>
  </si>
  <si>
    <t>VgPQH2</t>
  </si>
  <si>
    <t>Vbf12</t>
  </si>
  <si>
    <t>Vbf13</t>
  </si>
  <si>
    <t>Vbf14</t>
  </si>
  <si>
    <t>Vbf15</t>
  </si>
  <si>
    <t>Vbf16</t>
  </si>
  <si>
    <t>vbfn2</t>
  </si>
  <si>
    <t>VsNADPH</t>
  </si>
  <si>
    <t>vA_d</t>
  </si>
  <si>
    <t>vA_f</t>
  </si>
  <si>
    <t>vA_U</t>
  </si>
  <si>
    <t>vU_A</t>
  </si>
  <si>
    <t>vU_f</t>
  </si>
  <si>
    <t>vU_d</t>
  </si>
  <si>
    <t>v1</t>
  </si>
  <si>
    <t>v_r1</t>
  </si>
  <si>
    <t>vS1_S2</t>
  </si>
  <si>
    <t>vS2_S3</t>
  </si>
  <si>
    <t>vS3_S0</t>
  </si>
  <si>
    <t>vS0_S1</t>
  </si>
  <si>
    <t>vz_1</t>
  </si>
  <si>
    <t>v1z_1</t>
  </si>
  <si>
    <t>v2z_1</t>
  </si>
  <si>
    <t>v3z_1</t>
  </si>
  <si>
    <t>v0z_1</t>
  </si>
  <si>
    <t>vz_2</t>
  </si>
  <si>
    <t>v1z_2</t>
  </si>
  <si>
    <t>v2z_2</t>
  </si>
  <si>
    <t>v3z_2</t>
  </si>
  <si>
    <t>v0z_2</t>
  </si>
  <si>
    <t>v1z</t>
  </si>
  <si>
    <t>v2z</t>
  </si>
  <si>
    <t>v3z</t>
  </si>
  <si>
    <t>v0z</t>
  </si>
  <si>
    <t>vAB1</t>
  </si>
  <si>
    <t>vBA1</t>
  </si>
  <si>
    <t>vAB2</t>
  </si>
  <si>
    <t>vBA2</t>
  </si>
  <si>
    <t>v_r3</t>
  </si>
  <si>
    <t>v3_n</t>
  </si>
  <si>
    <t>v_r3_n</t>
  </si>
  <si>
    <t>v_pq_ox</t>
  </si>
  <si>
    <t>Ic</t>
  </si>
  <si>
    <t>Ia</t>
  </si>
  <si>
    <t>v2_1</t>
  </si>
  <si>
    <t>v2_2</t>
  </si>
  <si>
    <t>v2_00_1</t>
  </si>
  <si>
    <t>v2_01_1</t>
  </si>
  <si>
    <t>v2_02_1</t>
  </si>
  <si>
    <t>v2_00_2</t>
  </si>
  <si>
    <t>v2_01_2</t>
  </si>
  <si>
    <t>v2_02_2</t>
  </si>
  <si>
    <t>vr2_00_1</t>
  </si>
  <si>
    <t>vr2_01_1</t>
  </si>
  <si>
    <t>vr2_02_1</t>
  </si>
  <si>
    <t>vr2_1</t>
  </si>
  <si>
    <t>vr2_00_2</t>
  </si>
  <si>
    <t>vr2_01_2</t>
  </si>
  <si>
    <t>vr2_02_2</t>
  </si>
  <si>
    <t>vr2_2</t>
  </si>
  <si>
    <t>vP680qU</t>
  </si>
  <si>
    <t>vP680qA</t>
  </si>
  <si>
    <t>vU_P680</t>
  </si>
  <si>
    <t>vP680_d</t>
  </si>
  <si>
    <t>vP680_f</t>
  </si>
  <si>
    <t>Vva</t>
  </si>
  <si>
    <t>Vaz</t>
  </si>
  <si>
    <t>Vza</t>
  </si>
  <si>
    <t>Vav</t>
  </si>
  <si>
    <t>Vvf</t>
  </si>
  <si>
    <t>Vv2ABA</t>
  </si>
  <si>
    <t>VABAdg</t>
  </si>
  <si>
    <t>ve2GAPDH</t>
  </si>
  <si>
    <t>ve2FBPase</t>
  </si>
  <si>
    <t>ve2SBPase</t>
  </si>
  <si>
    <t>ve2PRK</t>
  </si>
  <si>
    <t>ve2ATPase</t>
  </si>
  <si>
    <t>ve2ATPGPP</t>
  </si>
  <si>
    <t>ve2MDH</t>
  </si>
  <si>
    <t>ve2Fd</t>
  </si>
  <si>
    <t>veFd2Thio</t>
  </si>
  <si>
    <t>veFd2Calvin</t>
  </si>
  <si>
    <t>ve2RuACT</t>
  </si>
  <si>
    <t>ID</t>
  </si>
  <si>
    <t>Enzyme name(Description)</t>
  </si>
  <si>
    <t xml:space="preserve">Reaction </t>
    <phoneticPr fontId="0" type="noConversion"/>
  </si>
  <si>
    <t>Compartment</t>
    <phoneticPr fontId="0" type="noConversion"/>
  </si>
  <si>
    <t>EC</t>
    <phoneticPr fontId="0" type="noConversion"/>
  </si>
  <si>
    <t>Pathway</t>
    <phoneticPr fontId="0" type="noConversion"/>
  </si>
  <si>
    <t>Ribulose-bisphosphate carboxylase</t>
  </si>
  <si>
    <t>RuBP+CO2---&gt;2PGA</t>
    <phoneticPr fontId="0" type="noConversion"/>
  </si>
  <si>
    <t>Chloroplast</t>
    <phoneticPr fontId="0" type="noConversion"/>
  </si>
  <si>
    <t>4.1.1.39</t>
    <phoneticPr fontId="0" type="noConversion"/>
  </si>
  <si>
    <t xml:space="preserve">Calvin cycle </t>
    <phoneticPr fontId="0" type="noConversion"/>
  </si>
  <si>
    <t>RuBP+O2---&gt;PGCA+PGA</t>
    <phoneticPr fontId="0" type="noConversion"/>
  </si>
  <si>
    <t xml:space="preserve">Photorespiration </t>
    <phoneticPr fontId="0" type="noConversion"/>
  </si>
  <si>
    <t>Phosphoglycerate kinase</t>
    <phoneticPr fontId="0" type="noConversion"/>
  </si>
  <si>
    <t>PGA+ATP---&gt;DPGA+ADP+PI</t>
    <phoneticPr fontId="0" type="noConversion"/>
  </si>
  <si>
    <t>2.7.2.3</t>
    <phoneticPr fontId="0" type="noConversion"/>
  </si>
  <si>
    <t>Glyceraldehyde-3-phosphate dehydrogenase (NADP+)</t>
  </si>
  <si>
    <t>DPGA+NADPH----&gt;GAP+NADP+</t>
    <phoneticPr fontId="0" type="noConversion"/>
  </si>
  <si>
    <t>1.2.1.13</t>
    <phoneticPr fontId="0" type="noConversion"/>
  </si>
  <si>
    <t>Fructose-bisphosphate aldolase</t>
    <phoneticPr fontId="0" type="noConversion"/>
  </si>
  <si>
    <t>DHAP+GAP ---&gt;FBP</t>
    <phoneticPr fontId="0" type="noConversion"/>
  </si>
  <si>
    <t>4.1.2.13</t>
  </si>
  <si>
    <t>Fructose-bisphosphatase</t>
    <phoneticPr fontId="0" type="noConversion"/>
  </si>
  <si>
    <t>FBP---&gt;F6P+Pi</t>
    <phoneticPr fontId="0" type="noConversion"/>
  </si>
  <si>
    <t>3.1.3.11</t>
  </si>
  <si>
    <t>Transketolase</t>
  </si>
  <si>
    <t>F6P+GAP---&gt;Xu5P+E4P</t>
    <phoneticPr fontId="0" type="noConversion"/>
  </si>
  <si>
    <t>2.2.1.1</t>
  </si>
  <si>
    <t>DHAP+E4P---&gt;SBP</t>
    <phoneticPr fontId="0" type="noConversion"/>
  </si>
  <si>
    <t>Sedoheptulose-bisphosphatase</t>
    <phoneticPr fontId="0" type="noConversion"/>
  </si>
  <si>
    <t>SBP---&gt;S7P+Pi</t>
    <phoneticPr fontId="0" type="noConversion"/>
  </si>
  <si>
    <t>3.1.3.37</t>
    <phoneticPr fontId="0" type="noConversion"/>
  </si>
  <si>
    <t>S7P+GAP---&gt;Ri5P+Xu5P</t>
    <phoneticPr fontId="0" type="noConversion"/>
  </si>
  <si>
    <t>Phosphoribulokinase</t>
  </si>
  <si>
    <t>Ru5P+ATP---&gt;RuBP+ADP+Pi</t>
    <phoneticPr fontId="0" type="noConversion"/>
  </si>
  <si>
    <t>2.7.1.19</t>
    <phoneticPr fontId="0" type="noConversion"/>
  </si>
  <si>
    <t>Glucose-1-phosphate adenylyltransferase</t>
  </si>
  <si>
    <t>G1P+ATP---&gt;ADPG+PPi</t>
    <phoneticPr fontId="0" type="noConversion"/>
  </si>
  <si>
    <t>2.7.7.27</t>
    <phoneticPr fontId="0" type="noConversion"/>
  </si>
  <si>
    <t>Starch synthesis</t>
    <phoneticPr fontId="0" type="noConversion"/>
  </si>
  <si>
    <t>Starch synthase</t>
  </si>
  <si>
    <t>ADPG---&gt;ADP+Starch</t>
    <phoneticPr fontId="0" type="noConversion"/>
  </si>
  <si>
    <t>2.4.1.21</t>
    <phoneticPr fontId="0" type="noConversion"/>
  </si>
  <si>
    <t xml:space="preserve">Starch degradation </t>
    <phoneticPr fontId="0" type="noConversion"/>
  </si>
  <si>
    <t>Starch---&gt;Glucose +ATP---&gt;G6P+ADP+Pi</t>
    <phoneticPr fontId="0" type="noConversion"/>
  </si>
  <si>
    <t>Phosphoglycolate phosphatase</t>
    <phoneticPr fontId="0" type="noConversion"/>
  </si>
  <si>
    <t>PGCA---&gt;GCA+Pi</t>
    <phoneticPr fontId="0" type="noConversion"/>
  </si>
  <si>
    <t>3.1.3.18</t>
  </si>
  <si>
    <t>Glycerate kinase</t>
    <phoneticPr fontId="0" type="noConversion"/>
  </si>
  <si>
    <t>GCEA+ATP---&gt;PGA+ADP+Pi</t>
    <phoneticPr fontId="0" type="noConversion"/>
  </si>
  <si>
    <t>2.7.1.31</t>
  </si>
  <si>
    <t>(S)-2-hydroxy-acid oxidase &amp;Catalase(CAT)</t>
    <phoneticPr fontId="0" type="noConversion"/>
  </si>
  <si>
    <t>GCA+O2---&gt;GOA+H2O2</t>
    <phoneticPr fontId="0" type="noConversion"/>
  </si>
  <si>
    <t>Peroxisome</t>
    <phoneticPr fontId="0" type="noConversion"/>
  </si>
  <si>
    <t>1.1.3.15&amp;1.11.1.6</t>
    <phoneticPr fontId="0" type="noConversion"/>
  </si>
  <si>
    <t>Serine-glyoxylate transaminase</t>
  </si>
  <si>
    <t>SER+GOA---&gt;HPR+GLY</t>
    <phoneticPr fontId="0" type="noConversion"/>
  </si>
  <si>
    <t>Peroxisome</t>
  </si>
  <si>
    <t>2.6.1.45</t>
  </si>
  <si>
    <t>Glycerate dehydrogenase</t>
    <phoneticPr fontId="0" type="noConversion"/>
  </si>
  <si>
    <t>HPR+NAD+---&gt;GCEA+NADH</t>
    <phoneticPr fontId="0" type="noConversion"/>
  </si>
  <si>
    <t>1.1.1.29</t>
  </si>
  <si>
    <t>Glycine transaminase</t>
    <phoneticPr fontId="0" type="noConversion"/>
  </si>
  <si>
    <t>GOA+GLU---&gt;KG+GLY</t>
    <phoneticPr fontId="0" type="noConversion"/>
  </si>
  <si>
    <t>2.6.1.4</t>
  </si>
  <si>
    <t>glycine dehydrogenase (aminomethyl-transferring)/glycine hydroxymethyltransferase</t>
    <phoneticPr fontId="0" type="noConversion"/>
  </si>
  <si>
    <t>GLY+H2O+NAD+---&gt;NADH+SER+CO2+NH3</t>
    <phoneticPr fontId="0" type="noConversion"/>
  </si>
  <si>
    <t>1.4.4.2&amp;2.1.2.1</t>
    <phoneticPr fontId="0" type="noConversion"/>
  </si>
  <si>
    <t>GCEA Transport</t>
    <phoneticPr fontId="0" type="noConversion"/>
  </si>
  <si>
    <t>GCEAp---&gt;GAEA</t>
    <phoneticPr fontId="0" type="noConversion"/>
  </si>
  <si>
    <t>Chloroplast/Peroxisome</t>
    <phoneticPr fontId="0" type="noConversion"/>
  </si>
  <si>
    <t>GCA Transport</t>
    <phoneticPr fontId="0" type="noConversion"/>
  </si>
  <si>
    <t>GCA---&gt;GCAp</t>
    <phoneticPr fontId="0" type="noConversion"/>
  </si>
  <si>
    <t>Fructose-bisphosphate aldolase</t>
  </si>
  <si>
    <t>DHAPc+GAPc---&gt;FBPc</t>
    <phoneticPr fontId="0" type="noConversion"/>
  </si>
  <si>
    <t>Cytosol</t>
    <phoneticPr fontId="0" type="noConversion"/>
  </si>
  <si>
    <t>Sucrose synthesis</t>
    <phoneticPr fontId="0" type="noConversion"/>
  </si>
  <si>
    <t>FBPc ---&gt;F6Pc + Pic</t>
    <phoneticPr fontId="0" type="noConversion"/>
  </si>
  <si>
    <t>UTP-glucose-1-phosphate uridylyltransferase</t>
  </si>
  <si>
    <t xml:space="preserve">G1Pc+UTPc ---&gt;OPOPc+UDPGc </t>
    <phoneticPr fontId="0" type="noConversion"/>
  </si>
  <si>
    <t>2.7.7.9cyto</t>
  </si>
  <si>
    <t>Sucrose-phosphate synthase</t>
    <phoneticPr fontId="0" type="noConversion"/>
  </si>
  <si>
    <t>UDPGc+F6Pc---&gt;SUCPc + UDPc</t>
    <phoneticPr fontId="0" type="noConversion"/>
  </si>
  <si>
    <t>2.4.1.14cyto</t>
    <phoneticPr fontId="0" type="noConversion"/>
  </si>
  <si>
    <t>Sucrose-phosphate phosphatase</t>
  </si>
  <si>
    <t>SUCPc---&gt;Pic + SUCc</t>
    <phoneticPr fontId="0" type="noConversion"/>
  </si>
  <si>
    <t>3.1.3.24cyto</t>
    <phoneticPr fontId="0" type="noConversion"/>
  </si>
  <si>
    <t>Fructose-2,6-bisphosphate 2-phosphatase</t>
  </si>
  <si>
    <t>F26BPc---&gt;F6Pc + Pic</t>
    <phoneticPr fontId="0" type="noConversion"/>
  </si>
  <si>
    <t>3.1.3.46cyt</t>
  </si>
  <si>
    <t>6-phosphofructo-2-kinase</t>
  </si>
  <si>
    <t>F6Pc + ATPc ---&gt;ADPc + F26BPc</t>
    <phoneticPr fontId="0" type="noConversion"/>
  </si>
  <si>
    <t>2.7.1.105cyto</t>
  </si>
  <si>
    <t xml:space="preserve">Not used </t>
  </si>
  <si>
    <t>ATPc+UDPc ---&gt;UTPc + ADPc</t>
    <phoneticPr fontId="0" type="noConversion"/>
  </si>
  <si>
    <t xml:space="preserve">Sucrose SINK </t>
    <phoneticPr fontId="0" type="noConversion"/>
  </si>
  <si>
    <t xml:space="preserve">Sucrose---&gt; </t>
    <phoneticPr fontId="0" type="noConversion"/>
  </si>
  <si>
    <t>DHAP export from chloroplast</t>
    <phoneticPr fontId="0" type="noConversion"/>
  </si>
  <si>
    <t>DHAP---&gt;DHAPc</t>
    <phoneticPr fontId="0" type="noConversion"/>
  </si>
  <si>
    <t>Chloroplast/Cytosol</t>
    <phoneticPr fontId="0" type="noConversion"/>
  </si>
  <si>
    <t>GAP Export from chloroplast</t>
    <phoneticPr fontId="0" type="noConversion"/>
  </si>
  <si>
    <t>GAP ---&gt;GAPc</t>
    <phoneticPr fontId="0" type="noConversion"/>
  </si>
  <si>
    <t>PGA export from chloroplast</t>
    <phoneticPr fontId="0" type="noConversion"/>
  </si>
  <si>
    <t>PGA ---&gt;PGAC</t>
    <phoneticPr fontId="0" type="noConversion"/>
  </si>
  <si>
    <t>PGA sink</t>
    <phoneticPr fontId="0" type="noConversion"/>
  </si>
  <si>
    <t>PGA ---&gt;</t>
    <phoneticPr fontId="0" type="noConversion"/>
  </si>
  <si>
    <t>formation of ISP.QH2 complex</t>
    <phoneticPr fontId="0" type="noConversion"/>
  </si>
  <si>
    <t>Thylakoid</t>
    <phoneticPr fontId="0" type="noConversion"/>
  </si>
  <si>
    <t>Light reaction</t>
    <phoneticPr fontId="0" type="noConversion"/>
  </si>
  <si>
    <t>Reaction ISPox.PQH2-&gt;PQH˙ + ISPHred</t>
    <phoneticPr fontId="0" type="noConversion"/>
  </si>
  <si>
    <t>ISP.QH2---&gt;QH(semi) + ISPH(red)</t>
    <phoneticPr fontId="0" type="noConversion"/>
  </si>
  <si>
    <t>Reaction PQH˙ + CytbL-&gt; PQ + H+ + CytbL-</t>
    <phoneticPr fontId="0" type="noConversion"/>
  </si>
  <si>
    <t>QH. + cytbL ---&gt; Q + cytbL- + H+</t>
    <phoneticPr fontId="0" type="noConversion"/>
  </si>
  <si>
    <t>Reaction CytbL- + CytbH-&gt;CytbL  + CytbH-</t>
    <phoneticPr fontId="0" type="noConversion"/>
  </si>
  <si>
    <t>cytbL- + cytbH ---&gt; cytbL + cytbH-</t>
    <phoneticPr fontId="0" type="noConversion"/>
  </si>
  <si>
    <t>Reaction  CytbH- + PQ  - &gt; PQ- + CytbH</t>
    <phoneticPr fontId="0" type="noConversion"/>
  </si>
  <si>
    <t>cytbH- + Q ---&gt; cytbH + Q-</t>
    <phoneticPr fontId="0" type="noConversion"/>
  </si>
  <si>
    <t xml:space="preserve">Reaction  CytbH- +PQ-  PQ2- + CytbH </t>
    <phoneticPr fontId="0" type="noConversion"/>
  </si>
  <si>
    <t>cytbH- + Q- ---&gt; cytbH + Q2-</t>
    <phoneticPr fontId="0" type="noConversion"/>
  </si>
  <si>
    <t>Reaction  PQ binding to Qi site</t>
    <phoneticPr fontId="0" type="noConversion"/>
  </si>
  <si>
    <t>Q binding to Qi site</t>
  </si>
  <si>
    <t>Reaction  ISPHred + Cytf  ISPH+ox + Cytf-</t>
    <phoneticPr fontId="0" type="noConversion"/>
  </si>
  <si>
    <t>ISPH + CytC1 --&gt; ISPH(ox) + CytC1+</t>
  </si>
  <si>
    <t>Electron transport from cytc1 to cytc2</t>
    <phoneticPr fontId="0" type="noConversion"/>
  </si>
  <si>
    <t>Cytf- + PC+ ---&gt; Cytf + PC</t>
    <phoneticPr fontId="0" type="noConversion"/>
  </si>
  <si>
    <t>Electron transport from cytc2 to P700</t>
    <phoneticPr fontId="0" type="noConversion"/>
  </si>
  <si>
    <t>PC---&gt;P700</t>
    <phoneticPr fontId="0" type="noConversion"/>
  </si>
  <si>
    <t>ATP synthesis</t>
    <phoneticPr fontId="0" type="noConversion"/>
  </si>
  <si>
    <t>ADP+Pi---&gt;ATP</t>
    <phoneticPr fontId="0" type="noConversion"/>
  </si>
  <si>
    <t>The rate of proton uptake at Qi site of bc1 complex</t>
    <phoneticPr fontId="0" type="noConversion"/>
  </si>
  <si>
    <t>The rate of exciton transfer from peripheral antenna to core antenna</t>
  </si>
  <si>
    <t>The rate of exciton transfer from core antenna to peripheral antenna</t>
    <phoneticPr fontId="0" type="noConversion"/>
  </si>
  <si>
    <t xml:space="preserve">PPFD absorbed by core antenna of PSI  </t>
  </si>
  <si>
    <t xml:space="preserve">PPFD absorbed by peripheral antenna of PSI </t>
  </si>
  <si>
    <t>The rate of heat dissipation from peripheral antenna</t>
  </si>
  <si>
    <t>The rate heat dissipation from core antenna</t>
  </si>
  <si>
    <t>The fluorescence emission from peripheral antenna</t>
  </si>
  <si>
    <t>The fluorescence emission from core antenna</t>
  </si>
  <si>
    <t>The sink for Fd utilization</t>
    <phoneticPr fontId="0" type="noConversion"/>
  </si>
  <si>
    <t>Not used</t>
  </si>
  <si>
    <t xml:space="preserve"> Assuming that the rate of generation of PQH2 through QB site only depend on the PQ and PQH2 exchange capacity</t>
    <phoneticPr fontId="0" type="noConversion"/>
  </si>
  <si>
    <t>Q---&gt;QH2</t>
    <phoneticPr fontId="0" type="noConversion"/>
  </si>
  <si>
    <t>K+ flux</t>
    <phoneticPr fontId="0" type="noConversion"/>
  </si>
  <si>
    <t>Mg flux</t>
    <phoneticPr fontId="0" type="noConversion"/>
  </si>
  <si>
    <t>Cl flux</t>
    <phoneticPr fontId="0" type="noConversion"/>
  </si>
  <si>
    <t>The rate of PSI primary charge separation</t>
    <phoneticPr fontId="0" type="noConversion"/>
  </si>
  <si>
    <t>The rate of electron transport from the electron acceptor of PSI to Fd</t>
    <phoneticPr fontId="0" type="noConversion"/>
  </si>
  <si>
    <t>The rate of NADPH generation</t>
    <phoneticPr fontId="0" type="noConversion"/>
  </si>
  <si>
    <t>Heat dissipation from peripheral antenna</t>
    <phoneticPr fontId="0" type="noConversion"/>
  </si>
  <si>
    <t>Fluorescence emission from peripheral antenna</t>
    <phoneticPr fontId="0" type="noConversion"/>
  </si>
  <si>
    <t>Exciton transfer from periphral antenna to core antenna</t>
    <phoneticPr fontId="0" type="noConversion"/>
  </si>
  <si>
    <t>Exciton transfer from core antenna to peripheral antenna</t>
    <phoneticPr fontId="0" type="noConversion"/>
  </si>
  <si>
    <t>Fluorescence emission from core antenna</t>
    <phoneticPr fontId="0" type="noConversion"/>
  </si>
  <si>
    <t>Heat emission from core antenna</t>
    <phoneticPr fontId="0" type="noConversion"/>
  </si>
  <si>
    <t xml:space="preserve">Primary charge separation for open reaction center </t>
    <phoneticPr fontId="0" type="noConversion"/>
  </si>
  <si>
    <t>Charge recombination for open reactoin center</t>
    <phoneticPr fontId="0" type="noConversion"/>
  </si>
  <si>
    <t xml:space="preserve">Transition from S1 to S2 </t>
    <phoneticPr fontId="0" type="noConversion"/>
  </si>
  <si>
    <t>Transition from S2 to S3</t>
    <phoneticPr fontId="0" type="noConversion"/>
  </si>
  <si>
    <t>Transition from S3 to S0</t>
    <phoneticPr fontId="0" type="noConversion"/>
  </si>
  <si>
    <t>Transition from S0 to S1</t>
    <phoneticPr fontId="0" type="noConversion"/>
  </si>
  <si>
    <t>P680p reduction</t>
  </si>
  <si>
    <t>P680pPheon reduction</t>
  </si>
  <si>
    <t>The rate of oxidation of S1T by P680pPheo</t>
    <phoneticPr fontId="0" type="noConversion"/>
  </si>
  <si>
    <t>The rate of oxidation of S2T  by P680pPheo</t>
  </si>
  <si>
    <t>The rate of oxidation of S3T  by P680pPheo</t>
  </si>
  <si>
    <t>The rate of oxidation of S0T  by P680pPheo</t>
  </si>
  <si>
    <t>The rate of electron transfer from QA- to QB</t>
    <phoneticPr fontId="0" type="noConversion"/>
  </si>
  <si>
    <t>The rate of electron transfer from QB- to QA</t>
  </si>
  <si>
    <t>The rate of electron transfer from QA- to QB-</t>
  </si>
  <si>
    <t>The rate of electron transfer from QB2- TO QA</t>
  </si>
  <si>
    <t>The rate of exchange of QAQBH2 with PQ</t>
    <phoneticPr fontId="0" type="noConversion"/>
  </si>
  <si>
    <t>The rate of exchange of QAQB with PQH2</t>
  </si>
  <si>
    <t>The rate of exchange of QAnQBH2 with PQ</t>
  </si>
  <si>
    <t>The rate of exchange of QAnQB with PQH2</t>
  </si>
  <si>
    <t>The rate of PQH2 oxidation</t>
  </si>
  <si>
    <t>The incident light on the core antenna</t>
    <phoneticPr fontId="0" type="noConversion"/>
  </si>
  <si>
    <t>The incident light on the peripheral antenna</t>
  </si>
  <si>
    <t>P680pPheon oxidation</t>
    <phoneticPr fontId="0" type="noConversion"/>
  </si>
  <si>
    <t>P680Pheon oxidation</t>
    <phoneticPr fontId="0" type="noConversion"/>
  </si>
  <si>
    <t>Reduction of QAQB by P680pPheon</t>
    <phoneticPr fontId="0" type="noConversion"/>
  </si>
  <si>
    <t xml:space="preserve">Reduction of QAQBn by P680pPheon </t>
    <phoneticPr fontId="0" type="noConversion"/>
  </si>
  <si>
    <t xml:space="preserve">Reduction of QAQB2n by P680pPheon </t>
    <phoneticPr fontId="0" type="noConversion"/>
  </si>
  <si>
    <t>Reduction of QAQB by P680Pheon</t>
    <phoneticPr fontId="0" type="noConversion"/>
  </si>
  <si>
    <t xml:space="preserve">Reduction of QAQBn by P680Pheon </t>
    <phoneticPr fontId="0" type="noConversion"/>
  </si>
  <si>
    <t>Reduction of QAQB2n by P680Pheon</t>
    <phoneticPr fontId="0" type="noConversion"/>
  </si>
  <si>
    <t>The reverse reaction of the reduction of QAQB by P680pPheon</t>
    <phoneticPr fontId="0" type="noConversion"/>
  </si>
  <si>
    <t>The reverse reaction of the reduction of QAQBn by P680pPheon</t>
    <phoneticPr fontId="0" type="noConversion"/>
  </si>
  <si>
    <t>The reverse reaction of the reduction of QAQB2n by P680pPheon</t>
    <phoneticPr fontId="0" type="noConversion"/>
  </si>
  <si>
    <t>vr2_00_1 + vr2_01_1 + vr2_02_1</t>
    <phoneticPr fontId="0" type="noConversion"/>
  </si>
  <si>
    <t>The reverse reaction of the reduction of QAQB by P680Pheon</t>
    <phoneticPr fontId="0" type="noConversion"/>
  </si>
  <si>
    <t>The reverse reaction of the reduction of QAQBn by P680Pheon</t>
    <phoneticPr fontId="0" type="noConversion"/>
  </si>
  <si>
    <t>The reverse reaction of the reduction of QAQB2n by P680Pheon</t>
    <phoneticPr fontId="0" type="noConversion"/>
  </si>
  <si>
    <t>vr2_00_2 + vr2_01_2 + vr2_02_2</t>
  </si>
  <si>
    <t>Energy lost core antenna---&gt;P680</t>
    <phoneticPr fontId="0" type="noConversion"/>
  </si>
  <si>
    <t>Energy coming to P680</t>
    <phoneticPr fontId="0" type="noConversion"/>
  </si>
  <si>
    <t>P680 -&gt; P680*</t>
  </si>
  <si>
    <t>Heat dissipation from P680</t>
    <phoneticPr fontId="0" type="noConversion"/>
  </si>
  <si>
    <t>Rate of conversion from Vx to Ax</t>
    <phoneticPr fontId="0" type="noConversion"/>
  </si>
  <si>
    <t>Rate of conversion from Ax to Zx</t>
    <phoneticPr fontId="0" type="noConversion"/>
  </si>
  <si>
    <t>Rate of conversion from Zx to Ax</t>
    <phoneticPr fontId="0" type="noConversion"/>
  </si>
  <si>
    <t>Rate of conversion from Ax to Vx</t>
    <phoneticPr fontId="0" type="noConversion"/>
  </si>
  <si>
    <t>Electron transfer from thioredoxin to GAPDH.</t>
    <phoneticPr fontId="0" type="noConversion"/>
  </si>
  <si>
    <t>Light-Dark Regulation</t>
    <phoneticPr fontId="0" type="noConversion"/>
  </si>
  <si>
    <t>Electron transfer from thioredoxin to FBPase.</t>
    <phoneticPr fontId="0" type="noConversion"/>
  </si>
  <si>
    <t>Electron transfer from thioredoxin to SBPase</t>
    <phoneticPr fontId="0" type="noConversion"/>
  </si>
  <si>
    <t>Electron transfer from thioredoxin to PRK, Phosphoribulase kinase</t>
    <phoneticPr fontId="0" type="noConversion"/>
  </si>
  <si>
    <t>Electront transfer from thioredoxin to ATPase</t>
    <phoneticPr fontId="0" type="noConversion"/>
  </si>
  <si>
    <t>Electront transfer from thioredoxin to ATPGPP</t>
    <phoneticPr fontId="0" type="noConversion"/>
  </si>
  <si>
    <t>Electront transfer from thioredoxin to MDH</t>
    <phoneticPr fontId="0" type="noConversion"/>
  </si>
  <si>
    <t>Electron transfer to Fd</t>
    <phoneticPr fontId="0" type="noConversion"/>
  </si>
  <si>
    <t>Electron transfer from fd to thio</t>
    <phoneticPr fontId="0" type="noConversion"/>
  </si>
  <si>
    <t>Electron transfer from fd to Calvin cycle</t>
    <phoneticPr fontId="0" type="noConversion"/>
  </si>
  <si>
    <t>Electron transfer from thioredoxin to Rubisco activase</t>
    <phoneticPr fontId="0" type="noConversion"/>
  </si>
  <si>
    <t>Vc</t>
  </si>
  <si>
    <t>starch synthesis</t>
  </si>
  <si>
    <t>starch degradation</t>
  </si>
  <si>
    <t>night-time respiration</t>
  </si>
  <si>
    <t>Day time starch accumulation rate</t>
  </si>
  <si>
    <r>
      <t>Daytime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assimialtion rate</t>
    </r>
  </si>
  <si>
    <r>
      <t>Night time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respiration rate</t>
    </r>
  </si>
  <si>
    <t>MEAN</t>
  </si>
  <si>
    <t>STD DEV</t>
  </si>
  <si>
    <t xml:space="preserve"> --&gt; NITRATE_e</t>
  </si>
  <si>
    <t>Allantoin_tx</t>
  </si>
  <si>
    <t>PROTON_e --&gt; PROTON_c + 0.78 S_ALLANTOIN_c + 0.22 aS_ALLANTOIN_c</t>
  </si>
  <si>
    <t>Allantoin_rc</t>
  </si>
  <si>
    <t>0.12 PROTON_r + 0.78 S_ALLANTOIN_c + 0.22 aS_ALLANTOIN_c &lt;=&gt; 0.9 S_ALLANTOIN_r + 0.1 aS_ALLANTOIN_r</t>
  </si>
  <si>
    <t>ALLANTOINASE_RXN_r</t>
  </si>
  <si>
    <t>0.9 S_ALLANTOIN_r + WATER_r + 0.1 aS_ALLANTOIN_r --&gt; ALLANTOATE_r + 0.9 PROTON_r</t>
  </si>
  <si>
    <t>ALLANTOATE_DEIMINASE_RXN_r</t>
  </si>
  <si>
    <t>ALLANTOATE_r + 1.72 PROTON_r + WATER_r --&gt; AMMONIUM_r + CARBON_DIOXIDE_r + 0.72 CPD0_2298_r + 0.28 aCPD0_2298_r</t>
  </si>
  <si>
    <t>URUR_RXN_r</t>
  </si>
  <si>
    <t>0.72 CPD0_2298_r + 0.28 PROTON_r + WATER_r + 0.28 aCPD0_2298_r --&gt; AMMONIUM_r + CPD_1091_r</t>
  </si>
  <si>
    <t>UREIDOGLYCOLATE_HYDROLASE_RXN_r</t>
  </si>
  <si>
    <t>CPD_1091_r + 2 PROTON_r + WATER_r --&gt; 2 AMMONIUM_r + CARBON_DIOXIDE_r + GLYOX_r</t>
  </si>
  <si>
    <t>CO2_rc</t>
  </si>
  <si>
    <t>CARBON_DIOXIDE_r &lt;=&gt; CARBON_DIOXIDE_c</t>
  </si>
  <si>
    <t>glyox_rx</t>
  </si>
  <si>
    <t>GLYOX_r --&gt; GLYOX_x</t>
  </si>
  <si>
    <t>NH4_rc</t>
  </si>
  <si>
    <t>AMMONIUM_r &lt;=&gt; AMMONIUM_c</t>
  </si>
  <si>
    <t>PROTON_rc</t>
  </si>
  <si>
    <t>PROTON_r &lt;=&gt; PROTON_c</t>
  </si>
  <si>
    <t>H2O_rc</t>
  </si>
  <si>
    <t>WATER_r &lt;=&gt; WATER_c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</si>
</sst>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9" fontId="0" fillId="0" borderId="0" xfId="0" applyNumberFormat="1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3670166229222"/>
          <c:y val="5.0925925925925923E-2"/>
          <c:w val="0.83630774278215225"/>
          <c:h val="0.851480752405949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Plot!$A$2</c:f>
              <c:strCache>
                <c:ptCount val="1"/>
                <c:pt idx="0">
                  <c:v>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Plot!$B$1:$D$1</c:f>
              <c:numCache>
                <c:formatCode>0%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Plot!$B$2:$D$2</c:f>
              <c:numCache>
                <c:formatCode>General</c:formatCode>
                <c:ptCount val="3"/>
                <c:pt idx="0" formatCode="0.00E+00">
                  <c:v>27.685770000000002</c:v>
                </c:pt>
                <c:pt idx="1">
                  <c:v>27.689620000000001</c:v>
                </c:pt>
                <c:pt idx="2" formatCode="0.00E+00">
                  <c:v>27.694859999999998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0B-4A43-B105-5B8B260086CF}"/>
            </c:ext>
          </c:extLst>
        </c:ser>
        <c:ser>
          <c:idx val="1"/>
          <c:order val="1"/>
          <c:tx>
            <c:strRef>
              <c:f>Plot!$A$3</c:f>
              <c:strCache>
                <c:ptCount val="1"/>
                <c:pt idx="0">
                  <c:v>CO2_tx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Plot!$B$1:$D$1</c:f>
              <c:numCache>
                <c:formatCode>0%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Plot!$B$3:$D$3</c:f>
              <c:numCache>
                <c:formatCode>General</c:formatCode>
                <c:ptCount val="3"/>
                <c:pt idx="0" formatCode="0.00E+00">
                  <c:v>-6.3391371285933698</c:v>
                </c:pt>
                <c:pt idx="1">
                  <c:v>-7.5094865319066502</c:v>
                </c:pt>
                <c:pt idx="2" formatCode="0.00E+00">
                  <c:v>-8.6807598963091905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0B-4A43-B105-5B8B260086CF}"/>
            </c:ext>
          </c:extLst>
        </c:ser>
        <c:ser>
          <c:idx val="2"/>
          <c:order val="2"/>
          <c:tx>
            <c:strRef>
              <c:f>Plot!$A$4</c:f>
              <c:strCache>
                <c:ptCount val="1"/>
                <c:pt idx="0">
                  <c:v>starch synthesis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Plot!$B$1:$D$1</c:f>
              <c:numCache>
                <c:formatCode>0%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Plot!$B$4:$D$4</c:f>
              <c:numCache>
                <c:formatCode>0.00E+00</c:formatCode>
                <c:ptCount val="3"/>
                <c:pt idx="0">
                  <c:v>1.3316030000000001</c:v>
                </c:pt>
                <c:pt idx="1">
                  <c:v>1.3328390000000001</c:v>
                </c:pt>
                <c:pt idx="2">
                  <c:v>1.3342769999999999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0B-4A43-B105-5B8B260086CF}"/>
            </c:ext>
          </c:extLst>
        </c:ser>
        <c:ser>
          <c:idx val="3"/>
          <c:order val="3"/>
          <c:tx>
            <c:strRef>
              <c:f>Plot!$A$5</c:f>
              <c:strCache>
                <c:ptCount val="1"/>
                <c:pt idx="0">
                  <c:v>starch degradation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Plot!$B$1:$D$1</c:f>
              <c:numCache>
                <c:formatCode>0%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Plot!$B$5:$D$5</c:f>
              <c:numCache>
                <c:formatCode>0.00E+00</c:formatCode>
                <c:ptCount val="3"/>
                <c:pt idx="0">
                  <c:v>1.2269E-2</c:v>
                </c:pt>
                <c:pt idx="1">
                  <c:v>1.2268899999999999E-2</c:v>
                </c:pt>
                <c:pt idx="2">
                  <c:v>1.2269499999999999E-2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0B-4A43-B105-5B8B260086CF}"/>
            </c:ext>
          </c:extLst>
        </c:ser>
        <c:ser>
          <c:idx val="4"/>
          <c:order val="4"/>
          <c:tx>
            <c:strRef>
              <c:f>Plot!$A$6</c:f>
              <c:strCache>
                <c:ptCount val="1"/>
                <c:pt idx="0">
                  <c:v>night-time respiration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Plot!$B$1:$D$1</c:f>
              <c:numCache>
                <c:formatCode>0%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Plot!$B$6:$D$6</c:f>
              <c:numCache>
                <c:formatCode>General</c:formatCode>
                <c:ptCount val="3"/>
                <c:pt idx="0">
                  <c:v>-1.30773846208677</c:v>
                </c:pt>
                <c:pt idx="1">
                  <c:v>-2.4350686738192802</c:v>
                </c:pt>
                <c:pt idx="2">
                  <c:v>-3.6170581068369501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0B-4A43-B105-5B8B26008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2545056"/>
        <c:axId val="1872540480"/>
      </c:barChart>
      <c:catAx>
        <c:axId val="1872545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NGAM cost (as % of default value)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0480"/>
        <c:crosses val="autoZero"/>
        <c:auto val="1"/>
        <c:lblAlgn val="ctr"/>
        <c:lblOffset val="100"/>
        <c:noMultiLvlLbl val="0"/>
      </c:catAx>
      <c:valAx>
        <c:axId val="1872540480"/>
        <c:scaling>
          <c:orientation val="minMax"/>
          <c:max val="40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flux</a:t>
                </a:r>
                <a:r>
                  <a:rPr lang="en-US" baseline="0"/>
                  <a:t> (µmol.m</a:t>
                </a:r>
                <a:r>
                  <a:rPr lang="en-US" baseline="30000"/>
                  <a:t>-2</a:t>
                </a:r>
                <a:r>
                  <a:rPr lang="en-US" baseline="0"/>
                  <a:t>.s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444444444444443"/>
          <c:y val="6.076334208223972E-2"/>
          <c:w val="0.63888888888888884"/>
          <c:h val="0.133681102362204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5.0925925925925923E-2"/>
          <c:w val="0.84396062992125986"/>
          <c:h val="0.855532225138524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Plot!$A$2</c:f>
              <c:strCache>
                <c:ptCount val="1"/>
                <c:pt idx="0">
                  <c:v>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Plot!$H$1:$J$1</c:f>
              <c:numCache>
                <c:formatCode>0%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Plot!$H$2:$J$2</c:f>
              <c:numCache>
                <c:formatCode>0.00E+00</c:formatCode>
                <c:ptCount val="3"/>
                <c:pt idx="0">
                  <c:v>37.258420000000001</c:v>
                </c:pt>
                <c:pt idx="1">
                  <c:v>37.311999999999998</c:v>
                </c:pt>
                <c:pt idx="2">
                  <c:v>37.2971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61-4B98-9078-6F0C3B902123}"/>
            </c:ext>
          </c:extLst>
        </c:ser>
        <c:ser>
          <c:idx val="1"/>
          <c:order val="1"/>
          <c:tx>
            <c:strRef>
              <c:f>Plot!$A$3</c:f>
              <c:strCache>
                <c:ptCount val="1"/>
                <c:pt idx="0">
                  <c:v>CO2_tx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Plot!$H$1:$J$1</c:f>
              <c:numCache>
                <c:formatCode>0%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Plot!$H$3:$J$3</c:f>
              <c:numCache>
                <c:formatCode>0.00E+00</c:formatCode>
                <c:ptCount val="3"/>
                <c:pt idx="0">
                  <c:v>-4.99906341353344</c:v>
                </c:pt>
                <c:pt idx="1">
                  <c:v>-6.2339500682896603</c:v>
                </c:pt>
                <c:pt idx="2">
                  <c:v>-6.8824908849721398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61-4B98-9078-6F0C3B902123}"/>
            </c:ext>
          </c:extLst>
        </c:ser>
        <c:ser>
          <c:idx val="2"/>
          <c:order val="2"/>
          <c:tx>
            <c:strRef>
              <c:f>Plot!$A$4</c:f>
              <c:strCache>
                <c:ptCount val="1"/>
                <c:pt idx="0">
                  <c:v>starch synthesis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Plot!$H$1:$J$1</c:f>
              <c:numCache>
                <c:formatCode>0%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Plot!$H$4:$J$4</c:f>
              <c:numCache>
                <c:formatCode>0.00E+00</c:formatCode>
                <c:ptCount val="3"/>
                <c:pt idx="0">
                  <c:v>2.328605</c:v>
                </c:pt>
                <c:pt idx="1">
                  <c:v>2.3631359999999999</c:v>
                </c:pt>
                <c:pt idx="2">
                  <c:v>2.353342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61-4B98-9078-6F0C3B902123}"/>
            </c:ext>
          </c:extLst>
        </c:ser>
        <c:ser>
          <c:idx val="3"/>
          <c:order val="3"/>
          <c:tx>
            <c:strRef>
              <c:f>Plot!$A$5</c:f>
              <c:strCache>
                <c:ptCount val="1"/>
                <c:pt idx="0">
                  <c:v>starch degradation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Plot!$H$1:$J$1</c:f>
              <c:numCache>
                <c:formatCode>0%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Plot!$H$5:$J$5</c:f>
              <c:numCache>
                <c:formatCode>0.00E+00</c:formatCode>
                <c:ptCount val="3"/>
                <c:pt idx="0">
                  <c:v>1.541938E-2</c:v>
                </c:pt>
                <c:pt idx="1">
                  <c:v>1.547055E-2</c:v>
                </c:pt>
                <c:pt idx="2">
                  <c:v>1.5458080000000001E-2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61-4B98-9078-6F0C3B902123}"/>
            </c:ext>
          </c:extLst>
        </c:ser>
        <c:ser>
          <c:idx val="4"/>
          <c:order val="4"/>
          <c:tx>
            <c:strRef>
              <c:f>Plot!$A$6</c:f>
              <c:strCache>
                <c:ptCount val="1"/>
                <c:pt idx="0">
                  <c:v>night-time respiration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Plot!$H$1:$J$1</c:f>
              <c:numCache>
                <c:formatCode>0%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Plot!$H$6:$J$6</c:f>
              <c:numCache>
                <c:formatCode>General</c:formatCode>
                <c:ptCount val="3"/>
                <c:pt idx="0">
                  <c:v>-1.4939075461798601</c:v>
                </c:pt>
                <c:pt idx="1">
                  <c:v>-2.5658019484926999</c:v>
                </c:pt>
                <c:pt idx="2">
                  <c:v>-3.6718616701429698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61-4B98-9078-6F0C3B902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2545056"/>
        <c:axId val="1872540480"/>
      </c:barChart>
      <c:catAx>
        <c:axId val="1872545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NGAM cost (as % of default value)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0480"/>
        <c:crosses val="autoZero"/>
        <c:auto val="1"/>
        <c:lblAlgn val="ctr"/>
        <c:lblOffset val="100"/>
        <c:noMultiLvlLbl val="0"/>
      </c:catAx>
      <c:valAx>
        <c:axId val="1872540480"/>
        <c:scaling>
          <c:orientation val="minMax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flux</a:t>
                </a:r>
                <a:r>
                  <a:rPr lang="en-US" baseline="0"/>
                  <a:t> (µmol.m</a:t>
                </a:r>
                <a:r>
                  <a:rPr lang="en-US" baseline="30000"/>
                  <a:t>-2</a:t>
                </a:r>
                <a:r>
                  <a:rPr lang="en-US" baseline="0"/>
                  <a:t>.s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11</xdr:row>
      <xdr:rowOff>166687</xdr:rowOff>
    </xdr:from>
    <xdr:to>
      <xdr:col>6</xdr:col>
      <xdr:colOff>247650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79A77-43DE-426A-AC61-2882D3470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314325</xdr:colOff>
      <xdr:row>11</xdr:row>
      <xdr:rowOff>161925</xdr:rowOff>
    </xdr:from>
    <xdr:to>
      <xdr:col>14</xdr:col>
      <xdr:colOff>9525</xdr:colOff>
      <xdr:row>26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B8FAE8-0FE0-4000-A25D-215C546DEA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151F-56C4-4274-B452-D495D204322E}">
  <dimension ref="A1:E912"/>
  <sheetViews>
    <sheetView topLeftCell="A277" zoomScale="85" zoomScaleNormal="85" workbookViewId="0">
      <selection activeCell="A299" sqref="A299"/>
    </sheetView>
  </sheetViews>
  <sheetFormatPr defaultRowHeight="15" x14ac:dyDescent="0.25"/>
  <cols>
    <col min="1" max="1" width="63.28515625" bestFit="1" customWidth="1"/>
    <col min="2" max="2" width="30.7109375" customWidth="1"/>
    <col min="3" max="5" width="16.7109375" bestFit="1" customWidth="1"/>
  </cols>
  <sheetData>
    <row r="1" spans="1:5" x14ac:dyDescent="0.25">
      <c r="A1" t="s">
        <v>1799</v>
      </c>
      <c r="B1" t="s">
        <v>1800</v>
      </c>
      <c r="C1" s="2">
        <v>0.5</v>
      </c>
      <c r="D1" s="2">
        <v>1</v>
      </c>
      <c r="E1" s="2">
        <v>1.5</v>
      </c>
    </row>
    <row r="2" spans="1:5" x14ac:dyDescent="0.25">
      <c r="A2" t="s">
        <v>0</v>
      </c>
      <c r="B2" t="s">
        <v>1</v>
      </c>
      <c r="C2">
        <v>0</v>
      </c>
      <c r="D2">
        <v>0</v>
      </c>
      <c r="E2">
        <v>0</v>
      </c>
    </row>
    <row r="3" spans="1:5" x14ac:dyDescent="0.25">
      <c r="A3" t="s">
        <v>2</v>
      </c>
      <c r="B3" t="s">
        <v>3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</v>
      </c>
      <c r="C4">
        <v>9.3162974561147394</v>
      </c>
      <c r="D4">
        <v>9.3430254739455005</v>
      </c>
      <c r="E4">
        <v>9.3450226872892497</v>
      </c>
    </row>
    <row r="5" spans="1:5" x14ac:dyDescent="0.25">
      <c r="A5" t="s">
        <v>6</v>
      </c>
      <c r="B5" t="s">
        <v>7</v>
      </c>
      <c r="C5">
        <v>0</v>
      </c>
      <c r="D5">
        <v>0</v>
      </c>
      <c r="E5">
        <v>0</v>
      </c>
    </row>
    <row r="6" spans="1:5" x14ac:dyDescent="0.25">
      <c r="A6" t="s">
        <v>8</v>
      </c>
      <c r="B6" t="s">
        <v>9</v>
      </c>
      <c r="C6">
        <v>5.9290224195653995E-4</v>
      </c>
      <c r="D6">
        <v>5.4363142129578996E-4</v>
      </c>
      <c r="E6">
        <v>4.9432817770617295E-4</v>
      </c>
    </row>
    <row r="7" spans="1:5" x14ac:dyDescent="0.25">
      <c r="A7" t="s">
        <v>10</v>
      </c>
      <c r="B7" t="s">
        <v>11</v>
      </c>
      <c r="C7">
        <v>0</v>
      </c>
      <c r="D7">
        <v>0</v>
      </c>
      <c r="E7">
        <v>0</v>
      </c>
    </row>
    <row r="8" spans="1:5" x14ac:dyDescent="0.25">
      <c r="A8" t="s">
        <v>12</v>
      </c>
      <c r="B8" t="s">
        <v>13</v>
      </c>
      <c r="C8">
        <v>0</v>
      </c>
      <c r="D8">
        <v>0</v>
      </c>
      <c r="E8">
        <v>0</v>
      </c>
    </row>
    <row r="9" spans="1:5" x14ac:dyDescent="0.25">
      <c r="A9" t="s">
        <v>14</v>
      </c>
      <c r="B9" t="s">
        <v>15</v>
      </c>
      <c r="C9">
        <v>1.1551091396870499E-2</v>
      </c>
      <c r="D9">
        <v>2.87977766963321E-3</v>
      </c>
      <c r="E9">
        <v>2.6186035813873299E-3</v>
      </c>
    </row>
    <row r="10" spans="1:5" x14ac:dyDescent="0.25">
      <c r="A10" t="s">
        <v>16</v>
      </c>
      <c r="B10" t="s">
        <v>17</v>
      </c>
      <c r="C10">
        <v>0</v>
      </c>
      <c r="D10">
        <v>0</v>
      </c>
      <c r="E10">
        <v>0</v>
      </c>
    </row>
    <row r="11" spans="1:5" x14ac:dyDescent="0.25">
      <c r="A11" t="s">
        <v>18</v>
      </c>
      <c r="B11" t="s">
        <v>19</v>
      </c>
      <c r="C11">
        <v>-3.8779013989679299E-3</v>
      </c>
      <c r="D11">
        <v>0</v>
      </c>
      <c r="E11">
        <v>0</v>
      </c>
    </row>
    <row r="12" spans="1:5" x14ac:dyDescent="0.25">
      <c r="A12" t="s">
        <v>20</v>
      </c>
      <c r="B12" t="s">
        <v>21</v>
      </c>
      <c r="C12">
        <v>0</v>
      </c>
      <c r="D12">
        <v>0</v>
      </c>
      <c r="E12">
        <v>0</v>
      </c>
    </row>
    <row r="13" spans="1:5" x14ac:dyDescent="0.25">
      <c r="A13" t="s">
        <v>22</v>
      </c>
      <c r="B13" t="s">
        <v>23</v>
      </c>
      <c r="C13">
        <v>0</v>
      </c>
      <c r="D13">
        <v>0</v>
      </c>
      <c r="E13">
        <v>0</v>
      </c>
    </row>
    <row r="14" spans="1:5" x14ac:dyDescent="0.25">
      <c r="A14" t="s">
        <v>24</v>
      </c>
      <c r="B14" t="s">
        <v>25</v>
      </c>
      <c r="C14">
        <v>0</v>
      </c>
      <c r="D14">
        <v>0</v>
      </c>
      <c r="E14">
        <v>0</v>
      </c>
    </row>
    <row r="15" spans="1:5" x14ac:dyDescent="0.25">
      <c r="A15" t="s">
        <v>26</v>
      </c>
      <c r="B15" t="s">
        <v>27</v>
      </c>
      <c r="C15">
        <v>-2.2854781088553699</v>
      </c>
      <c r="D15">
        <v>-2.1886461833354498</v>
      </c>
      <c r="E15">
        <v>-2.0911256593089802</v>
      </c>
    </row>
    <row r="16" spans="1:5" x14ac:dyDescent="0.25">
      <c r="A16" t="s">
        <v>28</v>
      </c>
      <c r="B16" t="s">
        <v>29</v>
      </c>
      <c r="C16" s="1">
        <v>8.9964385133874197E-33</v>
      </c>
      <c r="D16">
        <v>0</v>
      </c>
      <c r="E16">
        <v>0</v>
      </c>
    </row>
    <row r="17" spans="1:5" x14ac:dyDescent="0.25">
      <c r="A17" t="s">
        <v>30</v>
      </c>
      <c r="B17" t="s">
        <v>31</v>
      </c>
      <c r="C17">
        <v>0</v>
      </c>
      <c r="D17">
        <v>0</v>
      </c>
      <c r="E17">
        <v>0</v>
      </c>
    </row>
    <row r="18" spans="1:5" x14ac:dyDescent="0.25">
      <c r="A18" t="s">
        <v>32</v>
      </c>
      <c r="B18" t="s">
        <v>33</v>
      </c>
      <c r="C18">
        <v>0</v>
      </c>
      <c r="D18">
        <v>0</v>
      </c>
      <c r="E18">
        <v>0</v>
      </c>
    </row>
    <row r="19" spans="1:5" x14ac:dyDescent="0.25">
      <c r="A19" t="s">
        <v>34</v>
      </c>
      <c r="B19" t="s">
        <v>35</v>
      </c>
      <c r="C19">
        <v>0</v>
      </c>
      <c r="D19">
        <v>0</v>
      </c>
      <c r="E19">
        <v>0</v>
      </c>
    </row>
    <row r="20" spans="1:5" x14ac:dyDescent="0.25">
      <c r="A20" t="s">
        <v>36</v>
      </c>
      <c r="B20" t="s">
        <v>37</v>
      </c>
      <c r="C20">
        <v>0</v>
      </c>
      <c r="D20">
        <v>0</v>
      </c>
      <c r="E20">
        <v>0</v>
      </c>
    </row>
    <row r="21" spans="1:5" x14ac:dyDescent="0.25">
      <c r="A21" t="s">
        <v>38</v>
      </c>
      <c r="B21" t="s">
        <v>39</v>
      </c>
      <c r="C21">
        <v>-0.124639658325812</v>
      </c>
      <c r="D21">
        <v>-0.43266764707927802</v>
      </c>
      <c r="E21">
        <v>-0.72916293523138498</v>
      </c>
    </row>
    <row r="22" spans="1:5" x14ac:dyDescent="0.25">
      <c r="A22" t="s">
        <v>40</v>
      </c>
      <c r="B22" t="s">
        <v>41</v>
      </c>
      <c r="C22">
        <v>0.86163828021251598</v>
      </c>
      <c r="D22">
        <v>1.7412171880966201</v>
      </c>
      <c r="E22">
        <v>2.6419926484881802</v>
      </c>
    </row>
    <row r="23" spans="1:5" x14ac:dyDescent="0.25">
      <c r="A23" t="s">
        <v>42</v>
      </c>
      <c r="B23" t="s">
        <v>43</v>
      </c>
      <c r="C23">
        <v>0</v>
      </c>
      <c r="D23">
        <v>0</v>
      </c>
      <c r="E23">
        <v>0</v>
      </c>
    </row>
    <row r="24" spans="1:5" x14ac:dyDescent="0.25">
      <c r="A24" t="s">
        <v>44</v>
      </c>
      <c r="B24" t="s">
        <v>45</v>
      </c>
      <c r="C24">
        <v>0</v>
      </c>
      <c r="D24">
        <v>0</v>
      </c>
      <c r="E24">
        <v>0</v>
      </c>
    </row>
    <row r="25" spans="1:5" x14ac:dyDescent="0.25">
      <c r="A25" t="s">
        <v>46</v>
      </c>
      <c r="B25" t="s">
        <v>47</v>
      </c>
      <c r="C25">
        <v>8.4103116391420693E-3</v>
      </c>
      <c r="D25" s="1">
        <v>1.2310786726379601E-10</v>
      </c>
      <c r="E25" s="1">
        <v>-2.42656294353732E-14</v>
      </c>
    </row>
    <row r="26" spans="1:5" x14ac:dyDescent="0.25">
      <c r="A26" t="s">
        <v>48</v>
      </c>
      <c r="B26" t="s">
        <v>49</v>
      </c>
      <c r="C26">
        <v>0</v>
      </c>
      <c r="D26">
        <v>0</v>
      </c>
      <c r="E26">
        <v>0</v>
      </c>
    </row>
    <row r="27" spans="1:5" x14ac:dyDescent="0.25">
      <c r="A27" t="s">
        <v>50</v>
      </c>
      <c r="B27" t="s">
        <v>51</v>
      </c>
      <c r="C27">
        <v>0</v>
      </c>
      <c r="D27">
        <v>0</v>
      </c>
      <c r="E27">
        <v>0</v>
      </c>
    </row>
    <row r="28" spans="1:5" x14ac:dyDescent="0.25">
      <c r="A28" t="s">
        <v>52</v>
      </c>
      <c r="B28" t="s">
        <v>53</v>
      </c>
      <c r="C28" s="1">
        <v>-1.3431868760653899E-16</v>
      </c>
      <c r="D28">
        <v>0</v>
      </c>
      <c r="E28">
        <v>0</v>
      </c>
    </row>
    <row r="29" spans="1:5" x14ac:dyDescent="0.25">
      <c r="A29" t="s">
        <v>54</v>
      </c>
      <c r="B29" t="s">
        <v>55</v>
      </c>
      <c r="C29">
        <v>0</v>
      </c>
      <c r="D29">
        <v>0</v>
      </c>
      <c r="E29">
        <v>0</v>
      </c>
    </row>
    <row r="30" spans="1:5" x14ac:dyDescent="0.25">
      <c r="A30" t="s">
        <v>56</v>
      </c>
      <c r="B30" t="s">
        <v>57</v>
      </c>
      <c r="C30" s="1">
        <v>8.9964385133874197E-33</v>
      </c>
      <c r="D30">
        <v>0</v>
      </c>
      <c r="E30">
        <v>0</v>
      </c>
    </row>
    <row r="31" spans="1:5" x14ac:dyDescent="0.25">
      <c r="A31" t="s">
        <v>58</v>
      </c>
      <c r="B31" t="s">
        <v>59</v>
      </c>
      <c r="C31">
        <v>0.381602290386374</v>
      </c>
      <c r="D31">
        <v>0.69396580695858801</v>
      </c>
      <c r="E31">
        <v>0.98245380264841597</v>
      </c>
    </row>
    <row r="32" spans="1:5" x14ac:dyDescent="0.25">
      <c r="A32" t="s">
        <v>60</v>
      </c>
      <c r="B32" t="s">
        <v>61</v>
      </c>
      <c r="C32">
        <v>4.6908327362112798</v>
      </c>
      <c r="D32">
        <v>4.6899135603107496</v>
      </c>
      <c r="E32">
        <v>4.6892433518055601</v>
      </c>
    </row>
    <row r="33" spans="1:5" x14ac:dyDescent="0.25">
      <c r="A33" t="s">
        <v>62</v>
      </c>
      <c r="B33" t="s">
        <v>63</v>
      </c>
      <c r="C33">
        <v>0</v>
      </c>
      <c r="D33">
        <v>0</v>
      </c>
      <c r="E33">
        <v>0</v>
      </c>
    </row>
    <row r="34" spans="1:5" x14ac:dyDescent="0.25">
      <c r="A34" t="s">
        <v>64</v>
      </c>
      <c r="B34" t="s">
        <v>65</v>
      </c>
      <c r="C34">
        <v>0</v>
      </c>
      <c r="D34">
        <v>0</v>
      </c>
      <c r="E34">
        <v>0</v>
      </c>
    </row>
    <row r="35" spans="1:5" x14ac:dyDescent="0.25">
      <c r="A35" t="s">
        <v>66</v>
      </c>
      <c r="B35" t="s">
        <v>67</v>
      </c>
      <c r="C35">
        <v>5.9290224195653995E-4</v>
      </c>
      <c r="D35">
        <v>5.4363142129578996E-4</v>
      </c>
      <c r="E35">
        <v>4.9432817770617295E-4</v>
      </c>
    </row>
    <row r="36" spans="1:5" x14ac:dyDescent="0.25">
      <c r="A36" t="s">
        <v>68</v>
      </c>
      <c r="B36" t="s">
        <v>69</v>
      </c>
      <c r="C36">
        <v>0</v>
      </c>
      <c r="D36">
        <v>0</v>
      </c>
      <c r="E36">
        <v>0</v>
      </c>
    </row>
    <row r="37" spans="1:5" x14ac:dyDescent="0.25">
      <c r="A37" t="s">
        <v>70</v>
      </c>
      <c r="B37" t="s">
        <v>71</v>
      </c>
      <c r="C37">
        <v>0</v>
      </c>
      <c r="D37">
        <v>0</v>
      </c>
      <c r="E37">
        <v>0</v>
      </c>
    </row>
    <row r="38" spans="1:5" x14ac:dyDescent="0.25">
      <c r="A38" t="s">
        <v>72</v>
      </c>
      <c r="B38" t="s">
        <v>73</v>
      </c>
      <c r="C38">
        <v>0</v>
      </c>
      <c r="D38">
        <v>0</v>
      </c>
      <c r="E38">
        <v>0</v>
      </c>
    </row>
    <row r="39" spans="1:5" x14ac:dyDescent="0.25">
      <c r="A39" t="s">
        <v>74</v>
      </c>
      <c r="B39" t="s">
        <v>75</v>
      </c>
      <c r="C39" s="1">
        <v>8.9964385133874197E-33</v>
      </c>
      <c r="D39">
        <v>0</v>
      </c>
      <c r="E39">
        <v>0</v>
      </c>
    </row>
    <row r="40" spans="1:5" x14ac:dyDescent="0.25">
      <c r="A40" t="s">
        <v>76</v>
      </c>
      <c r="B40" t="s">
        <v>77</v>
      </c>
      <c r="C40">
        <v>0.80670530626453696</v>
      </c>
      <c r="D40">
        <v>1.1201766461407301</v>
      </c>
      <c r="E40">
        <v>1.42217438837777</v>
      </c>
    </row>
    <row r="41" spans="1:5" x14ac:dyDescent="0.25">
      <c r="A41" t="s">
        <v>78</v>
      </c>
      <c r="B41" t="s">
        <v>79</v>
      </c>
      <c r="C41">
        <v>0</v>
      </c>
      <c r="D41">
        <v>0</v>
      </c>
      <c r="E41">
        <v>0</v>
      </c>
    </row>
    <row r="42" spans="1:5" x14ac:dyDescent="0.25">
      <c r="A42" t="s">
        <v>80</v>
      </c>
      <c r="B42" t="s">
        <v>81</v>
      </c>
      <c r="C42">
        <v>5.9290224195653995E-4</v>
      </c>
      <c r="D42">
        <v>5.4363142129578996E-4</v>
      </c>
      <c r="E42">
        <v>4.9432817770617295E-4</v>
      </c>
    </row>
    <row r="43" spans="1:5" x14ac:dyDescent="0.25">
      <c r="A43" t="s">
        <v>82</v>
      </c>
      <c r="B43" t="s">
        <v>83</v>
      </c>
      <c r="C43">
        <v>1.1858044839130799E-3</v>
      </c>
      <c r="D43">
        <v>1.0872628425912701E-3</v>
      </c>
      <c r="E43">
        <v>9.886563554122351E-4</v>
      </c>
    </row>
    <row r="44" spans="1:5" x14ac:dyDescent="0.25">
      <c r="A44" t="s">
        <v>84</v>
      </c>
      <c r="B44" t="s">
        <v>85</v>
      </c>
      <c r="C44">
        <v>0</v>
      </c>
      <c r="D44">
        <v>0</v>
      </c>
      <c r="E44">
        <v>0</v>
      </c>
    </row>
    <row r="45" spans="1:5" x14ac:dyDescent="0.25">
      <c r="A45" t="s">
        <v>86</v>
      </c>
      <c r="B45" t="s">
        <v>87</v>
      </c>
      <c r="C45">
        <v>0</v>
      </c>
      <c r="D45">
        <v>0</v>
      </c>
      <c r="E45">
        <v>0</v>
      </c>
    </row>
    <row r="46" spans="1:5" x14ac:dyDescent="0.25">
      <c r="A46" t="s">
        <v>88</v>
      </c>
      <c r="B46" t="s">
        <v>89</v>
      </c>
      <c r="C46">
        <v>0</v>
      </c>
      <c r="D46">
        <v>0</v>
      </c>
      <c r="E46">
        <v>0</v>
      </c>
    </row>
    <row r="47" spans="1:5" x14ac:dyDescent="0.25">
      <c r="A47" t="s">
        <v>90</v>
      </c>
      <c r="B47" t="s">
        <v>91</v>
      </c>
      <c r="C47">
        <v>0</v>
      </c>
      <c r="D47">
        <v>0</v>
      </c>
      <c r="E47">
        <v>0</v>
      </c>
    </row>
    <row r="48" spans="1:5" x14ac:dyDescent="0.25">
      <c r="A48" t="s">
        <v>92</v>
      </c>
      <c r="B48" t="s">
        <v>93</v>
      </c>
      <c r="C48">
        <v>0</v>
      </c>
      <c r="D48">
        <v>0</v>
      </c>
      <c r="E48">
        <v>0</v>
      </c>
    </row>
    <row r="49" spans="1:5" x14ac:dyDescent="0.25">
      <c r="A49" t="s">
        <v>94</v>
      </c>
      <c r="B49" t="s">
        <v>95</v>
      </c>
      <c r="C49">
        <v>0</v>
      </c>
      <c r="D49">
        <v>0</v>
      </c>
      <c r="E49">
        <v>0</v>
      </c>
    </row>
    <row r="50" spans="1:5" x14ac:dyDescent="0.25">
      <c r="A50" t="s">
        <v>96</v>
      </c>
      <c r="B50" t="s">
        <v>97</v>
      </c>
      <c r="C50">
        <v>0</v>
      </c>
      <c r="D50">
        <v>0</v>
      </c>
      <c r="E50">
        <v>0</v>
      </c>
    </row>
    <row r="51" spans="1:5" x14ac:dyDescent="0.25">
      <c r="A51" t="s">
        <v>98</v>
      </c>
      <c r="B51" t="s">
        <v>99</v>
      </c>
      <c r="C51">
        <v>1.8006427762196998E-2</v>
      </c>
      <c r="D51">
        <v>1.08726308880329E-3</v>
      </c>
      <c r="E51">
        <v>9.8865635536381506E-4</v>
      </c>
    </row>
    <row r="52" spans="1:5" x14ac:dyDescent="0.25">
      <c r="A52" t="s">
        <v>100</v>
      </c>
      <c r="B52" t="s">
        <v>101</v>
      </c>
      <c r="C52">
        <v>0</v>
      </c>
      <c r="D52">
        <v>0</v>
      </c>
      <c r="E52">
        <v>0</v>
      </c>
    </row>
    <row r="53" spans="1:5" x14ac:dyDescent="0.25">
      <c r="A53" t="s">
        <v>102</v>
      </c>
      <c r="B53" t="s">
        <v>103</v>
      </c>
      <c r="C53">
        <v>0</v>
      </c>
      <c r="D53">
        <v>0</v>
      </c>
      <c r="E53">
        <v>0</v>
      </c>
    </row>
    <row r="54" spans="1:5" x14ac:dyDescent="0.25">
      <c r="A54" t="s">
        <v>104</v>
      </c>
      <c r="B54" t="s">
        <v>105</v>
      </c>
      <c r="C54">
        <v>0</v>
      </c>
      <c r="D54">
        <v>0</v>
      </c>
      <c r="E54">
        <v>0</v>
      </c>
    </row>
    <row r="55" spans="1:5" x14ac:dyDescent="0.25">
      <c r="A55" t="s">
        <v>106</v>
      </c>
      <c r="B55" t="s">
        <v>107</v>
      </c>
      <c r="C55">
        <v>-4.6908192028393296</v>
      </c>
      <c r="D55">
        <v>-4.6976125570553702</v>
      </c>
      <c r="E55">
        <v>-4.6962441080950699</v>
      </c>
    </row>
    <row r="56" spans="1:5" x14ac:dyDescent="0.25">
      <c r="A56" t="s">
        <v>108</v>
      </c>
      <c r="B56" t="s">
        <v>109</v>
      </c>
      <c r="C56">
        <v>0</v>
      </c>
      <c r="D56">
        <v>0</v>
      </c>
      <c r="E56">
        <v>0</v>
      </c>
    </row>
    <row r="57" spans="1:5" x14ac:dyDescent="0.25">
      <c r="A57" t="s">
        <v>110</v>
      </c>
      <c r="B57" t="s">
        <v>111</v>
      </c>
      <c r="C57">
        <v>0</v>
      </c>
      <c r="D57">
        <v>0</v>
      </c>
      <c r="E57">
        <v>0</v>
      </c>
    </row>
    <row r="58" spans="1:5" x14ac:dyDescent="0.25">
      <c r="A58" t="s">
        <v>112</v>
      </c>
      <c r="B58" t="s">
        <v>113</v>
      </c>
      <c r="C58">
        <v>-5.4963645052171E-3</v>
      </c>
      <c r="D58">
        <v>-5.0396106414958E-3</v>
      </c>
      <c r="E58">
        <v>-4.58255620843481E-3</v>
      </c>
    </row>
    <row r="59" spans="1:5" x14ac:dyDescent="0.25">
      <c r="A59" t="s">
        <v>114</v>
      </c>
      <c r="B59" t="s">
        <v>115</v>
      </c>
      <c r="C59">
        <v>1.1551091396870499E-2</v>
      </c>
      <c r="D59">
        <v>2.87977766963321E-3</v>
      </c>
      <c r="E59">
        <v>2.6186035813873299E-3</v>
      </c>
    </row>
    <row r="60" spans="1:5" x14ac:dyDescent="0.25">
      <c r="A60" t="s">
        <v>116</v>
      </c>
      <c r="B60" t="s">
        <v>117</v>
      </c>
      <c r="C60">
        <v>0</v>
      </c>
      <c r="D60">
        <v>0</v>
      </c>
      <c r="E60">
        <v>0</v>
      </c>
    </row>
    <row r="61" spans="1:5" x14ac:dyDescent="0.25">
      <c r="A61" t="s">
        <v>118</v>
      </c>
      <c r="B61" t="s">
        <v>119</v>
      </c>
      <c r="C61">
        <v>0</v>
      </c>
      <c r="D61">
        <v>0</v>
      </c>
      <c r="E61">
        <v>0</v>
      </c>
    </row>
    <row r="62" spans="1:5" x14ac:dyDescent="0.25">
      <c r="A62" t="s">
        <v>120</v>
      </c>
      <c r="B62" t="s">
        <v>121</v>
      </c>
      <c r="C62">
        <v>0</v>
      </c>
      <c r="D62" s="1">
        <v>8.8866811306784304E-27</v>
      </c>
      <c r="E62">
        <v>0</v>
      </c>
    </row>
    <row r="63" spans="1:5" x14ac:dyDescent="0.25">
      <c r="A63" t="s">
        <v>122</v>
      </c>
      <c r="B63" t="s">
        <v>123</v>
      </c>
      <c r="C63">
        <v>-8.4103116391420693E-3</v>
      </c>
      <c r="D63" s="1">
        <v>-1.2310786726379601E-10</v>
      </c>
      <c r="E63" s="1">
        <v>2.42656294353732E-14</v>
      </c>
    </row>
    <row r="64" spans="1:5" x14ac:dyDescent="0.25">
      <c r="A64" t="s">
        <v>124</v>
      </c>
      <c r="B64" t="s">
        <v>125</v>
      </c>
      <c r="C64">
        <v>0</v>
      </c>
      <c r="D64">
        <v>0</v>
      </c>
      <c r="E64">
        <v>0</v>
      </c>
    </row>
    <row r="65" spans="1:5" x14ac:dyDescent="0.25">
      <c r="A65" t="s">
        <v>126</v>
      </c>
      <c r="B65" t="s">
        <v>127</v>
      </c>
      <c r="C65">
        <v>0</v>
      </c>
      <c r="D65">
        <v>0</v>
      </c>
      <c r="E65">
        <v>0</v>
      </c>
    </row>
    <row r="66" spans="1:5" x14ac:dyDescent="0.25">
      <c r="A66" t="s">
        <v>128</v>
      </c>
      <c r="B66" t="s">
        <v>129</v>
      </c>
      <c r="C66">
        <v>0</v>
      </c>
      <c r="D66">
        <v>0</v>
      </c>
      <c r="E66">
        <v>0</v>
      </c>
    </row>
    <row r="67" spans="1:5" x14ac:dyDescent="0.25">
      <c r="A67" t="s">
        <v>130</v>
      </c>
      <c r="B67" t="s">
        <v>131</v>
      </c>
      <c r="C67">
        <v>2.4677555643911001E-3</v>
      </c>
      <c r="D67">
        <v>2.2626823950833699E-3</v>
      </c>
      <c r="E67">
        <v>0</v>
      </c>
    </row>
    <row r="68" spans="1:5" x14ac:dyDescent="0.25">
      <c r="A68" t="s">
        <v>132</v>
      </c>
      <c r="B68" t="s">
        <v>133</v>
      </c>
      <c r="C68">
        <v>0</v>
      </c>
      <c r="D68">
        <v>0</v>
      </c>
      <c r="E68">
        <v>0</v>
      </c>
    </row>
    <row r="69" spans="1:5" x14ac:dyDescent="0.25">
      <c r="A69" t="s">
        <v>134</v>
      </c>
      <c r="B69" t="s">
        <v>135</v>
      </c>
      <c r="C69" s="1">
        <v>-1.20051083154004E-15</v>
      </c>
      <c r="D69" s="1">
        <v>-3.13143461412502E-15</v>
      </c>
      <c r="E69" s="1">
        <v>7.4812098591428205E-15</v>
      </c>
    </row>
    <row r="70" spans="1:5" x14ac:dyDescent="0.25">
      <c r="A70" t="s">
        <v>136</v>
      </c>
      <c r="B70" t="s">
        <v>137</v>
      </c>
      <c r="C70" s="1">
        <v>2.2467525989795999E-17</v>
      </c>
      <c r="D70" s="1">
        <v>3.5546724522713699E-26</v>
      </c>
      <c r="E70">
        <v>0</v>
      </c>
    </row>
    <row r="71" spans="1:5" x14ac:dyDescent="0.25">
      <c r="A71" t="s">
        <v>138</v>
      </c>
      <c r="B71" t="s">
        <v>139</v>
      </c>
      <c r="C71">
        <v>0</v>
      </c>
      <c r="D71" s="1">
        <v>-1.0745495008523099E-15</v>
      </c>
      <c r="E71" s="1">
        <v>-2.1490990017046301E-15</v>
      </c>
    </row>
    <row r="72" spans="1:5" x14ac:dyDescent="0.25">
      <c r="A72" t="s">
        <v>140</v>
      </c>
      <c r="B72" t="s">
        <v>141</v>
      </c>
      <c r="C72">
        <v>5.9290224195653995E-4</v>
      </c>
      <c r="D72">
        <v>5.4363142129578996E-4</v>
      </c>
      <c r="E72">
        <v>4.9432817770617295E-4</v>
      </c>
    </row>
    <row r="73" spans="1:5" x14ac:dyDescent="0.25">
      <c r="A73" t="s">
        <v>142</v>
      </c>
      <c r="B73" t="s">
        <v>143</v>
      </c>
      <c r="C73">
        <v>2.4677555643911001E-3</v>
      </c>
      <c r="D73">
        <v>2.2626823950833699E-3</v>
      </c>
      <c r="E73">
        <v>2.05747427627224E-3</v>
      </c>
    </row>
    <row r="74" spans="1:5" x14ac:dyDescent="0.25">
      <c r="A74" t="s">
        <v>144</v>
      </c>
      <c r="B74" t="s">
        <v>145</v>
      </c>
      <c r="C74">
        <v>2.91643826553902E-3</v>
      </c>
      <c r="D74">
        <v>2.67407907614662E-3</v>
      </c>
      <c r="E74">
        <v>2.4315604009845001E-3</v>
      </c>
    </row>
    <row r="75" spans="1:5" x14ac:dyDescent="0.25">
      <c r="A75" t="s">
        <v>146</v>
      </c>
      <c r="B75" t="s">
        <v>147</v>
      </c>
      <c r="C75">
        <v>2.91643826553902E-3</v>
      </c>
      <c r="D75">
        <v>2.67407907614662E-3</v>
      </c>
      <c r="E75">
        <v>2.4315604009845001E-3</v>
      </c>
    </row>
    <row r="76" spans="1:5" x14ac:dyDescent="0.25">
      <c r="A76" t="s">
        <v>148</v>
      </c>
      <c r="B76" t="s">
        <v>149</v>
      </c>
      <c r="C76">
        <v>0</v>
      </c>
      <c r="D76">
        <v>0</v>
      </c>
      <c r="E76">
        <v>0</v>
      </c>
    </row>
    <row r="77" spans="1:5" x14ac:dyDescent="0.25">
      <c r="A77" t="s">
        <v>150</v>
      </c>
      <c r="B77" t="s">
        <v>151</v>
      </c>
      <c r="C77">
        <v>0</v>
      </c>
      <c r="D77">
        <v>0</v>
      </c>
      <c r="E77" s="1">
        <v>-4.1526830650013902E-17</v>
      </c>
    </row>
    <row r="78" spans="1:5" x14ac:dyDescent="0.25">
      <c r="A78" t="s">
        <v>152</v>
      </c>
      <c r="B78" t="s">
        <v>153</v>
      </c>
      <c r="C78">
        <v>0.43563253386163298</v>
      </c>
      <c r="D78">
        <v>5.1483369517244401E-2</v>
      </c>
      <c r="E78">
        <v>0</v>
      </c>
    </row>
    <row r="79" spans="1:5" x14ac:dyDescent="0.25">
      <c r="A79" t="s">
        <v>154</v>
      </c>
      <c r="B79" t="s">
        <v>155</v>
      </c>
      <c r="C79">
        <v>0</v>
      </c>
      <c r="D79">
        <v>0</v>
      </c>
      <c r="E79">
        <v>0</v>
      </c>
    </row>
    <row r="80" spans="1:5" x14ac:dyDescent="0.25">
      <c r="A80" t="s">
        <v>156</v>
      </c>
      <c r="B80" t="s">
        <v>157</v>
      </c>
      <c r="C80">
        <v>0</v>
      </c>
      <c r="D80">
        <v>0</v>
      </c>
      <c r="E80">
        <v>0</v>
      </c>
    </row>
    <row r="81" spans="1:5" x14ac:dyDescent="0.25">
      <c r="A81" t="s">
        <v>158</v>
      </c>
      <c r="B81" t="s">
        <v>159</v>
      </c>
      <c r="C81">
        <v>0</v>
      </c>
      <c r="D81">
        <v>0</v>
      </c>
      <c r="E81">
        <v>0</v>
      </c>
    </row>
    <row r="82" spans="1:5" x14ac:dyDescent="0.25">
      <c r="A82" t="s">
        <v>160</v>
      </c>
      <c r="B82" t="s">
        <v>161</v>
      </c>
      <c r="C82">
        <v>2.4677555643911001E-3</v>
      </c>
      <c r="D82">
        <v>2.2626823950833699E-3</v>
      </c>
      <c r="E82">
        <v>2.05747427627224E-3</v>
      </c>
    </row>
    <row r="83" spans="1:5" x14ac:dyDescent="0.25">
      <c r="A83" t="s">
        <v>162</v>
      </c>
      <c r="B83" t="s">
        <v>163</v>
      </c>
      <c r="C83">
        <v>0</v>
      </c>
      <c r="D83">
        <v>0</v>
      </c>
      <c r="E83">
        <v>0</v>
      </c>
    </row>
    <row r="84" spans="1:5" x14ac:dyDescent="0.25">
      <c r="A84" t="s">
        <v>164</v>
      </c>
      <c r="B84" t="s">
        <v>165</v>
      </c>
      <c r="C84">
        <v>5.92902241956426E-4</v>
      </c>
      <c r="D84">
        <v>5.4363142129176605E-4</v>
      </c>
      <c r="E84">
        <v>4.9432817770617295E-4</v>
      </c>
    </row>
    <row r="85" spans="1:5" x14ac:dyDescent="0.25">
      <c r="A85" t="s">
        <v>166</v>
      </c>
      <c r="B85" t="s">
        <v>167</v>
      </c>
      <c r="C85" s="1">
        <v>8.9964385133874197E-33</v>
      </c>
      <c r="D85">
        <v>0</v>
      </c>
      <c r="E85">
        <v>0</v>
      </c>
    </row>
    <row r="86" spans="1:5" x14ac:dyDescent="0.25">
      <c r="A86" t="s">
        <v>168</v>
      </c>
      <c r="B86" t="s">
        <v>169</v>
      </c>
      <c r="C86" s="1">
        <v>8.9964385133874197E-33</v>
      </c>
      <c r="D86">
        <v>0</v>
      </c>
      <c r="E86">
        <v>0</v>
      </c>
    </row>
    <row r="87" spans="1:5" x14ac:dyDescent="0.25">
      <c r="A87" t="s">
        <v>170</v>
      </c>
      <c r="B87" t="s">
        <v>171</v>
      </c>
      <c r="C87">
        <v>0.427222222222222</v>
      </c>
      <c r="D87">
        <v>1.1201766461407301</v>
      </c>
      <c r="E87">
        <v>1.46898860705367</v>
      </c>
    </row>
    <row r="88" spans="1:5" x14ac:dyDescent="0.25">
      <c r="A88" t="s">
        <v>172</v>
      </c>
      <c r="B88" t="s">
        <v>173</v>
      </c>
      <c r="C88">
        <v>0</v>
      </c>
      <c r="D88">
        <v>0</v>
      </c>
      <c r="E88">
        <v>0</v>
      </c>
    </row>
    <row r="89" spans="1:5" x14ac:dyDescent="0.25">
      <c r="A89" t="s">
        <v>174</v>
      </c>
      <c r="B89" t="s">
        <v>175</v>
      </c>
      <c r="C89">
        <v>13.6953737828975</v>
      </c>
      <c r="D89">
        <v>13.807693931240999</v>
      </c>
      <c r="E89">
        <v>13.9200907701149</v>
      </c>
    </row>
    <row r="90" spans="1:5" x14ac:dyDescent="0.25">
      <c r="A90" t="s">
        <v>176</v>
      </c>
      <c r="B90" t="s">
        <v>177</v>
      </c>
      <c r="C90">
        <v>8.4103116391420693E-3</v>
      </c>
      <c r="D90" s="1">
        <v>1.2310786726379601E-10</v>
      </c>
      <c r="E90" s="1">
        <v>-2.42656294353732E-14</v>
      </c>
    </row>
    <row r="91" spans="1:5" x14ac:dyDescent="0.25">
      <c r="A91" t="s">
        <v>178</v>
      </c>
      <c r="B91" t="s">
        <v>179</v>
      </c>
      <c r="C91">
        <v>0</v>
      </c>
      <c r="D91">
        <v>0</v>
      </c>
      <c r="E91" s="1">
        <v>-5.5884351153603096E-17</v>
      </c>
    </row>
    <row r="92" spans="1:5" x14ac:dyDescent="0.25">
      <c r="A92" t="s">
        <v>180</v>
      </c>
      <c r="B92" t="s">
        <v>181</v>
      </c>
      <c r="C92">
        <v>0</v>
      </c>
      <c r="D92" s="1">
        <v>-4.4433405653392102E-27</v>
      </c>
      <c r="E92">
        <v>0</v>
      </c>
    </row>
    <row r="93" spans="1:5" x14ac:dyDescent="0.25">
      <c r="A93" t="s">
        <v>182</v>
      </c>
      <c r="B93" t="s">
        <v>183</v>
      </c>
      <c r="C93">
        <v>8.4103116391420693E-3</v>
      </c>
      <c r="D93" s="1">
        <v>1.2310786726379601E-10</v>
      </c>
      <c r="E93" s="1">
        <v>-2.42656294353732E-14</v>
      </c>
    </row>
    <row r="94" spans="1:5" x14ac:dyDescent="0.25">
      <c r="A94" t="s">
        <v>184</v>
      </c>
      <c r="B94" t="s">
        <v>185</v>
      </c>
      <c r="C94">
        <v>0</v>
      </c>
      <c r="D94">
        <v>0</v>
      </c>
      <c r="E94">
        <v>0</v>
      </c>
    </row>
    <row r="95" spans="1:5" x14ac:dyDescent="0.25">
      <c r="A95" t="s">
        <v>186</v>
      </c>
      <c r="B95" t="s">
        <v>187</v>
      </c>
      <c r="C95">
        <v>0</v>
      </c>
      <c r="D95">
        <v>0</v>
      </c>
      <c r="E95">
        <v>0</v>
      </c>
    </row>
    <row r="96" spans="1:5" x14ac:dyDescent="0.25">
      <c r="A96" t="s">
        <v>188</v>
      </c>
      <c r="B96" t="s">
        <v>189</v>
      </c>
      <c r="C96" s="1">
        <v>8.9964385133874197E-33</v>
      </c>
      <c r="D96">
        <v>0</v>
      </c>
      <c r="E96">
        <v>0</v>
      </c>
    </row>
    <row r="97" spans="1:5" x14ac:dyDescent="0.25">
      <c r="A97" t="s">
        <v>190</v>
      </c>
      <c r="B97" t="s">
        <v>191</v>
      </c>
      <c r="C97">
        <v>-3.8779013989678401E-3</v>
      </c>
      <c r="D97">
        <v>0</v>
      </c>
      <c r="E97">
        <v>0</v>
      </c>
    </row>
    <row r="98" spans="1:5" x14ac:dyDescent="0.25">
      <c r="A98" t="s">
        <v>192</v>
      </c>
      <c r="B98" t="s">
        <v>193</v>
      </c>
      <c r="C98">
        <v>0</v>
      </c>
      <c r="D98">
        <v>0</v>
      </c>
      <c r="E98">
        <v>0</v>
      </c>
    </row>
    <row r="99" spans="1:5" x14ac:dyDescent="0.25">
      <c r="A99" t="s">
        <v>194</v>
      </c>
      <c r="B99" t="s">
        <v>195</v>
      </c>
      <c r="C99">
        <v>0</v>
      </c>
      <c r="D99">
        <v>0</v>
      </c>
      <c r="E99">
        <v>0</v>
      </c>
    </row>
    <row r="100" spans="1:5" x14ac:dyDescent="0.25">
      <c r="A100" t="s">
        <v>196</v>
      </c>
      <c r="B100" t="s">
        <v>197</v>
      </c>
      <c r="C100">
        <v>5.53973232766128E-2</v>
      </c>
      <c r="D100">
        <v>6.3048270553376404E-2</v>
      </c>
      <c r="E100">
        <v>5.7064431201944002E-2</v>
      </c>
    </row>
    <row r="101" spans="1:5" x14ac:dyDescent="0.25">
      <c r="A101" t="s">
        <v>198</v>
      </c>
      <c r="B101" t="s">
        <v>199</v>
      </c>
      <c r="C101" s="1">
        <v>-1.7082665025056499E-17</v>
      </c>
      <c r="D101">
        <v>0</v>
      </c>
      <c r="E101" s="1">
        <v>7.3772573956155898E-17</v>
      </c>
    </row>
    <row r="102" spans="1:5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</row>
    <row r="103" spans="1:5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</row>
    <row r="104" spans="1:5" x14ac:dyDescent="0.25">
      <c r="A104" t="s">
        <v>204</v>
      </c>
      <c r="B104" t="s">
        <v>205</v>
      </c>
      <c r="C104">
        <v>4.8551399226244102E-2</v>
      </c>
      <c r="D104">
        <v>9.3510695935892896E-2</v>
      </c>
      <c r="E104">
        <v>0.18600305803575601</v>
      </c>
    </row>
    <row r="105" spans="1:5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</row>
    <row r="106" spans="1:5" x14ac:dyDescent="0.25">
      <c r="A106" t="s">
        <v>208</v>
      </c>
      <c r="B106" t="s">
        <v>209</v>
      </c>
      <c r="C106">
        <v>0</v>
      </c>
      <c r="D106">
        <v>0</v>
      </c>
      <c r="E106" s="1">
        <v>-5.5884351153603096E-17</v>
      </c>
    </row>
    <row r="107" spans="1:5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</row>
    <row r="108" spans="1:5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</row>
    <row r="109" spans="1:5" x14ac:dyDescent="0.25">
      <c r="A109" t="s">
        <v>214</v>
      </c>
      <c r="B109" t="s">
        <v>215</v>
      </c>
      <c r="C109">
        <v>0</v>
      </c>
      <c r="D109">
        <v>0</v>
      </c>
      <c r="E109">
        <v>0</v>
      </c>
    </row>
    <row r="110" spans="1:5" x14ac:dyDescent="0.25">
      <c r="A110" t="s">
        <v>216</v>
      </c>
      <c r="B110" t="s">
        <v>217</v>
      </c>
      <c r="C110">
        <v>-2.69209691492023E-3</v>
      </c>
      <c r="D110">
        <v>-9.2006526294617696E-2</v>
      </c>
      <c r="E110">
        <v>-0.18463530505190101</v>
      </c>
    </row>
    <row r="111" spans="1:5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</row>
    <row r="112" spans="1:5" x14ac:dyDescent="0.25">
      <c r="A112" t="s">
        <v>220</v>
      </c>
      <c r="B112" t="s">
        <v>221</v>
      </c>
      <c r="C112">
        <v>0</v>
      </c>
      <c r="D112">
        <v>0</v>
      </c>
      <c r="E112">
        <v>0</v>
      </c>
    </row>
    <row r="113" spans="1:5" x14ac:dyDescent="0.25">
      <c r="A113" t="s">
        <v>222</v>
      </c>
      <c r="B113" t="s">
        <v>223</v>
      </c>
      <c r="C113" s="1">
        <v>8.9964385133874197E-33</v>
      </c>
      <c r="D113">
        <v>0</v>
      </c>
      <c r="E113">
        <v>0</v>
      </c>
    </row>
    <row r="114" spans="1:5" x14ac:dyDescent="0.25">
      <c r="A114" t="s">
        <v>224</v>
      </c>
      <c r="B114" t="s">
        <v>225</v>
      </c>
      <c r="C114">
        <v>-5.6557018515285599E-2</v>
      </c>
      <c r="D114">
        <v>0</v>
      </c>
      <c r="E114">
        <v>0</v>
      </c>
    </row>
    <row r="115" spans="1:5" x14ac:dyDescent="0.25">
      <c r="A115" t="s">
        <v>226</v>
      </c>
      <c r="B115" t="s">
        <v>227</v>
      </c>
      <c r="C115" s="1">
        <v>2.2467525989795999E-17</v>
      </c>
      <c r="D115" s="1">
        <v>8.8866811306784304E-27</v>
      </c>
      <c r="E115">
        <v>0</v>
      </c>
    </row>
    <row r="116" spans="1:5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</row>
    <row r="117" spans="1:5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</row>
    <row r="118" spans="1:5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</row>
    <row r="119" spans="1:5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</row>
    <row r="120" spans="1:5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</row>
    <row r="121" spans="1:5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</row>
    <row r="122" spans="1:5" x14ac:dyDescent="0.25">
      <c r="A122" t="s">
        <v>240</v>
      </c>
      <c r="B122" t="s">
        <v>241</v>
      </c>
      <c r="C122">
        <v>5.9290224195653995E-4</v>
      </c>
      <c r="D122">
        <v>5.4363142129578996E-4</v>
      </c>
      <c r="E122">
        <v>4.9432817770611701E-4</v>
      </c>
    </row>
    <row r="123" spans="1:5" x14ac:dyDescent="0.25">
      <c r="A123" t="s">
        <v>242</v>
      </c>
      <c r="B123" t="s">
        <v>243</v>
      </c>
      <c r="C123">
        <v>0</v>
      </c>
      <c r="D123">
        <v>0</v>
      </c>
      <c r="E123">
        <v>0</v>
      </c>
    </row>
    <row r="124" spans="1:5" x14ac:dyDescent="0.25">
      <c r="A124" t="s">
        <v>244</v>
      </c>
      <c r="B124" t="s">
        <v>245</v>
      </c>
      <c r="C124">
        <v>2.43706005022645E-2</v>
      </c>
      <c r="D124">
        <v>1.4633971636381801E-2</v>
      </c>
      <c r="E124">
        <v>1.33067813731347E-2</v>
      </c>
    </row>
    <row r="125" spans="1:5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</row>
    <row r="126" spans="1:5" x14ac:dyDescent="0.25">
      <c r="A126" t="s">
        <v>248</v>
      </c>
      <c r="B126" t="s">
        <v>249</v>
      </c>
      <c r="C126">
        <v>0</v>
      </c>
      <c r="D126">
        <v>0</v>
      </c>
      <c r="E126">
        <v>0</v>
      </c>
    </row>
    <row r="127" spans="1:5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</row>
    <row r="128" spans="1:5" x14ac:dyDescent="0.25">
      <c r="A128" t="s">
        <v>252</v>
      </c>
      <c r="B128" t="s">
        <v>253</v>
      </c>
      <c r="C128">
        <v>9.2620952288082706E-3</v>
      </c>
      <c r="D128">
        <v>8.4924050494365796E-3</v>
      </c>
      <c r="E128">
        <v>7.7222083712974602E-3</v>
      </c>
    </row>
    <row r="129" spans="1:5" x14ac:dyDescent="0.25">
      <c r="A129" t="s">
        <v>254</v>
      </c>
      <c r="B129" t="s">
        <v>255</v>
      </c>
      <c r="C129">
        <v>0</v>
      </c>
      <c r="D129" s="1">
        <v>-8.8866811306784304E-27</v>
      </c>
      <c r="E129">
        <v>0</v>
      </c>
    </row>
    <row r="130" spans="1:5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</row>
    <row r="131" spans="1:5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</row>
    <row r="132" spans="1:5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</row>
    <row r="133" spans="1:5" x14ac:dyDescent="0.25">
      <c r="A133" t="s">
        <v>262</v>
      </c>
      <c r="B133" t="s">
        <v>263</v>
      </c>
      <c r="C133">
        <v>-0.39070886237498198</v>
      </c>
      <c r="D133">
        <v>-0.64340763332909201</v>
      </c>
      <c r="E133">
        <v>-0.83704868138203803</v>
      </c>
    </row>
    <row r="134" spans="1:5" x14ac:dyDescent="0.25">
      <c r="A134" t="s">
        <v>264</v>
      </c>
      <c r="B134" t="s">
        <v>265</v>
      </c>
      <c r="C134">
        <v>1.28195091053939E-2</v>
      </c>
      <c r="D134">
        <v>1.1754193966748599E-2</v>
      </c>
      <c r="E134">
        <v>1.06881777917473E-2</v>
      </c>
    </row>
    <row r="135" spans="1:5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</row>
    <row r="136" spans="1:5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</row>
    <row r="137" spans="1:5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</row>
    <row r="138" spans="1:5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</row>
    <row r="139" spans="1:5" x14ac:dyDescent="0.25">
      <c r="A139" t="s">
        <v>274</v>
      </c>
      <c r="B139" t="s">
        <v>275</v>
      </c>
      <c r="C139">
        <v>0.83837694905809701</v>
      </c>
      <c r="D139">
        <v>1.43069691718023</v>
      </c>
      <c r="E139">
        <v>2.0320835184329602</v>
      </c>
    </row>
    <row r="140" spans="1:5" x14ac:dyDescent="0.25">
      <c r="A140" t="s">
        <v>276</v>
      </c>
      <c r="B140" t="s">
        <v>277</v>
      </c>
      <c r="C140">
        <v>0</v>
      </c>
      <c r="D140">
        <v>0</v>
      </c>
      <c r="E140">
        <v>0</v>
      </c>
    </row>
    <row r="141" spans="1:5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</row>
    <row r="142" spans="1:5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</row>
    <row r="143" spans="1:5" x14ac:dyDescent="0.25">
      <c r="A143" t="s">
        <v>282</v>
      </c>
      <c r="B143" t="s">
        <v>283</v>
      </c>
      <c r="C143">
        <v>-3.8779013988333101E-3</v>
      </c>
      <c r="D143">
        <v>-9.3093789137209296E-2</v>
      </c>
      <c r="E143">
        <v>-0.18562396140731299</v>
      </c>
    </row>
    <row r="144" spans="1:5" x14ac:dyDescent="0.25">
      <c r="A144" t="s">
        <v>284</v>
      </c>
      <c r="B144" t="s">
        <v>285</v>
      </c>
      <c r="C144" s="1">
        <v>8.9964385133874197E-33</v>
      </c>
      <c r="D144">
        <v>0</v>
      </c>
      <c r="E144">
        <v>0</v>
      </c>
    </row>
    <row r="145" spans="1:5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</row>
    <row r="146" spans="1:5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</row>
    <row r="147" spans="1:5" x14ac:dyDescent="0.25">
      <c r="A147" t="s">
        <v>290</v>
      </c>
      <c r="B147" t="s">
        <v>291</v>
      </c>
      <c r="C147">
        <v>0</v>
      </c>
      <c r="D147">
        <v>0</v>
      </c>
      <c r="E147">
        <v>0</v>
      </c>
    </row>
    <row r="148" spans="1:5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</row>
    <row r="149" spans="1:5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</row>
    <row r="150" spans="1:5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</row>
    <row r="151" spans="1:5" x14ac:dyDescent="0.25">
      <c r="A151" t="s">
        <v>298</v>
      </c>
      <c r="B151" t="s">
        <v>299</v>
      </c>
      <c r="C151">
        <v>0</v>
      </c>
      <c r="D151">
        <v>0</v>
      </c>
      <c r="E151">
        <v>0</v>
      </c>
    </row>
    <row r="152" spans="1:5" x14ac:dyDescent="0.25">
      <c r="A152" t="s">
        <v>300</v>
      </c>
      <c r="B152" t="s">
        <v>301</v>
      </c>
      <c r="C152">
        <v>0</v>
      </c>
      <c r="D152">
        <v>0</v>
      </c>
      <c r="E152" s="1">
        <v>-5.5884351153603096E-17</v>
      </c>
    </row>
    <row r="153" spans="1:5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</row>
    <row r="154" spans="1:5" x14ac:dyDescent="0.25">
      <c r="A154" t="s">
        <v>304</v>
      </c>
      <c r="B154" t="s">
        <v>305</v>
      </c>
      <c r="C154">
        <v>-1.7916375339541999</v>
      </c>
      <c r="D154">
        <v>-2.8775987730400998</v>
      </c>
      <c r="E154">
        <v>-3.9643868659888701</v>
      </c>
    </row>
    <row r="155" spans="1:5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</row>
    <row r="156" spans="1:5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</row>
    <row r="157" spans="1:5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</row>
    <row r="158" spans="1:5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</row>
    <row r="159" spans="1:5" x14ac:dyDescent="0.25">
      <c r="A159" t="s">
        <v>314</v>
      </c>
      <c r="B159" t="s">
        <v>315</v>
      </c>
      <c r="C159">
        <v>-1.8493781818575E-3</v>
      </c>
      <c r="D159">
        <v>-9.4529432694101401E-3</v>
      </c>
      <c r="E159">
        <v>-8.5956331774497997E-3</v>
      </c>
    </row>
    <row r="160" spans="1:5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</row>
    <row r="161" spans="1:5" x14ac:dyDescent="0.25">
      <c r="A161" t="s">
        <v>318</v>
      </c>
      <c r="B161" t="s">
        <v>319</v>
      </c>
      <c r="C161">
        <v>0</v>
      </c>
      <c r="D161">
        <v>0</v>
      </c>
      <c r="E161">
        <v>0</v>
      </c>
    </row>
    <row r="162" spans="1:5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</row>
    <row r="163" spans="1:5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</row>
    <row r="164" spans="1:5" x14ac:dyDescent="0.25">
      <c r="A164" t="s">
        <v>324</v>
      </c>
      <c r="B164" t="s">
        <v>325</v>
      </c>
      <c r="C164">
        <v>4.6719499999999998</v>
      </c>
      <c r="D164">
        <v>4.6726000000000001</v>
      </c>
      <c r="E164">
        <v>4.6734999999999998</v>
      </c>
    </row>
    <row r="165" spans="1:5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</row>
    <row r="166" spans="1:5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</row>
    <row r="167" spans="1:5" x14ac:dyDescent="0.25">
      <c r="A167" t="s">
        <v>330</v>
      </c>
      <c r="B167" t="s">
        <v>331</v>
      </c>
      <c r="C167">
        <v>5.9290224195653995E-4</v>
      </c>
      <c r="D167">
        <v>5.4363142129578996E-4</v>
      </c>
      <c r="E167">
        <v>4.9432817770611701E-4</v>
      </c>
    </row>
    <row r="168" spans="1:5" x14ac:dyDescent="0.25">
      <c r="A168" t="s">
        <v>332</v>
      </c>
      <c r="B168" t="s">
        <v>333</v>
      </c>
      <c r="C168" s="1">
        <v>8.9964385133874197E-33</v>
      </c>
      <c r="D168">
        <v>0</v>
      </c>
      <c r="E168">
        <v>0</v>
      </c>
    </row>
    <row r="169" spans="1:5" x14ac:dyDescent="0.25">
      <c r="A169" t="s">
        <v>334</v>
      </c>
      <c r="B169" t="s">
        <v>335</v>
      </c>
      <c r="C169" s="1">
        <v>-1.3447942350659901E-13</v>
      </c>
      <c r="D169">
        <v>0.26861443667700802</v>
      </c>
      <c r="E169">
        <v>0.54717236313981599</v>
      </c>
    </row>
    <row r="170" spans="1:5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</row>
    <row r="171" spans="1:5" x14ac:dyDescent="0.25">
      <c r="A171" t="s">
        <v>338</v>
      </c>
      <c r="B171" t="s">
        <v>339</v>
      </c>
      <c r="C171" s="1">
        <v>7.0288648570556597E-5</v>
      </c>
      <c r="D171">
        <v>0</v>
      </c>
      <c r="E171">
        <v>0</v>
      </c>
    </row>
    <row r="172" spans="1:5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</row>
    <row r="173" spans="1:5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</row>
    <row r="174" spans="1:5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</row>
    <row r="175" spans="1:5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</row>
    <row r="176" spans="1:5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</row>
    <row r="177" spans="1:5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</row>
    <row r="178" spans="1:5" x14ac:dyDescent="0.25">
      <c r="A178" t="s">
        <v>352</v>
      </c>
      <c r="B178" t="s">
        <v>353</v>
      </c>
      <c r="C178">
        <v>0</v>
      </c>
      <c r="D178">
        <v>0</v>
      </c>
      <c r="E178">
        <v>0</v>
      </c>
    </row>
    <row r="179" spans="1:5" x14ac:dyDescent="0.25">
      <c r="A179" t="s">
        <v>354</v>
      </c>
      <c r="B179" t="s">
        <v>355</v>
      </c>
      <c r="C179">
        <v>0</v>
      </c>
      <c r="D179">
        <v>0.43266764707927802</v>
      </c>
      <c r="E179">
        <v>0.72916293523138498</v>
      </c>
    </row>
    <row r="180" spans="1:5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</row>
    <row r="181" spans="1:5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</row>
    <row r="182" spans="1:5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</row>
    <row r="183" spans="1:5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</row>
    <row r="184" spans="1:5" x14ac:dyDescent="0.25">
      <c r="A184" t="s">
        <v>364</v>
      </c>
      <c r="B184" t="s">
        <v>365</v>
      </c>
      <c r="C184">
        <v>2.2893560102543402</v>
      </c>
      <c r="D184">
        <v>2.1886461833354498</v>
      </c>
      <c r="E184">
        <v>2.0911256593089802</v>
      </c>
    </row>
    <row r="185" spans="1:5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</row>
    <row r="186" spans="1:5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</row>
    <row r="187" spans="1:5" x14ac:dyDescent="0.25">
      <c r="A187" t="s">
        <v>370</v>
      </c>
      <c r="B187" t="s">
        <v>371</v>
      </c>
      <c r="C187">
        <v>0.86285475608385498</v>
      </c>
      <c r="D187">
        <v>0.73899236857870398</v>
      </c>
      <c r="E187">
        <v>0.73982567182229397</v>
      </c>
    </row>
    <row r="188" spans="1:5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</row>
    <row r="189" spans="1:5" x14ac:dyDescent="0.25">
      <c r="A189" t="s">
        <v>374</v>
      </c>
      <c r="B189" t="s">
        <v>375</v>
      </c>
      <c r="C189">
        <v>0</v>
      </c>
      <c r="D189" s="1">
        <v>-4.28766779971828E-16</v>
      </c>
      <c r="E189">
        <v>0</v>
      </c>
    </row>
    <row r="190" spans="1:5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</row>
    <row r="191" spans="1:5" x14ac:dyDescent="0.25">
      <c r="A191" t="s">
        <v>378</v>
      </c>
      <c r="B191" t="s">
        <v>379</v>
      </c>
      <c r="C191">
        <v>1.29426028239143</v>
      </c>
      <c r="D191">
        <v>2.4173635838469001</v>
      </c>
      <c r="E191">
        <v>3.5327835184329599</v>
      </c>
    </row>
    <row r="192" spans="1:5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</row>
    <row r="193" spans="1:5" x14ac:dyDescent="0.25">
      <c r="A193" t="s">
        <v>382</v>
      </c>
      <c r="B193" t="s">
        <v>383</v>
      </c>
      <c r="C193">
        <v>0.27106483954396199</v>
      </c>
      <c r="D193">
        <v>0.272890751837009</v>
      </c>
      <c r="E193">
        <v>0.26631689151700999</v>
      </c>
    </row>
    <row r="194" spans="1:5" x14ac:dyDescent="0.25">
      <c r="A194" t="s">
        <v>384</v>
      </c>
      <c r="B194" t="s">
        <v>385</v>
      </c>
      <c r="C194" s="1">
        <v>8.9964385133874197E-33</v>
      </c>
      <c r="D194">
        <v>0</v>
      </c>
      <c r="E194">
        <v>0</v>
      </c>
    </row>
    <row r="195" spans="1:5" x14ac:dyDescent="0.25">
      <c r="A195" t="s">
        <v>386</v>
      </c>
      <c r="B195" t="s">
        <v>387</v>
      </c>
      <c r="C195">
        <v>-5.0325920000000002</v>
      </c>
      <c r="D195">
        <v>-5.0311849999999803</v>
      </c>
      <c r="E195">
        <v>-5.0297780000000003</v>
      </c>
    </row>
    <row r="196" spans="1:5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</row>
    <row r="197" spans="1:5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</row>
    <row r="198" spans="1:5" x14ac:dyDescent="0.25">
      <c r="A198" t="s">
        <v>392</v>
      </c>
      <c r="B198" t="s">
        <v>393</v>
      </c>
      <c r="C198" s="1">
        <v>1.1459340427373901E-16</v>
      </c>
      <c r="D198" s="1">
        <v>4.02311484783137E-15</v>
      </c>
      <c r="E198">
        <v>0</v>
      </c>
    </row>
    <row r="199" spans="1:5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</row>
    <row r="200" spans="1:5" x14ac:dyDescent="0.25">
      <c r="A200" t="s">
        <v>396</v>
      </c>
      <c r="B200" t="s">
        <v>397</v>
      </c>
      <c r="C200" s="1">
        <v>-2.0154245886470399E-16</v>
      </c>
      <c r="D200" s="1">
        <v>2.4435803191186601E-17</v>
      </c>
      <c r="E200">
        <v>0</v>
      </c>
    </row>
    <row r="201" spans="1:5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</row>
    <row r="202" spans="1:5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</row>
    <row r="203" spans="1:5" x14ac:dyDescent="0.25">
      <c r="A203" t="s">
        <v>402</v>
      </c>
      <c r="B203" t="s">
        <v>403</v>
      </c>
      <c r="C203">
        <v>0</v>
      </c>
      <c r="D203">
        <v>0</v>
      </c>
      <c r="E203" s="1">
        <v>-5.5884351153603096E-17</v>
      </c>
    </row>
    <row r="204" spans="1:5" x14ac:dyDescent="0.25">
      <c r="A204" t="s">
        <v>404</v>
      </c>
      <c r="B204" t="s">
        <v>405</v>
      </c>
      <c r="C204" s="1">
        <v>2.2467525989795999E-17</v>
      </c>
      <c r="D204" s="1">
        <v>8.8866811306784404E-27</v>
      </c>
      <c r="E204">
        <v>0</v>
      </c>
    </row>
    <row r="205" spans="1:5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</row>
    <row r="206" spans="1:5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</row>
    <row r="207" spans="1:5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</row>
    <row r="208" spans="1:5" x14ac:dyDescent="0.25">
      <c r="A208" t="s">
        <v>412</v>
      </c>
      <c r="B208" t="s">
        <v>413</v>
      </c>
      <c r="C208" s="1">
        <v>-2.2467525989795999E-17</v>
      </c>
      <c r="D208" s="1">
        <v>-8.8866811306784304E-27</v>
      </c>
      <c r="E208">
        <v>0</v>
      </c>
    </row>
    <row r="209" spans="1:5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</row>
    <row r="210" spans="1:5" x14ac:dyDescent="0.25">
      <c r="A210" t="s">
        <v>416</v>
      </c>
      <c r="B210" t="s">
        <v>417</v>
      </c>
      <c r="C210">
        <v>1.67675389811619</v>
      </c>
      <c r="D210">
        <v>2.8613938343604701</v>
      </c>
      <c r="E210">
        <v>4.0641670368659302</v>
      </c>
    </row>
    <row r="211" spans="1:5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</row>
    <row r="212" spans="1:5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</row>
    <row r="213" spans="1:5" x14ac:dyDescent="0.25">
      <c r="A213" t="s">
        <v>422</v>
      </c>
      <c r="B213" t="s">
        <v>423</v>
      </c>
      <c r="C213">
        <v>3.5956231613039798E-2</v>
      </c>
      <c r="D213">
        <v>2.52568242108221E-2</v>
      </c>
      <c r="E213">
        <v>2.29662218496396E-2</v>
      </c>
    </row>
    <row r="214" spans="1:5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</row>
    <row r="215" spans="1:5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</row>
    <row r="216" spans="1:5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</row>
    <row r="217" spans="1:5" x14ac:dyDescent="0.25">
      <c r="A217" t="s">
        <v>430</v>
      </c>
      <c r="B217" t="s">
        <v>431</v>
      </c>
      <c r="C217">
        <v>0</v>
      </c>
      <c r="D217" s="1">
        <v>8.8866811306784304E-27</v>
      </c>
      <c r="E217">
        <v>0</v>
      </c>
    </row>
    <row r="218" spans="1:5" x14ac:dyDescent="0.25">
      <c r="A218" t="s">
        <v>432</v>
      </c>
      <c r="B218" t="s">
        <v>433</v>
      </c>
      <c r="C218">
        <v>0</v>
      </c>
      <c r="D218">
        <v>0</v>
      </c>
      <c r="E218" s="1">
        <v>-6.4301468811643201E-20</v>
      </c>
    </row>
    <row r="219" spans="1:5" x14ac:dyDescent="0.25">
      <c r="A219" t="s">
        <v>434</v>
      </c>
      <c r="B219" t="s">
        <v>435</v>
      </c>
      <c r="C219">
        <v>5.9290224195653995E-4</v>
      </c>
      <c r="D219">
        <v>5.4363142129578996E-4</v>
      </c>
      <c r="E219">
        <v>4.9432817770617295E-4</v>
      </c>
    </row>
    <row r="220" spans="1:5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</row>
    <row r="221" spans="1:5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</row>
    <row r="222" spans="1:5" x14ac:dyDescent="0.25">
      <c r="A222" t="s">
        <v>440</v>
      </c>
      <c r="B222" t="s">
        <v>441</v>
      </c>
      <c r="C222">
        <v>2.4677555643911001E-3</v>
      </c>
      <c r="D222">
        <v>2.2626823950833699E-3</v>
      </c>
      <c r="E222">
        <v>2.05747427627224E-3</v>
      </c>
    </row>
    <row r="223" spans="1:5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</row>
    <row r="224" spans="1:5" x14ac:dyDescent="0.25">
      <c r="A224" t="s">
        <v>444</v>
      </c>
      <c r="B224" t="s">
        <v>445</v>
      </c>
      <c r="C224">
        <v>0.80670530626453696</v>
      </c>
      <c r="D224">
        <v>1.1201766461407401</v>
      </c>
      <c r="E224">
        <v>1.42217438837777</v>
      </c>
    </row>
    <row r="225" spans="1:5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</row>
    <row r="226" spans="1:5" x14ac:dyDescent="0.25">
      <c r="A226" t="s">
        <v>448</v>
      </c>
      <c r="B226" t="s">
        <v>449</v>
      </c>
      <c r="C226">
        <v>2.2854781088553699</v>
      </c>
      <c r="D226">
        <v>2.1886461833354498</v>
      </c>
      <c r="E226">
        <v>2.0911256593089802</v>
      </c>
    </row>
    <row r="227" spans="1:5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</row>
    <row r="228" spans="1:5" x14ac:dyDescent="0.25">
      <c r="A228" t="s">
        <v>452</v>
      </c>
      <c r="B228" t="s">
        <v>453</v>
      </c>
      <c r="C228">
        <v>8.4103116391420693E-3</v>
      </c>
      <c r="D228" s="1">
        <v>1.2310786726379601E-10</v>
      </c>
      <c r="E228" s="1">
        <v>-2.42656294353732E-14</v>
      </c>
    </row>
    <row r="229" spans="1:5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</row>
    <row r="230" spans="1:5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</row>
    <row r="231" spans="1:5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</row>
    <row r="232" spans="1:5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</row>
    <row r="233" spans="1:5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</row>
    <row r="234" spans="1:5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</row>
    <row r="235" spans="1:5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</row>
    <row r="236" spans="1:5" x14ac:dyDescent="0.25">
      <c r="A236" t="s">
        <v>468</v>
      </c>
      <c r="B236" t="s">
        <v>469</v>
      </c>
      <c r="C236">
        <v>3.8779013989679299E-3</v>
      </c>
      <c r="D236" s="1">
        <v>-4.28766779971828E-16</v>
      </c>
      <c r="E236">
        <v>0</v>
      </c>
    </row>
    <row r="237" spans="1:5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</row>
    <row r="238" spans="1:5" x14ac:dyDescent="0.25">
      <c r="A238" t="s">
        <v>472</v>
      </c>
      <c r="B238" t="s">
        <v>473</v>
      </c>
      <c r="C238">
        <v>5.9290224195653995E-4</v>
      </c>
      <c r="D238">
        <v>5.4363142129578996E-4</v>
      </c>
      <c r="E238">
        <v>4.9432817770617295E-4</v>
      </c>
    </row>
    <row r="239" spans="1:5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</row>
    <row r="240" spans="1:5" x14ac:dyDescent="0.25">
      <c r="A240" t="s">
        <v>476</v>
      </c>
      <c r="B240" t="s">
        <v>477</v>
      </c>
      <c r="C240" s="1">
        <v>2.2467525989795999E-17</v>
      </c>
      <c r="D240">
        <v>0</v>
      </c>
      <c r="E240">
        <v>0</v>
      </c>
    </row>
    <row r="241" spans="1:5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</row>
    <row r="242" spans="1:5" x14ac:dyDescent="0.25">
      <c r="A242" t="s">
        <v>480</v>
      </c>
      <c r="B242" t="s">
        <v>481</v>
      </c>
      <c r="C242">
        <v>-4.83539121630879</v>
      </c>
      <c r="D242">
        <v>-4.8301704790875801</v>
      </c>
      <c r="E242">
        <v>-4.8167800327524501</v>
      </c>
    </row>
    <row r="243" spans="1:5" x14ac:dyDescent="0.25">
      <c r="A243" t="s">
        <v>482</v>
      </c>
      <c r="B243" t="s">
        <v>483</v>
      </c>
      <c r="C243">
        <v>2.43706005022645E-2</v>
      </c>
      <c r="D243">
        <v>1.4633971636381801E-2</v>
      </c>
      <c r="E243">
        <v>1.33067813731347E-2</v>
      </c>
    </row>
    <row r="244" spans="1:5" x14ac:dyDescent="0.25">
      <c r="A244" t="s">
        <v>484</v>
      </c>
      <c r="B244" t="s">
        <v>485</v>
      </c>
      <c r="C244">
        <v>0</v>
      </c>
      <c r="D244" s="1">
        <v>8.8866811306784304E-27</v>
      </c>
      <c r="E244">
        <v>0</v>
      </c>
    </row>
    <row r="245" spans="1:5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</row>
    <row r="246" spans="1:5" x14ac:dyDescent="0.25">
      <c r="A246" t="s">
        <v>488</v>
      </c>
      <c r="B246" t="s">
        <v>489</v>
      </c>
      <c r="C246">
        <v>-4.1599633286061501E-4</v>
      </c>
      <c r="D246">
        <v>-2.6298748914866501E-3</v>
      </c>
      <c r="E246">
        <v>-8.5048287446033396E-4</v>
      </c>
    </row>
    <row r="247" spans="1:5" x14ac:dyDescent="0.25">
      <c r="A247" t="s">
        <v>490</v>
      </c>
      <c r="B247" t="s">
        <v>491</v>
      </c>
      <c r="C247">
        <v>0</v>
      </c>
      <c r="D247">
        <v>0</v>
      </c>
      <c r="E247">
        <v>0</v>
      </c>
    </row>
    <row r="248" spans="1:5" x14ac:dyDescent="0.25">
      <c r="A248" t="s">
        <v>492</v>
      </c>
      <c r="B248" t="s">
        <v>493</v>
      </c>
      <c r="C248">
        <v>0</v>
      </c>
      <c r="D248">
        <v>0</v>
      </c>
      <c r="E248">
        <v>0</v>
      </c>
    </row>
    <row r="249" spans="1:5" x14ac:dyDescent="0.25">
      <c r="A249" t="s">
        <v>494</v>
      </c>
      <c r="B249" t="s">
        <v>495</v>
      </c>
      <c r="C249">
        <v>0</v>
      </c>
      <c r="D249">
        <v>0</v>
      </c>
      <c r="E249" s="1">
        <v>4.1526830650013902E-17</v>
      </c>
    </row>
    <row r="250" spans="1:5" x14ac:dyDescent="0.25">
      <c r="A250" t="s">
        <v>496</v>
      </c>
      <c r="B250" t="s">
        <v>497</v>
      </c>
      <c r="C250" s="1">
        <v>8.9964385133874197E-33</v>
      </c>
      <c r="D250">
        <v>0</v>
      </c>
      <c r="E250">
        <v>0</v>
      </c>
    </row>
    <row r="251" spans="1:5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</row>
    <row r="252" spans="1:5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</row>
    <row r="253" spans="1:5" x14ac:dyDescent="0.25">
      <c r="A253" t="s">
        <v>502</v>
      </c>
      <c r="B253" t="s">
        <v>503</v>
      </c>
      <c r="C253">
        <v>2.91643826553902E-3</v>
      </c>
      <c r="D253">
        <v>2.6740790761466101E-3</v>
      </c>
      <c r="E253">
        <v>2.4315604009845001E-3</v>
      </c>
    </row>
    <row r="254" spans="1:5" x14ac:dyDescent="0.25">
      <c r="A254" t="s">
        <v>504</v>
      </c>
      <c r="B254" t="s">
        <v>505</v>
      </c>
      <c r="C254">
        <v>9.8149366650129993E-2</v>
      </c>
      <c r="D254">
        <v>8.9993047614757807E-2</v>
      </c>
      <c r="E254">
        <v>8.1831361269722097E-2</v>
      </c>
    </row>
    <row r="255" spans="1:5" x14ac:dyDescent="0.25">
      <c r="A255" t="s">
        <v>506</v>
      </c>
      <c r="B255" t="s">
        <v>507</v>
      </c>
      <c r="C255">
        <v>0</v>
      </c>
      <c r="D255" s="1">
        <v>9.4333776853670095E-16</v>
      </c>
      <c r="E255">
        <v>0</v>
      </c>
    </row>
    <row r="256" spans="1:5" x14ac:dyDescent="0.25">
      <c r="A256" t="s">
        <v>508</v>
      </c>
      <c r="B256" t="s">
        <v>509</v>
      </c>
      <c r="C256">
        <v>0.13013602283102901</v>
      </c>
      <c r="D256">
        <v>0.38100188149208097</v>
      </c>
      <c r="E256">
        <v>0.58120978986502603</v>
      </c>
    </row>
    <row r="257" spans="1:5" x14ac:dyDescent="0.25">
      <c r="A257" t="s">
        <v>510</v>
      </c>
      <c r="B257" t="s">
        <v>511</v>
      </c>
      <c r="C257">
        <v>3.0027208768627599E-2</v>
      </c>
      <c r="D257">
        <v>7.6525885837019997E-2</v>
      </c>
      <c r="E257">
        <v>0.17055864129315801</v>
      </c>
    </row>
    <row r="258" spans="1:5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</row>
    <row r="259" spans="1:5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</row>
    <row r="260" spans="1:5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</row>
    <row r="261" spans="1:5" x14ac:dyDescent="0.25">
      <c r="A261" t="s">
        <v>518</v>
      </c>
      <c r="B261" t="s">
        <v>519</v>
      </c>
      <c r="C261" s="1">
        <v>-2.2467525989795999E-17</v>
      </c>
      <c r="D261" s="1">
        <v>-3.5546724522713699E-26</v>
      </c>
      <c r="E261">
        <v>0</v>
      </c>
    </row>
    <row r="262" spans="1:5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</row>
    <row r="263" spans="1:5" x14ac:dyDescent="0.25">
      <c r="A263" t="s">
        <v>522</v>
      </c>
      <c r="B263" t="s">
        <v>523</v>
      </c>
      <c r="C263">
        <v>0</v>
      </c>
      <c r="D263">
        <v>0</v>
      </c>
      <c r="E263">
        <v>0</v>
      </c>
    </row>
    <row r="264" spans="1:5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</row>
    <row r="265" spans="1:5" x14ac:dyDescent="0.25">
      <c r="A265" t="s">
        <v>526</v>
      </c>
      <c r="B265" t="s">
        <v>527</v>
      </c>
      <c r="C265">
        <v>0</v>
      </c>
      <c r="D265" s="1">
        <v>-8.8866811306784304E-27</v>
      </c>
      <c r="E265">
        <v>0</v>
      </c>
    </row>
    <row r="266" spans="1:5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</row>
    <row r="267" spans="1:5" x14ac:dyDescent="0.25">
      <c r="A267" t="s">
        <v>530</v>
      </c>
      <c r="B267" t="s">
        <v>531</v>
      </c>
      <c r="C267" s="1">
        <v>-1.3447942350659901E-13</v>
      </c>
      <c r="D267">
        <v>0.26861443667700802</v>
      </c>
      <c r="E267">
        <v>0.54717236313981599</v>
      </c>
    </row>
    <row r="268" spans="1:5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</row>
    <row r="269" spans="1:5" x14ac:dyDescent="0.25">
      <c r="A269" t="s">
        <v>534</v>
      </c>
      <c r="B269" t="s">
        <v>535</v>
      </c>
      <c r="C269">
        <v>1.1551091396870499E-2</v>
      </c>
      <c r="D269">
        <v>2.87977766963321E-3</v>
      </c>
      <c r="E269">
        <v>2.6186035813873299E-3</v>
      </c>
    </row>
    <row r="270" spans="1:5" x14ac:dyDescent="0.25">
      <c r="A270" t="s">
        <v>536</v>
      </c>
      <c r="B270" t="s">
        <v>537</v>
      </c>
      <c r="C270">
        <v>0</v>
      </c>
      <c r="D270">
        <v>0</v>
      </c>
      <c r="E270">
        <v>0</v>
      </c>
    </row>
    <row r="271" spans="1:5" x14ac:dyDescent="0.25">
      <c r="A271" t="s">
        <v>538</v>
      </c>
      <c r="B271" t="s">
        <v>539</v>
      </c>
      <c r="C271">
        <v>0.427222222222222</v>
      </c>
      <c r="D271">
        <v>0.85444444444444401</v>
      </c>
      <c r="E271">
        <v>1.2816666666666601</v>
      </c>
    </row>
    <row r="272" spans="1:5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</row>
    <row r="273" spans="1:5" x14ac:dyDescent="0.25">
      <c r="A273" t="s">
        <v>542</v>
      </c>
      <c r="B273" t="s">
        <v>543</v>
      </c>
      <c r="C273">
        <v>8.4103116391420693E-3</v>
      </c>
      <c r="D273" s="1">
        <v>1.2310786726379601E-10</v>
      </c>
      <c r="E273" s="1">
        <v>-2.42656294353732E-14</v>
      </c>
    </row>
    <row r="274" spans="1:5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</row>
    <row r="275" spans="1:5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</row>
    <row r="276" spans="1:5" x14ac:dyDescent="0.25">
      <c r="A276" t="s">
        <v>548</v>
      </c>
      <c r="B276" t="s">
        <v>549</v>
      </c>
      <c r="C276">
        <v>0.427222222222222</v>
      </c>
      <c r="D276">
        <v>0.85444444444444401</v>
      </c>
      <c r="E276">
        <v>1.2816666666666601</v>
      </c>
    </row>
    <row r="277" spans="1:5" x14ac:dyDescent="0.25">
      <c r="A277" t="s">
        <v>550</v>
      </c>
      <c r="B277" t="s">
        <v>551</v>
      </c>
      <c r="C277" s="1">
        <v>-8.9964385133874197E-33</v>
      </c>
      <c r="D277">
        <v>0</v>
      </c>
      <c r="E277" s="1">
        <v>-1.3435625595860301E-15</v>
      </c>
    </row>
    <row r="278" spans="1:5" x14ac:dyDescent="0.25">
      <c r="A278" t="s">
        <v>552</v>
      </c>
      <c r="B278" t="s">
        <v>553</v>
      </c>
      <c r="C278">
        <v>4.68242242457214</v>
      </c>
      <c r="D278">
        <v>4.6899135601876401</v>
      </c>
      <c r="E278">
        <v>4.6892433518055903</v>
      </c>
    </row>
    <row r="279" spans="1:5" x14ac:dyDescent="0.25">
      <c r="A279" t="s">
        <v>554</v>
      </c>
      <c r="B279" t="s">
        <v>555</v>
      </c>
      <c r="C279">
        <v>0</v>
      </c>
      <c r="D279">
        <v>0</v>
      </c>
      <c r="E279">
        <v>0</v>
      </c>
    </row>
    <row r="280" spans="1:5" x14ac:dyDescent="0.25">
      <c r="A280" t="s">
        <v>556</v>
      </c>
      <c r="B280" t="s">
        <v>557</v>
      </c>
      <c r="C280">
        <v>-2.4677555643911001E-3</v>
      </c>
      <c r="D280">
        <v>-2.2626823950833699E-3</v>
      </c>
      <c r="E280">
        <v>-2.05747427627224E-3</v>
      </c>
    </row>
    <row r="281" spans="1:5" x14ac:dyDescent="0.25">
      <c r="A281" t="s">
        <v>558</v>
      </c>
      <c r="B281" t="s">
        <v>559</v>
      </c>
      <c r="C281">
        <v>1.1858044839130799E-3</v>
      </c>
      <c r="D281">
        <v>1.0872628425915799E-3</v>
      </c>
      <c r="E281">
        <v>9.886563554122351E-4</v>
      </c>
    </row>
    <row r="282" spans="1:5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</row>
    <row r="283" spans="1:5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</row>
    <row r="284" spans="1:5" x14ac:dyDescent="0.25">
      <c r="A284" t="s">
        <v>564</v>
      </c>
      <c r="B284" t="s">
        <v>565</v>
      </c>
      <c r="C284">
        <v>0</v>
      </c>
      <c r="D284" s="1">
        <v>8.8866811306784304E-27</v>
      </c>
      <c r="E284">
        <v>0</v>
      </c>
    </row>
    <row r="285" spans="1:5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</row>
    <row r="286" spans="1:5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</row>
    <row r="287" spans="1:5" x14ac:dyDescent="0.25">
      <c r="A287" t="s">
        <v>570</v>
      </c>
      <c r="B287" t="s">
        <v>571</v>
      </c>
      <c r="C287">
        <v>0.40120086237499197</v>
      </c>
      <c r="D287">
        <v>0.65389263332909098</v>
      </c>
      <c r="E287">
        <v>0.84752668138203702</v>
      </c>
    </row>
    <row r="288" spans="1:5" x14ac:dyDescent="0.25">
      <c r="A288" t="s">
        <v>572</v>
      </c>
      <c r="B288" t="s">
        <v>573</v>
      </c>
      <c r="C288" s="1">
        <v>8.9964385133874197E-33</v>
      </c>
      <c r="D288">
        <v>0</v>
      </c>
      <c r="E288">
        <v>0</v>
      </c>
    </row>
    <row r="289" spans="1:5" x14ac:dyDescent="0.25">
      <c r="A289" t="s">
        <v>574</v>
      </c>
      <c r="B289" t="s">
        <v>575</v>
      </c>
      <c r="C289">
        <v>0</v>
      </c>
      <c r="D289">
        <v>0</v>
      </c>
      <c r="E289">
        <v>0</v>
      </c>
    </row>
    <row r="290" spans="1:5" x14ac:dyDescent="0.25">
      <c r="A290" t="s">
        <v>576</v>
      </c>
      <c r="B290" t="s">
        <v>577</v>
      </c>
      <c r="C290">
        <v>-1.13572838538131</v>
      </c>
      <c r="D290">
        <v>-1.04134812226949</v>
      </c>
      <c r="E290">
        <v>-0.94690575171728397</v>
      </c>
    </row>
    <row r="291" spans="1:5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</row>
    <row r="292" spans="1:5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</row>
    <row r="293" spans="1:5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</row>
    <row r="294" spans="1:5" x14ac:dyDescent="0.25">
      <c r="A294" t="s">
        <v>584</v>
      </c>
      <c r="B294" t="s">
        <v>585</v>
      </c>
      <c r="C294">
        <v>0.43563253386163298</v>
      </c>
      <c r="D294">
        <v>0.31721557121353799</v>
      </c>
      <c r="E294">
        <v>0.187321940387012</v>
      </c>
    </row>
    <row r="295" spans="1:5" x14ac:dyDescent="0.25">
      <c r="A295" t="s">
        <v>586</v>
      </c>
      <c r="B295" t="s">
        <v>587</v>
      </c>
      <c r="C295" s="1">
        <v>8.9964385133874197E-33</v>
      </c>
      <c r="D295">
        <v>0</v>
      </c>
      <c r="E295">
        <v>0</v>
      </c>
    </row>
    <row r="296" spans="1:5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</row>
    <row r="297" spans="1:5" x14ac:dyDescent="0.25">
      <c r="A297" t="s">
        <v>590</v>
      </c>
      <c r="B297" t="s">
        <v>591</v>
      </c>
      <c r="C297">
        <v>5.9290224195653995E-4</v>
      </c>
      <c r="D297">
        <v>5.4363142129578996E-4</v>
      </c>
      <c r="E297">
        <v>4.9432817770617295E-4</v>
      </c>
    </row>
    <row r="298" spans="1:5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</row>
    <row r="299" spans="1:5" x14ac:dyDescent="0.25">
      <c r="A299" t="s">
        <v>594</v>
      </c>
      <c r="B299" t="s">
        <v>595</v>
      </c>
      <c r="C299">
        <v>-6.3391371285933698</v>
      </c>
      <c r="D299">
        <v>-7.5094865319066502</v>
      </c>
      <c r="E299">
        <v>-8.6807598963091905</v>
      </c>
    </row>
    <row r="300" spans="1:5" x14ac:dyDescent="0.25">
      <c r="A300" t="s">
        <v>596</v>
      </c>
      <c r="B300" t="s">
        <v>597</v>
      </c>
      <c r="C300">
        <v>8.0762907448951801E-3</v>
      </c>
      <c r="D300">
        <v>7.4051422068449899E-3</v>
      </c>
      <c r="E300">
        <v>6.7335520158851104E-3</v>
      </c>
    </row>
    <row r="301" spans="1:5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</row>
    <row r="302" spans="1:5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</row>
    <row r="303" spans="1:5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</row>
    <row r="304" spans="1:5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</row>
    <row r="305" spans="1:5" x14ac:dyDescent="0.25">
      <c r="A305" t="s">
        <v>606</v>
      </c>
      <c r="B305" t="s">
        <v>607</v>
      </c>
      <c r="C305" s="1">
        <v>8.9964385133874197E-33</v>
      </c>
      <c r="D305">
        <v>0</v>
      </c>
      <c r="E305">
        <v>0</v>
      </c>
    </row>
    <row r="306" spans="1:5" x14ac:dyDescent="0.25">
      <c r="A306" t="s">
        <v>608</v>
      </c>
      <c r="B306" t="s">
        <v>609</v>
      </c>
      <c r="C306">
        <v>1.1551091396870499E-2</v>
      </c>
      <c r="D306">
        <v>2.87977766963321E-3</v>
      </c>
      <c r="E306">
        <v>2.61860358138732E-3</v>
      </c>
    </row>
    <row r="307" spans="1:5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</row>
    <row r="308" spans="1:5" x14ac:dyDescent="0.25">
      <c r="A308" t="s">
        <v>612</v>
      </c>
      <c r="B308" t="s">
        <v>613</v>
      </c>
      <c r="C308" s="1">
        <v>8.9964385133874197E-33</v>
      </c>
      <c r="D308">
        <v>0</v>
      </c>
      <c r="E308">
        <v>0</v>
      </c>
    </row>
    <row r="309" spans="1:5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</row>
    <row r="310" spans="1:5" x14ac:dyDescent="0.25">
      <c r="A310" t="s">
        <v>616</v>
      </c>
      <c r="B310" t="s">
        <v>617</v>
      </c>
      <c r="C310">
        <v>-1.0519880601692</v>
      </c>
      <c r="D310">
        <v>-1.8579191394024599</v>
      </c>
      <c r="E310">
        <v>-2.6729168517663</v>
      </c>
    </row>
    <row r="311" spans="1:5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</row>
    <row r="312" spans="1:5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</row>
    <row r="313" spans="1:5" x14ac:dyDescent="0.25">
      <c r="A313" t="s">
        <v>622</v>
      </c>
      <c r="B313" t="s">
        <v>623</v>
      </c>
      <c r="C313">
        <v>1.18580448391296E-3</v>
      </c>
      <c r="D313">
        <v>1.0872628425875499E-3</v>
      </c>
      <c r="E313">
        <v>9.886563554123459E-4</v>
      </c>
    </row>
    <row r="314" spans="1:5" x14ac:dyDescent="0.25">
      <c r="A314" t="s">
        <v>624</v>
      </c>
      <c r="B314" t="s">
        <v>625</v>
      </c>
      <c r="C314">
        <v>1.07819206069665E-2</v>
      </c>
      <c r="D314">
        <v>2.1745258082823101E-3</v>
      </c>
      <c r="E314">
        <v>1.9773127107992499E-3</v>
      </c>
    </row>
    <row r="315" spans="1:5" x14ac:dyDescent="0.25">
      <c r="A315" t="s">
        <v>626</v>
      </c>
      <c r="B315" t="s">
        <v>627</v>
      </c>
      <c r="C315">
        <v>0</v>
      </c>
      <c r="D315">
        <v>0</v>
      </c>
      <c r="E315">
        <v>0</v>
      </c>
    </row>
    <row r="316" spans="1:5" x14ac:dyDescent="0.25">
      <c r="A316" t="s">
        <v>628</v>
      </c>
      <c r="B316" t="s">
        <v>629</v>
      </c>
      <c r="C316">
        <v>8.4103116391420693E-3</v>
      </c>
      <c r="D316" s="1">
        <v>1.2310786726379601E-10</v>
      </c>
      <c r="E316" s="1">
        <v>-2.42656294353732E-14</v>
      </c>
    </row>
    <row r="317" spans="1:5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</row>
    <row r="318" spans="1:5" x14ac:dyDescent="0.25">
      <c r="A318" t="s">
        <v>632</v>
      </c>
      <c r="B318" t="s">
        <v>633</v>
      </c>
      <c r="C318">
        <v>0</v>
      </c>
      <c r="D318">
        <v>0</v>
      </c>
      <c r="E318">
        <v>0</v>
      </c>
    </row>
    <row r="319" spans="1:5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</row>
    <row r="320" spans="1:5" x14ac:dyDescent="0.25">
      <c r="A320" t="s">
        <v>636</v>
      </c>
      <c r="B320" t="s">
        <v>637</v>
      </c>
      <c r="C320">
        <v>4.67384937818185</v>
      </c>
      <c r="D320">
        <v>4.6820529432694098</v>
      </c>
      <c r="E320">
        <v>4.6820956331774397</v>
      </c>
    </row>
    <row r="321" spans="1:5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</row>
    <row r="322" spans="1:5" x14ac:dyDescent="0.25">
      <c r="A322" t="s">
        <v>640</v>
      </c>
      <c r="B322" t="s">
        <v>641</v>
      </c>
      <c r="C322" s="1">
        <v>2.2467525989795999E-17</v>
      </c>
      <c r="D322" s="1">
        <v>8.8866811306784304E-27</v>
      </c>
      <c r="E322">
        <v>0</v>
      </c>
    </row>
    <row r="323" spans="1:5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</row>
    <row r="324" spans="1:5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</row>
    <row r="325" spans="1:5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</row>
    <row r="326" spans="1:5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</row>
    <row r="327" spans="1:5" x14ac:dyDescent="0.25">
      <c r="A327" t="s">
        <v>650</v>
      </c>
      <c r="B327" t="s">
        <v>651</v>
      </c>
      <c r="C327">
        <v>9.2620952288082602E-3</v>
      </c>
      <c r="D327">
        <v>8.4924050494365796E-3</v>
      </c>
      <c r="E327">
        <v>7.7222083712974602E-3</v>
      </c>
    </row>
    <row r="328" spans="1:5" x14ac:dyDescent="0.25">
      <c r="A328" t="s">
        <v>652</v>
      </c>
      <c r="B328" t="s">
        <v>653</v>
      </c>
      <c r="C328">
        <v>-2.6149307228135299E-2</v>
      </c>
      <c r="D328">
        <v>-1.6264865900267801E-2</v>
      </c>
      <c r="E328">
        <v>-1.47897659062554E-2</v>
      </c>
    </row>
    <row r="329" spans="1:5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</row>
    <row r="330" spans="1:5" x14ac:dyDescent="0.25">
      <c r="A330" t="s">
        <v>656</v>
      </c>
      <c r="B330" t="s">
        <v>657</v>
      </c>
      <c r="C330">
        <v>0</v>
      </c>
      <c r="D330">
        <v>0</v>
      </c>
      <c r="E330">
        <v>0</v>
      </c>
    </row>
    <row r="331" spans="1:5" x14ac:dyDescent="0.25">
      <c r="A331" t="s">
        <v>658</v>
      </c>
      <c r="B331" t="s">
        <v>659</v>
      </c>
      <c r="C331">
        <v>0</v>
      </c>
      <c r="D331">
        <v>0</v>
      </c>
      <c r="E331">
        <v>0</v>
      </c>
    </row>
    <row r="332" spans="1:5" x14ac:dyDescent="0.25">
      <c r="A332" t="s">
        <v>660</v>
      </c>
      <c r="B332" t="s">
        <v>661</v>
      </c>
      <c r="C332">
        <v>5.9290224195653995E-4</v>
      </c>
      <c r="D332">
        <v>5.4363142129578996E-4</v>
      </c>
      <c r="E332">
        <v>4.94328177706238E-4</v>
      </c>
    </row>
    <row r="333" spans="1:5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</row>
    <row r="334" spans="1:5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</row>
    <row r="335" spans="1:5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</row>
    <row r="336" spans="1:5" x14ac:dyDescent="0.25">
      <c r="A336" t="s">
        <v>668</v>
      </c>
      <c r="B336" t="s">
        <v>669</v>
      </c>
      <c r="C336">
        <v>5.9290224195653995E-4</v>
      </c>
      <c r="D336">
        <v>5.4363142129578996E-4</v>
      </c>
      <c r="E336">
        <v>4.9432817770617295E-4</v>
      </c>
    </row>
    <row r="337" spans="1:5" x14ac:dyDescent="0.25">
      <c r="A337" t="s">
        <v>670</v>
      </c>
      <c r="B337" t="s">
        <v>671</v>
      </c>
      <c r="C337">
        <v>1.8493781818570601E-3</v>
      </c>
      <c r="D337">
        <v>9.45294326940967E-3</v>
      </c>
      <c r="E337">
        <v>8.5956331774494892E-3</v>
      </c>
    </row>
    <row r="338" spans="1:5" x14ac:dyDescent="0.25">
      <c r="A338" t="s">
        <v>672</v>
      </c>
      <c r="B338" t="s">
        <v>673</v>
      </c>
      <c r="C338">
        <v>0</v>
      </c>
      <c r="D338" s="1">
        <v>-8.8866811306784304E-27</v>
      </c>
      <c r="E338">
        <v>0</v>
      </c>
    </row>
    <row r="339" spans="1:5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</row>
    <row r="340" spans="1:5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</row>
    <row r="341" spans="1:5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</row>
    <row r="342" spans="1:5" x14ac:dyDescent="0.25">
      <c r="A342" t="s">
        <v>680</v>
      </c>
      <c r="B342" t="s">
        <v>681</v>
      </c>
      <c r="C342">
        <v>0.80670530626453696</v>
      </c>
      <c r="D342">
        <v>1.1201766461407401</v>
      </c>
      <c r="E342">
        <v>1.42217438837777</v>
      </c>
    </row>
    <row r="343" spans="1:5" x14ac:dyDescent="0.25">
      <c r="A343" t="s">
        <v>682</v>
      </c>
      <c r="B343" t="s">
        <v>683</v>
      </c>
      <c r="C343">
        <v>3.5093405074955002E-3</v>
      </c>
      <c r="D343">
        <v>3.2177104974383799E-3</v>
      </c>
      <c r="E343">
        <v>2.9258885786906698E-3</v>
      </c>
    </row>
    <row r="344" spans="1:5" x14ac:dyDescent="0.25">
      <c r="A344" t="s">
        <v>684</v>
      </c>
      <c r="B344" t="s">
        <v>685</v>
      </c>
      <c r="C344">
        <v>0.124639658325812</v>
      </c>
      <c r="D344">
        <v>0.43266764707927802</v>
      </c>
      <c r="E344">
        <v>0.72916293523138498</v>
      </c>
    </row>
    <row r="345" spans="1:5" x14ac:dyDescent="0.25">
      <c r="A345" t="s">
        <v>686</v>
      </c>
      <c r="B345" t="s">
        <v>687</v>
      </c>
      <c r="C345">
        <v>4.6432888888888897</v>
      </c>
      <c r="D345">
        <v>4.5403777777777696</v>
      </c>
      <c r="E345">
        <v>4.4544666666666597</v>
      </c>
    </row>
    <row r="346" spans="1:5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</row>
    <row r="347" spans="1:5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</row>
    <row r="348" spans="1:5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</row>
    <row r="349" spans="1:5" x14ac:dyDescent="0.25">
      <c r="A349" t="s">
        <v>694</v>
      </c>
      <c r="B349" t="s">
        <v>695</v>
      </c>
      <c r="C349">
        <v>5.9290224195653995E-4</v>
      </c>
      <c r="D349">
        <v>5.4363142129578996E-4</v>
      </c>
      <c r="E349">
        <v>4.9432817770617295E-4</v>
      </c>
    </row>
    <row r="350" spans="1:5" x14ac:dyDescent="0.25">
      <c r="A350" t="s">
        <v>696</v>
      </c>
      <c r="B350" t="s">
        <v>697</v>
      </c>
      <c r="C350">
        <v>0</v>
      </c>
      <c r="D350">
        <v>0</v>
      </c>
      <c r="E350">
        <v>0</v>
      </c>
    </row>
    <row r="351" spans="1:5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</row>
    <row r="352" spans="1:5" x14ac:dyDescent="0.25">
      <c r="A352" t="s">
        <v>700</v>
      </c>
      <c r="B352" t="s">
        <v>701</v>
      </c>
      <c r="C352">
        <v>9.2620952288082602E-3</v>
      </c>
      <c r="D352">
        <v>8.4924050494365796E-3</v>
      </c>
      <c r="E352">
        <v>7.7222083712974602E-3</v>
      </c>
    </row>
    <row r="353" spans="1:5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</row>
    <row r="354" spans="1:5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</row>
    <row r="355" spans="1:5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</row>
    <row r="356" spans="1:5" x14ac:dyDescent="0.25">
      <c r="A356" t="s">
        <v>708</v>
      </c>
      <c r="B356" t="s">
        <v>709</v>
      </c>
      <c r="C356">
        <v>0</v>
      </c>
      <c r="D356">
        <v>0</v>
      </c>
      <c r="E356">
        <v>0</v>
      </c>
    </row>
    <row r="357" spans="1:5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</row>
    <row r="358" spans="1:5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</row>
    <row r="359" spans="1:5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</row>
    <row r="360" spans="1:5" x14ac:dyDescent="0.25">
      <c r="A360" t="s">
        <v>716</v>
      </c>
      <c r="B360" t="s">
        <v>717</v>
      </c>
      <c r="C360">
        <v>-4.8588282591286998</v>
      </c>
      <c r="D360">
        <v>-8.3601461737055605</v>
      </c>
      <c r="E360">
        <v>-11.9080662329222</v>
      </c>
    </row>
    <row r="361" spans="1:5" x14ac:dyDescent="0.25">
      <c r="A361" t="s">
        <v>718</v>
      </c>
      <c r="B361" t="s">
        <v>719</v>
      </c>
      <c r="C361">
        <v>0</v>
      </c>
      <c r="D361">
        <v>-0.26573220169629402</v>
      </c>
      <c r="E361">
        <v>0</v>
      </c>
    </row>
    <row r="362" spans="1:5" x14ac:dyDescent="0.25">
      <c r="A362" t="s">
        <v>720</v>
      </c>
      <c r="B362" t="s">
        <v>721</v>
      </c>
      <c r="C362">
        <v>-8.4103116391420693E-3</v>
      </c>
      <c r="D362" s="1">
        <v>-1.2310786726379601E-10</v>
      </c>
      <c r="E362" s="1">
        <v>2.42656294353732E-14</v>
      </c>
    </row>
    <row r="363" spans="1:5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</row>
    <row r="364" spans="1:5" x14ac:dyDescent="0.25">
      <c r="A364" t="s">
        <v>724</v>
      </c>
      <c r="B364" t="s">
        <v>725</v>
      </c>
      <c r="C364" s="1">
        <v>2.2467525989795999E-17</v>
      </c>
      <c r="D364" s="1">
        <v>1.78645490197589E-42</v>
      </c>
      <c r="E364">
        <v>0</v>
      </c>
    </row>
    <row r="365" spans="1:5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</row>
    <row r="366" spans="1:5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</row>
    <row r="367" spans="1:5" x14ac:dyDescent="0.25">
      <c r="A367" t="s">
        <v>730</v>
      </c>
      <c r="B367" t="s">
        <v>731</v>
      </c>
      <c r="C367">
        <v>1.18580448391296E-3</v>
      </c>
      <c r="D367">
        <v>1.0872628425875499E-3</v>
      </c>
      <c r="E367">
        <v>9.886563554123459E-4</v>
      </c>
    </row>
    <row r="368" spans="1:5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</row>
    <row r="369" spans="1:5" x14ac:dyDescent="0.25">
      <c r="A369" t="s">
        <v>734</v>
      </c>
      <c r="B369" t="s">
        <v>735</v>
      </c>
      <c r="C369">
        <v>5.9290224195653995E-4</v>
      </c>
      <c r="D369">
        <v>5.4363142129578996E-4</v>
      </c>
      <c r="E369">
        <v>4.9432817770617295E-4</v>
      </c>
    </row>
    <row r="370" spans="1:5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</row>
    <row r="371" spans="1:5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</row>
    <row r="372" spans="1:5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</row>
    <row r="373" spans="1:5" x14ac:dyDescent="0.25">
      <c r="A373" t="s">
        <v>742</v>
      </c>
      <c r="B373" t="s">
        <v>743</v>
      </c>
      <c r="C373">
        <v>-1.1858044839134999E-3</v>
      </c>
      <c r="D373">
        <v>-1.08726284259138E-3</v>
      </c>
      <c r="E373">
        <v>-9.8865635541358905E-4</v>
      </c>
    </row>
    <row r="374" spans="1:5" x14ac:dyDescent="0.25">
      <c r="A374" t="s">
        <v>744</v>
      </c>
      <c r="B374" t="s">
        <v>745</v>
      </c>
      <c r="C374">
        <v>-1.5634818794380698E-2</v>
      </c>
      <c r="D374">
        <v>1.08726259637886E-3</v>
      </c>
      <c r="E374">
        <v>9.8865635546546205E-4</v>
      </c>
    </row>
    <row r="375" spans="1:5" x14ac:dyDescent="0.25">
      <c r="A375" t="s">
        <v>746</v>
      </c>
      <c r="B375" t="s">
        <v>747</v>
      </c>
      <c r="C375">
        <v>1.13572838538131</v>
      </c>
      <c r="D375">
        <v>1.04134812226949</v>
      </c>
      <c r="E375">
        <v>0.94690575171728397</v>
      </c>
    </row>
    <row r="376" spans="1:5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</row>
    <row r="377" spans="1:5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</row>
    <row r="378" spans="1:5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</row>
    <row r="379" spans="1:5" x14ac:dyDescent="0.25">
      <c r="A379" t="s">
        <v>754</v>
      </c>
      <c r="B379" t="s">
        <v>755</v>
      </c>
      <c r="C379">
        <v>5.9290224195653995E-4</v>
      </c>
      <c r="D379">
        <v>5.4363142129578996E-4</v>
      </c>
      <c r="E379">
        <v>4.9432817770617295E-4</v>
      </c>
    </row>
    <row r="380" spans="1:5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</row>
    <row r="381" spans="1:5" x14ac:dyDescent="0.25">
      <c r="A381" t="s">
        <v>758</v>
      </c>
      <c r="B381" t="s">
        <v>759</v>
      </c>
      <c r="C381">
        <v>5.9290224195653995E-4</v>
      </c>
      <c r="D381">
        <v>5.4363142129578996E-4</v>
      </c>
      <c r="E381">
        <v>4.9432817770617295E-4</v>
      </c>
    </row>
    <row r="382" spans="1:5" x14ac:dyDescent="0.25">
      <c r="A382" t="s">
        <v>760</v>
      </c>
      <c r="B382" t="s">
        <v>761</v>
      </c>
      <c r="C382" s="1">
        <v>1.7907493287490801E-16</v>
      </c>
      <c r="D382" s="1">
        <v>-2.4435803191186601E-17</v>
      </c>
      <c r="E382">
        <v>0</v>
      </c>
    </row>
    <row r="383" spans="1:5" x14ac:dyDescent="0.25">
      <c r="A383" t="s">
        <v>762</v>
      </c>
      <c r="B383" t="s">
        <v>763</v>
      </c>
      <c r="C383">
        <v>0</v>
      </c>
      <c r="D383">
        <v>0</v>
      </c>
      <c r="E383">
        <v>0</v>
      </c>
    </row>
    <row r="384" spans="1:5" x14ac:dyDescent="0.25">
      <c r="A384" t="s">
        <v>764</v>
      </c>
      <c r="B384" t="s">
        <v>765</v>
      </c>
      <c r="C384">
        <v>5.9290224195655101E-4</v>
      </c>
      <c r="D384">
        <v>5.4363142129440403E-4</v>
      </c>
      <c r="E384">
        <v>4.9432817770844197E-4</v>
      </c>
    </row>
    <row r="385" spans="1:5" x14ac:dyDescent="0.25">
      <c r="A385" t="s">
        <v>766</v>
      </c>
      <c r="B385" t="s">
        <v>767</v>
      </c>
      <c r="C385">
        <v>0</v>
      </c>
      <c r="D385">
        <v>3.1256317636110301E-3</v>
      </c>
      <c r="E385">
        <v>1.0354384821529899E-3</v>
      </c>
    </row>
    <row r="386" spans="1:5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</row>
    <row r="387" spans="1:5" x14ac:dyDescent="0.25">
      <c r="A387" t="s">
        <v>770</v>
      </c>
      <c r="B387" t="s">
        <v>771</v>
      </c>
      <c r="C387">
        <v>5.9290224195653995E-4</v>
      </c>
      <c r="D387">
        <v>5.4363142129578996E-4</v>
      </c>
      <c r="E387">
        <v>4.9432817770617295E-4</v>
      </c>
    </row>
    <row r="388" spans="1:5" x14ac:dyDescent="0.25">
      <c r="A388" t="s">
        <v>772</v>
      </c>
      <c r="B388" t="s">
        <v>773</v>
      </c>
      <c r="C388">
        <v>1.18580448391296E-3</v>
      </c>
      <c r="D388">
        <v>1.0872628425875499E-3</v>
      </c>
      <c r="E388">
        <v>9.886563554123459E-4</v>
      </c>
    </row>
    <row r="389" spans="1:5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</row>
    <row r="390" spans="1:5" x14ac:dyDescent="0.25">
      <c r="A390" t="s">
        <v>776</v>
      </c>
      <c r="B390" t="s">
        <v>777</v>
      </c>
      <c r="C390">
        <v>4.8521941633670496</v>
      </c>
      <c r="D390">
        <v>8.3540633785114995</v>
      </c>
      <c r="E390">
        <v>11.902535101082099</v>
      </c>
    </row>
    <row r="391" spans="1:5" x14ac:dyDescent="0.25">
      <c r="A391" t="s">
        <v>778</v>
      </c>
      <c r="B391" t="s">
        <v>779</v>
      </c>
      <c r="C391">
        <v>-4.7605394205891196</v>
      </c>
      <c r="D391">
        <v>-4.5015406654341401</v>
      </c>
      <c r="E391">
        <v>-4.1985880269265401</v>
      </c>
    </row>
    <row r="392" spans="1:5" x14ac:dyDescent="0.25">
      <c r="A392" t="s">
        <v>780</v>
      </c>
      <c r="B392" t="s">
        <v>781</v>
      </c>
      <c r="C392">
        <v>0</v>
      </c>
      <c r="D392">
        <v>0</v>
      </c>
      <c r="E392">
        <v>0</v>
      </c>
    </row>
    <row r="393" spans="1:5" x14ac:dyDescent="0.25">
      <c r="A393" t="s">
        <v>782</v>
      </c>
      <c r="B393" t="s">
        <v>783</v>
      </c>
      <c r="C393">
        <v>0.85684872877823204</v>
      </c>
      <c r="D393">
        <v>0.762014457023935</v>
      </c>
      <c r="E393">
        <v>0.667096661281951</v>
      </c>
    </row>
    <row r="394" spans="1:5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</row>
    <row r="395" spans="1:5" x14ac:dyDescent="0.25">
      <c r="A395" t="s">
        <v>786</v>
      </c>
      <c r="B395" t="s">
        <v>787</v>
      </c>
      <c r="C395">
        <v>1.18580448391296E-3</v>
      </c>
      <c r="D395">
        <v>1.0872628425875499E-3</v>
      </c>
      <c r="E395">
        <v>9.886563554123459E-4</v>
      </c>
    </row>
    <row r="396" spans="1:5" x14ac:dyDescent="0.25">
      <c r="A396" t="s">
        <v>788</v>
      </c>
      <c r="B396" t="s">
        <v>789</v>
      </c>
      <c r="C396">
        <v>0</v>
      </c>
      <c r="D396">
        <v>0</v>
      </c>
      <c r="E396">
        <v>0</v>
      </c>
    </row>
    <row r="397" spans="1:5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</row>
    <row r="398" spans="1:5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</row>
    <row r="399" spans="1:5" x14ac:dyDescent="0.25">
      <c r="A399" t="s">
        <v>794</v>
      </c>
      <c r="B399" t="s">
        <v>795</v>
      </c>
      <c r="C399">
        <v>-3.6805524212708697E-2</v>
      </c>
      <c r="D399">
        <v>-2.6035539672461999E-2</v>
      </c>
      <c r="E399">
        <v>-2.36743137295908E-2</v>
      </c>
    </row>
    <row r="400" spans="1:5" x14ac:dyDescent="0.25">
      <c r="A400" t="s">
        <v>796</v>
      </c>
      <c r="B400" t="s">
        <v>797</v>
      </c>
      <c r="C400">
        <v>3.5574134517391302E-3</v>
      </c>
      <c r="D400">
        <v>3.2617885277707098E-3</v>
      </c>
      <c r="E400">
        <v>2.9659690662369401E-3</v>
      </c>
    </row>
    <row r="401" spans="1:5" x14ac:dyDescent="0.25">
      <c r="A401" t="s">
        <v>798</v>
      </c>
      <c r="B401" t="s">
        <v>799</v>
      </c>
      <c r="C401" s="1">
        <v>8.9964385133874197E-33</v>
      </c>
      <c r="D401">
        <v>0</v>
      </c>
      <c r="E401">
        <v>0</v>
      </c>
    </row>
    <row r="402" spans="1:5" x14ac:dyDescent="0.25">
      <c r="A402" t="s">
        <v>800</v>
      </c>
      <c r="B402" t="s">
        <v>801</v>
      </c>
      <c r="C402">
        <v>4.6654390665427101</v>
      </c>
      <c r="D402">
        <v>4.6820529431463003</v>
      </c>
      <c r="E402">
        <v>4.6820956331774699</v>
      </c>
    </row>
    <row r="403" spans="1:5" x14ac:dyDescent="0.25">
      <c r="A403" t="s">
        <v>802</v>
      </c>
      <c r="B403" t="s">
        <v>803</v>
      </c>
      <c r="C403" s="1">
        <v>2.2467525989795999E-17</v>
      </c>
      <c r="D403">
        <v>0</v>
      </c>
      <c r="E403">
        <v>0</v>
      </c>
    </row>
    <row r="404" spans="1:5" x14ac:dyDescent="0.25">
      <c r="A404" t="s">
        <v>804</v>
      </c>
      <c r="B404" t="s">
        <v>805</v>
      </c>
      <c r="C404">
        <v>-1.1357283853811799</v>
      </c>
      <c r="D404">
        <v>-1.1344419114066999</v>
      </c>
      <c r="E404">
        <v>-1.1325297131245899</v>
      </c>
    </row>
    <row r="405" spans="1:5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</row>
    <row r="406" spans="1:5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</row>
    <row r="407" spans="1:5" x14ac:dyDescent="0.25">
      <c r="A407" t="s">
        <v>810</v>
      </c>
      <c r="B407" t="s">
        <v>811</v>
      </c>
      <c r="C407" s="1">
        <v>8.9964385133874306E-33</v>
      </c>
      <c r="D407">
        <v>0</v>
      </c>
      <c r="E407">
        <v>0</v>
      </c>
    </row>
    <row r="408" spans="1:5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</row>
    <row r="409" spans="1:5" x14ac:dyDescent="0.25">
      <c r="A409" t="s">
        <v>814</v>
      </c>
      <c r="B409" t="s">
        <v>815</v>
      </c>
      <c r="C409">
        <v>0</v>
      </c>
      <c r="D409">
        <v>-0.17552064753979801</v>
      </c>
      <c r="E409">
        <v>-0.36154840173250402</v>
      </c>
    </row>
    <row r="410" spans="1:5" x14ac:dyDescent="0.25">
      <c r="A410" t="s">
        <v>816</v>
      </c>
      <c r="B410" t="s">
        <v>817</v>
      </c>
      <c r="C410">
        <v>1.29426028239143</v>
      </c>
      <c r="D410">
        <v>2.4173635838469001</v>
      </c>
      <c r="E410">
        <v>3.5327835184329599</v>
      </c>
    </row>
    <row r="411" spans="1:5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</row>
    <row r="412" spans="1:5" x14ac:dyDescent="0.25">
      <c r="A412" t="s">
        <v>820</v>
      </c>
      <c r="B412" t="s">
        <v>821</v>
      </c>
      <c r="C412">
        <v>1.8493781818575E-3</v>
      </c>
      <c r="D412">
        <v>9.4529432694101401E-3</v>
      </c>
      <c r="E412">
        <v>8.5956331774497997E-3</v>
      </c>
    </row>
    <row r="413" spans="1:5" x14ac:dyDescent="0.25">
      <c r="A413" t="s">
        <v>822</v>
      </c>
      <c r="B413" t="s">
        <v>823</v>
      </c>
      <c r="C413" s="1">
        <v>8.9964385133874197E-33</v>
      </c>
      <c r="D413">
        <v>0</v>
      </c>
      <c r="E413">
        <v>0</v>
      </c>
    </row>
    <row r="414" spans="1:5" x14ac:dyDescent="0.25">
      <c r="A414" t="s">
        <v>824</v>
      </c>
      <c r="B414" t="s">
        <v>825</v>
      </c>
      <c r="C414" s="1">
        <v>-8.3111420979520702E-16</v>
      </c>
      <c r="D414" s="1">
        <v>-4.09017552997494E-15</v>
      </c>
      <c r="E414" s="1">
        <v>-6.2782968599484298E-15</v>
      </c>
    </row>
    <row r="415" spans="1:5" x14ac:dyDescent="0.25">
      <c r="A415" t="s">
        <v>826</v>
      </c>
      <c r="B415" t="s">
        <v>827</v>
      </c>
      <c r="C415">
        <v>5.9290224195653995E-4</v>
      </c>
      <c r="D415">
        <v>5.4363142129578996E-4</v>
      </c>
      <c r="E415">
        <v>4.9432817770617295E-4</v>
      </c>
    </row>
    <row r="416" spans="1:5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</row>
    <row r="417" spans="1:5" x14ac:dyDescent="0.25">
      <c r="A417" t="s">
        <v>830</v>
      </c>
      <c r="B417" t="s">
        <v>831</v>
      </c>
      <c r="C417">
        <v>0</v>
      </c>
      <c r="D417">
        <v>5.6705376228692997E-2</v>
      </c>
      <c r="E417">
        <v>0.15253570157479299</v>
      </c>
    </row>
    <row r="418" spans="1:5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</row>
    <row r="419" spans="1:5" x14ac:dyDescent="0.25">
      <c r="A419" t="s">
        <v>834</v>
      </c>
      <c r="B419" t="s">
        <v>835</v>
      </c>
      <c r="C419">
        <v>2.4677555643911001E-3</v>
      </c>
      <c r="D419">
        <v>2.2626823950833699E-3</v>
      </c>
      <c r="E419">
        <v>2.05747427627224E-3</v>
      </c>
    </row>
    <row r="420" spans="1:5" x14ac:dyDescent="0.25">
      <c r="A420" t="s">
        <v>836</v>
      </c>
      <c r="B420" t="s">
        <v>837</v>
      </c>
      <c r="C420">
        <v>1.14974972347419</v>
      </c>
      <c r="D420">
        <v>1.0542042719287401</v>
      </c>
      <c r="E420">
        <v>0.95859594618438704</v>
      </c>
    </row>
    <row r="421" spans="1:5" x14ac:dyDescent="0.25">
      <c r="A421" t="s">
        <v>838</v>
      </c>
      <c r="B421" t="s">
        <v>839</v>
      </c>
      <c r="C421">
        <v>4.67384937818185</v>
      </c>
      <c r="D421">
        <v>4.6820529432694098</v>
      </c>
      <c r="E421">
        <v>4.6820956331774504</v>
      </c>
    </row>
    <row r="422" spans="1:5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</row>
    <row r="423" spans="1:5" x14ac:dyDescent="0.25">
      <c r="A423" t="s">
        <v>842</v>
      </c>
      <c r="B423" t="s">
        <v>843</v>
      </c>
      <c r="C423">
        <v>5.92902241956426E-4</v>
      </c>
      <c r="D423">
        <v>5.4363142129176605E-4</v>
      </c>
      <c r="E423">
        <v>4.9432817770617295E-4</v>
      </c>
    </row>
    <row r="424" spans="1:5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</row>
    <row r="425" spans="1:5" x14ac:dyDescent="0.25">
      <c r="A425" t="s">
        <v>846</v>
      </c>
      <c r="B425" t="s">
        <v>847</v>
      </c>
      <c r="C425">
        <v>6.8424128918918902E-3</v>
      </c>
      <c r="D425">
        <v>6.2738009443797501E-3</v>
      </c>
      <c r="E425">
        <v>5.7048148187135101E-3</v>
      </c>
    </row>
    <row r="426" spans="1:5" x14ac:dyDescent="0.25">
      <c r="A426" t="s">
        <v>848</v>
      </c>
      <c r="B426" t="s">
        <v>849</v>
      </c>
      <c r="C426" s="1">
        <v>8.9964385133874197E-33</v>
      </c>
      <c r="D426">
        <v>0</v>
      </c>
      <c r="E426">
        <v>0</v>
      </c>
    </row>
    <row r="427" spans="1:5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</row>
    <row r="428" spans="1:5" x14ac:dyDescent="0.25">
      <c r="A428" t="s">
        <v>852</v>
      </c>
      <c r="B428" t="s">
        <v>853</v>
      </c>
      <c r="C428">
        <v>1.35070765095472</v>
      </c>
      <c r="D428">
        <v>2.4133231758549298</v>
      </c>
      <c r="E428">
        <v>3.49529728151483</v>
      </c>
    </row>
    <row r="429" spans="1:5" x14ac:dyDescent="0.25">
      <c r="A429" t="s">
        <v>854</v>
      </c>
      <c r="B429" t="s">
        <v>855</v>
      </c>
      <c r="C429">
        <v>-5.0325920000000002</v>
      </c>
      <c r="D429">
        <v>-5.0311849999999803</v>
      </c>
      <c r="E429">
        <v>-5.0297780000000003</v>
      </c>
    </row>
    <row r="430" spans="1:5" x14ac:dyDescent="0.25">
      <c r="A430" t="s">
        <v>856</v>
      </c>
      <c r="B430" t="s">
        <v>857</v>
      </c>
      <c r="C430" s="1">
        <v>1.3447942350659901E-13</v>
      </c>
      <c r="D430">
        <v>-0.26861443667700802</v>
      </c>
      <c r="E430">
        <v>-0.54717236313981599</v>
      </c>
    </row>
    <row r="431" spans="1:5" x14ac:dyDescent="0.25">
      <c r="A431" t="s">
        <v>858</v>
      </c>
      <c r="B431" t="s">
        <v>859</v>
      </c>
      <c r="C431">
        <v>1.1551091396870499E-2</v>
      </c>
      <c r="D431">
        <v>2.87977766963321E-3</v>
      </c>
      <c r="E431">
        <v>2.6186035813873299E-3</v>
      </c>
    </row>
    <row r="432" spans="1:5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</row>
    <row r="433" spans="1:5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</row>
    <row r="434" spans="1:5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</row>
    <row r="435" spans="1:5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</row>
    <row r="436" spans="1:5" x14ac:dyDescent="0.25">
      <c r="A436" t="s">
        <v>868</v>
      </c>
      <c r="B436" t="s">
        <v>869</v>
      </c>
      <c r="C436">
        <v>2.91643826553901E-3</v>
      </c>
      <c r="D436">
        <v>2.6740790761466101E-3</v>
      </c>
      <c r="E436">
        <v>2.4315604009845001E-3</v>
      </c>
    </row>
    <row r="437" spans="1:5" x14ac:dyDescent="0.25">
      <c r="A437" t="s">
        <v>870</v>
      </c>
      <c r="B437" t="s">
        <v>871</v>
      </c>
      <c r="C437">
        <v>0</v>
      </c>
      <c r="D437" s="1">
        <v>8.8866811306784304E-27</v>
      </c>
      <c r="E437">
        <v>0</v>
      </c>
    </row>
    <row r="438" spans="1:5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</row>
    <row r="439" spans="1:5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</row>
    <row r="440" spans="1:5" x14ac:dyDescent="0.25">
      <c r="A440" t="s">
        <v>876</v>
      </c>
      <c r="B440" t="s">
        <v>877</v>
      </c>
      <c r="C440">
        <v>-1.03757901873118</v>
      </c>
      <c r="D440">
        <v>-0.95135507465473801</v>
      </c>
      <c r="E440">
        <v>-0.86507439044756196</v>
      </c>
    </row>
    <row r="441" spans="1:5" x14ac:dyDescent="0.25">
      <c r="A441" t="s">
        <v>878</v>
      </c>
      <c r="B441" t="s">
        <v>879</v>
      </c>
      <c r="C441">
        <v>0</v>
      </c>
      <c r="D441">
        <v>0</v>
      </c>
      <c r="E441">
        <v>0</v>
      </c>
    </row>
    <row r="442" spans="1:5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</row>
    <row r="443" spans="1:5" x14ac:dyDescent="0.25">
      <c r="A443" t="s">
        <v>882</v>
      </c>
      <c r="B443" t="s">
        <v>883</v>
      </c>
      <c r="C443">
        <v>0</v>
      </c>
      <c r="D443">
        <v>0</v>
      </c>
      <c r="E443">
        <v>0</v>
      </c>
    </row>
    <row r="444" spans="1:5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</row>
    <row r="445" spans="1:5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</row>
    <row r="446" spans="1:5" x14ac:dyDescent="0.25">
      <c r="A446" t="s">
        <v>888</v>
      </c>
      <c r="B446" t="s">
        <v>889</v>
      </c>
      <c r="C446">
        <v>2.91643826553901E-3</v>
      </c>
      <c r="D446">
        <v>2.6740790761466101E-3</v>
      </c>
      <c r="E446">
        <v>2.4315604009845001E-3</v>
      </c>
    </row>
    <row r="447" spans="1:5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</row>
    <row r="448" spans="1:5" x14ac:dyDescent="0.25">
      <c r="A448" t="s">
        <v>892</v>
      </c>
      <c r="B448" t="s">
        <v>893</v>
      </c>
      <c r="C448">
        <v>8.4103116391420693E-3</v>
      </c>
      <c r="D448" s="1">
        <v>1.2310786726379601E-10</v>
      </c>
      <c r="E448" s="1">
        <v>-2.42656294353732E-14</v>
      </c>
    </row>
    <row r="449" spans="1:5" x14ac:dyDescent="0.25">
      <c r="A449" t="s">
        <v>894</v>
      </c>
      <c r="B449" t="s">
        <v>895</v>
      </c>
      <c r="C449">
        <v>4.7718570158563303</v>
      </c>
      <c r="D449">
        <v>4.7796274452190604</v>
      </c>
      <c r="E449">
        <v>4.7708208685313398</v>
      </c>
    </row>
    <row r="450" spans="1:5" x14ac:dyDescent="0.25">
      <c r="A450" t="s">
        <v>896</v>
      </c>
      <c r="B450" t="s">
        <v>897</v>
      </c>
      <c r="C450">
        <v>3.5574134517399598E-3</v>
      </c>
      <c r="D450">
        <v>3.2617885277747998E-3</v>
      </c>
      <c r="E450">
        <v>2.9659690662431999E-3</v>
      </c>
    </row>
    <row r="451" spans="1:5" x14ac:dyDescent="0.25">
      <c r="A451" t="s">
        <v>898</v>
      </c>
      <c r="B451" t="s">
        <v>899</v>
      </c>
      <c r="C451">
        <v>5.9290224195653995E-4</v>
      </c>
      <c r="D451">
        <v>5.4363142129578996E-4</v>
      </c>
      <c r="E451">
        <v>4.9432817770617295E-4</v>
      </c>
    </row>
    <row r="452" spans="1:5" x14ac:dyDescent="0.25">
      <c r="A452" t="s">
        <v>900</v>
      </c>
      <c r="B452" t="s">
        <v>901</v>
      </c>
      <c r="C452">
        <v>3.3170478808269002E-3</v>
      </c>
      <c r="D452">
        <v>3.0413975970263198E-3</v>
      </c>
      <c r="E452">
        <v>2.7655659200748299E-3</v>
      </c>
    </row>
    <row r="453" spans="1:5" x14ac:dyDescent="0.25">
      <c r="A453" t="s">
        <v>902</v>
      </c>
      <c r="B453" t="s">
        <v>903</v>
      </c>
      <c r="C453">
        <v>4.67384937818185</v>
      </c>
      <c r="D453">
        <v>4.6820529432694098</v>
      </c>
      <c r="E453">
        <v>4.6820956331774504</v>
      </c>
    </row>
    <row r="454" spans="1:5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</row>
    <row r="455" spans="1:5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</row>
    <row r="456" spans="1:5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</row>
    <row r="457" spans="1:5" x14ac:dyDescent="0.25">
      <c r="A457" t="s">
        <v>910</v>
      </c>
      <c r="B457" t="s">
        <v>911</v>
      </c>
      <c r="C457">
        <v>0.43741088341936801</v>
      </c>
      <c r="D457">
        <v>0.72746538599556898</v>
      </c>
      <c r="E457">
        <v>1.0144561062403401</v>
      </c>
    </row>
    <row r="458" spans="1:5" x14ac:dyDescent="0.25">
      <c r="A458" t="s">
        <v>912</v>
      </c>
      <c r="B458" t="s">
        <v>913</v>
      </c>
      <c r="C458">
        <v>2.69209691492023E-3</v>
      </c>
      <c r="D458">
        <v>9.2006526294617696E-2</v>
      </c>
      <c r="E458">
        <v>0.18463530505190101</v>
      </c>
    </row>
    <row r="459" spans="1:5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</row>
    <row r="460" spans="1:5" x14ac:dyDescent="0.25">
      <c r="A460" t="s">
        <v>916</v>
      </c>
      <c r="B460" t="s">
        <v>917</v>
      </c>
      <c r="C460" s="1">
        <v>-2.2467525989795999E-17</v>
      </c>
      <c r="D460" s="1">
        <v>-8.8866811306784404E-27</v>
      </c>
      <c r="E460">
        <v>0</v>
      </c>
    </row>
    <row r="461" spans="1:5" x14ac:dyDescent="0.25">
      <c r="A461" t="s">
        <v>918</v>
      </c>
      <c r="B461" t="s">
        <v>919</v>
      </c>
      <c r="C461">
        <v>8.4103116391420693E-3</v>
      </c>
      <c r="D461" s="1">
        <v>1.2310786726379601E-10</v>
      </c>
      <c r="E461" s="1">
        <v>-2.42656294353732E-14</v>
      </c>
    </row>
    <row r="462" spans="1:5" x14ac:dyDescent="0.25">
      <c r="A462" t="s">
        <v>920</v>
      </c>
      <c r="B462" t="s">
        <v>921</v>
      </c>
      <c r="C462">
        <v>1.22266068634375E-2</v>
      </c>
      <c r="D462">
        <v>1.12105625454568E-2</v>
      </c>
      <c r="E462">
        <v>8.1363753377689807E-3</v>
      </c>
    </row>
    <row r="463" spans="1:5" x14ac:dyDescent="0.25">
      <c r="A463" t="s">
        <v>922</v>
      </c>
      <c r="B463" t="s">
        <v>923</v>
      </c>
      <c r="C463">
        <v>-6.3391371285933698</v>
      </c>
      <c r="D463">
        <v>-7.5094865319066502</v>
      </c>
      <c r="E463">
        <v>-8.6807598963091905</v>
      </c>
    </row>
    <row r="464" spans="1:5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</row>
    <row r="465" spans="1:5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</row>
    <row r="466" spans="1:5" x14ac:dyDescent="0.25">
      <c r="A466" t="s">
        <v>928</v>
      </c>
      <c r="B466" t="s">
        <v>929</v>
      </c>
      <c r="C466">
        <v>0</v>
      </c>
      <c r="D466">
        <v>0</v>
      </c>
      <c r="E466" s="1">
        <v>-5.5884351153603096E-17</v>
      </c>
    </row>
    <row r="467" spans="1:5" x14ac:dyDescent="0.25">
      <c r="A467" t="s">
        <v>930</v>
      </c>
      <c r="B467" t="s">
        <v>931</v>
      </c>
      <c r="C467" s="1">
        <v>8.9964385133874197E-33</v>
      </c>
      <c r="D467">
        <v>0</v>
      </c>
      <c r="E467">
        <v>0</v>
      </c>
    </row>
    <row r="468" spans="1:5" x14ac:dyDescent="0.25">
      <c r="A468" t="s">
        <v>932</v>
      </c>
      <c r="B468" t="s">
        <v>933</v>
      </c>
      <c r="C468">
        <v>0.80670530626453696</v>
      </c>
      <c r="D468">
        <v>1.1201766461407401</v>
      </c>
      <c r="E468">
        <v>1.42217438837777</v>
      </c>
    </row>
    <row r="469" spans="1:5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</row>
    <row r="470" spans="1:5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</row>
    <row r="471" spans="1:5" x14ac:dyDescent="0.25">
      <c r="A471" t="s">
        <v>938</v>
      </c>
      <c r="B471" t="s">
        <v>939</v>
      </c>
      <c r="C471">
        <v>5.9290224195653995E-4</v>
      </c>
      <c r="D471">
        <v>5.4363142129578996E-4</v>
      </c>
      <c r="E471">
        <v>4.9432817770617295E-4</v>
      </c>
    </row>
    <row r="472" spans="1:5" x14ac:dyDescent="0.25">
      <c r="A472" t="s">
        <v>940</v>
      </c>
      <c r="B472" t="s">
        <v>941</v>
      </c>
      <c r="C472">
        <v>-0.124639658325811</v>
      </c>
      <c r="D472">
        <v>0</v>
      </c>
      <c r="E472">
        <v>0</v>
      </c>
    </row>
    <row r="473" spans="1:5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</row>
    <row r="474" spans="1:5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</row>
    <row r="475" spans="1:5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</row>
    <row r="476" spans="1:5" x14ac:dyDescent="0.25">
      <c r="A476" t="s">
        <v>948</v>
      </c>
      <c r="B476" t="s">
        <v>949</v>
      </c>
      <c r="C476" s="1">
        <v>2.2467525989795999E-17</v>
      </c>
      <c r="D476" s="1">
        <v>8.8866811306784304E-27</v>
      </c>
      <c r="E476">
        <v>0</v>
      </c>
    </row>
    <row r="477" spans="1:5" x14ac:dyDescent="0.25">
      <c r="A477" t="s">
        <v>950</v>
      </c>
      <c r="B477" t="s">
        <v>951</v>
      </c>
      <c r="C477" s="1">
        <v>8.9964385133874197E-33</v>
      </c>
      <c r="D477">
        <v>0</v>
      </c>
      <c r="E477">
        <v>0</v>
      </c>
    </row>
    <row r="478" spans="1:5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</row>
    <row r="479" spans="1:5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</row>
    <row r="480" spans="1:5" x14ac:dyDescent="0.25">
      <c r="A480" t="s">
        <v>956</v>
      </c>
      <c r="B480" t="s">
        <v>957</v>
      </c>
      <c r="C480" s="1">
        <v>8.9964385133874197E-33</v>
      </c>
      <c r="D480">
        <v>0</v>
      </c>
      <c r="E480">
        <v>0</v>
      </c>
    </row>
    <row r="481" spans="1:5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</row>
    <row r="482" spans="1:5" x14ac:dyDescent="0.25">
      <c r="A482" t="s">
        <v>960</v>
      </c>
      <c r="B482" t="s">
        <v>961</v>
      </c>
      <c r="C482">
        <v>4.6908192028393296</v>
      </c>
      <c r="D482">
        <v>4.6976125570553702</v>
      </c>
      <c r="E482">
        <v>4.6962441080950601</v>
      </c>
    </row>
    <row r="483" spans="1:5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</row>
    <row r="484" spans="1:5" x14ac:dyDescent="0.25">
      <c r="A484" t="s">
        <v>964</v>
      </c>
      <c r="B484" t="s">
        <v>965</v>
      </c>
      <c r="C484">
        <v>0</v>
      </c>
      <c r="D484">
        <v>0</v>
      </c>
      <c r="E484">
        <v>0</v>
      </c>
    </row>
    <row r="485" spans="1:5" x14ac:dyDescent="0.25">
      <c r="A485" t="s">
        <v>966</v>
      </c>
      <c r="B485" t="s">
        <v>967</v>
      </c>
      <c r="C485">
        <v>0.73880800000000002</v>
      </c>
      <c r="D485">
        <v>0.73953599999999997</v>
      </c>
      <c r="E485">
        <v>0.74031999999999998</v>
      </c>
    </row>
    <row r="486" spans="1:5" x14ac:dyDescent="0.25">
      <c r="A486" t="s">
        <v>968</v>
      </c>
      <c r="B486" t="s">
        <v>969</v>
      </c>
      <c r="C486">
        <v>1.18580448391296E-3</v>
      </c>
      <c r="D486">
        <v>1.0872628425875499E-3</v>
      </c>
      <c r="E486">
        <v>9.886563554123459E-4</v>
      </c>
    </row>
    <row r="487" spans="1:5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</row>
    <row r="488" spans="1:5" x14ac:dyDescent="0.25">
      <c r="A488" t="s">
        <v>972</v>
      </c>
      <c r="B488" t="s">
        <v>973</v>
      </c>
      <c r="C488">
        <v>2.37160896782593E-3</v>
      </c>
      <c r="D488">
        <v>2.1745256851751099E-3</v>
      </c>
      <c r="E488">
        <v>1.9773127108246901E-3</v>
      </c>
    </row>
    <row r="489" spans="1:5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</row>
    <row r="490" spans="1:5" x14ac:dyDescent="0.25">
      <c r="A490" t="s">
        <v>976</v>
      </c>
      <c r="B490" t="s">
        <v>977</v>
      </c>
      <c r="C490">
        <v>-4.6812366200882298</v>
      </c>
      <c r="D490">
        <v>-4.6888262973450496</v>
      </c>
      <c r="E490">
        <v>-4.6882546954501798</v>
      </c>
    </row>
    <row r="491" spans="1:5" x14ac:dyDescent="0.25">
      <c r="A491" t="s">
        <v>978</v>
      </c>
      <c r="B491" t="s">
        <v>979</v>
      </c>
      <c r="C491">
        <v>0</v>
      </c>
      <c r="D491">
        <v>0</v>
      </c>
      <c r="E491">
        <v>0</v>
      </c>
    </row>
    <row r="492" spans="1:5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</row>
    <row r="493" spans="1:5" x14ac:dyDescent="0.25">
      <c r="A493" t="s">
        <v>982</v>
      </c>
      <c r="B493" t="s">
        <v>983</v>
      </c>
      <c r="C493" s="1">
        <v>2.2467525989795999E-17</v>
      </c>
      <c r="D493" s="1">
        <v>8.8866811306784304E-27</v>
      </c>
      <c r="E493">
        <v>0</v>
      </c>
    </row>
    <row r="494" spans="1:5" x14ac:dyDescent="0.25">
      <c r="A494" t="s">
        <v>984</v>
      </c>
      <c r="B494" t="s">
        <v>985</v>
      </c>
      <c r="C494">
        <v>0</v>
      </c>
      <c r="D494">
        <v>0</v>
      </c>
      <c r="E494" s="1">
        <v>-1.76320347596938E-16</v>
      </c>
    </row>
    <row r="495" spans="1:5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</row>
    <row r="496" spans="1:5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</row>
    <row r="497" spans="1:5" x14ac:dyDescent="0.25">
      <c r="A497" t="s">
        <v>990</v>
      </c>
      <c r="B497" t="s">
        <v>991</v>
      </c>
      <c r="C497">
        <v>5.9290224195653995E-4</v>
      </c>
      <c r="D497">
        <v>5.4363142129578996E-4</v>
      </c>
      <c r="E497">
        <v>4.9432817770617295E-4</v>
      </c>
    </row>
    <row r="498" spans="1:5" x14ac:dyDescent="0.25">
      <c r="A498" t="s">
        <v>992</v>
      </c>
      <c r="B498" t="s">
        <v>993</v>
      </c>
      <c r="C498">
        <v>5.9290224195653995E-4</v>
      </c>
      <c r="D498">
        <v>5.4363142129578996E-4</v>
      </c>
      <c r="E498">
        <v>4.9432817770617295E-4</v>
      </c>
    </row>
    <row r="499" spans="1:5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</row>
    <row r="500" spans="1:5" x14ac:dyDescent="0.25">
      <c r="A500" t="s">
        <v>996</v>
      </c>
      <c r="B500" t="s">
        <v>997</v>
      </c>
      <c r="C500">
        <v>-4.6719499999999998</v>
      </c>
      <c r="D500">
        <v>-4.6726000000000001</v>
      </c>
      <c r="E500">
        <v>-4.6734999999999998</v>
      </c>
    </row>
    <row r="501" spans="1:5" x14ac:dyDescent="0.25">
      <c r="A501" t="s">
        <v>998</v>
      </c>
      <c r="B501" t="s">
        <v>999</v>
      </c>
      <c r="C501">
        <v>3.2529504330154699E-3</v>
      </c>
      <c r="D501">
        <v>2.9826267167911598E-3</v>
      </c>
      <c r="E501">
        <v>2.7121251125896599E-3</v>
      </c>
    </row>
    <row r="502" spans="1:5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</row>
    <row r="503" spans="1:5" x14ac:dyDescent="0.25">
      <c r="A503" t="s">
        <v>1002</v>
      </c>
      <c r="B503" t="s">
        <v>1003</v>
      </c>
      <c r="C503">
        <v>5.9290224195653995E-4</v>
      </c>
      <c r="D503">
        <v>5.4363142129578996E-4</v>
      </c>
      <c r="E503">
        <v>4.9432817770617295E-4</v>
      </c>
    </row>
    <row r="504" spans="1:5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</row>
    <row r="505" spans="1:5" x14ac:dyDescent="0.25">
      <c r="A505" t="s">
        <v>1006</v>
      </c>
      <c r="B505" t="s">
        <v>1007</v>
      </c>
      <c r="C505">
        <v>-9.3438999999999908</v>
      </c>
      <c r="D505">
        <v>-9.3452000000000002</v>
      </c>
      <c r="E505">
        <v>-9.3469999999999995</v>
      </c>
    </row>
    <row r="506" spans="1:5" x14ac:dyDescent="0.25">
      <c r="A506" t="s">
        <v>1008</v>
      </c>
      <c r="B506" t="s">
        <v>1009</v>
      </c>
      <c r="C506">
        <v>9.7588512990464098E-3</v>
      </c>
      <c r="D506">
        <v>8.9478801503734794E-3</v>
      </c>
      <c r="E506">
        <v>8.1363753377689807E-3</v>
      </c>
    </row>
    <row r="507" spans="1:5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</row>
    <row r="508" spans="1:5" x14ac:dyDescent="0.25">
      <c r="A508" t="s">
        <v>1012</v>
      </c>
      <c r="B508" t="s">
        <v>1013</v>
      </c>
      <c r="C508">
        <v>0</v>
      </c>
      <c r="D508">
        <v>0</v>
      </c>
      <c r="E508" s="1">
        <v>-5.5884351153603096E-17</v>
      </c>
    </row>
    <row r="509" spans="1:5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</row>
    <row r="510" spans="1:5" x14ac:dyDescent="0.25">
      <c r="A510" t="s">
        <v>1016</v>
      </c>
      <c r="B510" t="s">
        <v>1017</v>
      </c>
      <c r="C510">
        <v>5.9290224195653995E-4</v>
      </c>
      <c r="D510">
        <v>5.4363142129578996E-4</v>
      </c>
      <c r="E510">
        <v>4.9432817770617295E-4</v>
      </c>
    </row>
    <row r="511" spans="1:5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</row>
    <row r="512" spans="1:5" x14ac:dyDescent="0.25">
      <c r="A512" t="s">
        <v>1020</v>
      </c>
      <c r="B512" t="s">
        <v>1021</v>
      </c>
      <c r="C512" s="1">
        <v>8.9964385133874197E-33</v>
      </c>
      <c r="D512">
        <v>0</v>
      </c>
      <c r="E512">
        <v>0</v>
      </c>
    </row>
    <row r="513" spans="1:5" x14ac:dyDescent="0.25">
      <c r="A513" t="s">
        <v>1022</v>
      </c>
      <c r="B513" t="s">
        <v>1023</v>
      </c>
      <c r="C513">
        <v>-4.8851790789149296</v>
      </c>
      <c r="D513">
        <v>-4.9342083125134204</v>
      </c>
      <c r="E513">
        <v>-4.9277509621579201</v>
      </c>
    </row>
    <row r="514" spans="1:5" x14ac:dyDescent="0.25">
      <c r="A514" t="s">
        <v>1024</v>
      </c>
      <c r="B514" t="s">
        <v>1025</v>
      </c>
      <c r="C514">
        <v>4.68242242457214</v>
      </c>
      <c r="D514">
        <v>4.6899135601876401</v>
      </c>
      <c r="E514">
        <v>4.6892433518055903</v>
      </c>
    </row>
    <row r="515" spans="1:5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</row>
    <row r="516" spans="1:5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</row>
    <row r="517" spans="1:5" x14ac:dyDescent="0.25">
      <c r="A517" t="s">
        <v>1030</v>
      </c>
      <c r="B517" t="s">
        <v>1031</v>
      </c>
      <c r="C517">
        <v>5.9290224195653995E-4</v>
      </c>
      <c r="D517">
        <v>5.4363142129578996E-4</v>
      </c>
      <c r="E517">
        <v>4.9432817770617295E-4</v>
      </c>
    </row>
    <row r="518" spans="1:5" x14ac:dyDescent="0.25">
      <c r="A518" t="s">
        <v>1032</v>
      </c>
      <c r="B518" t="s">
        <v>1033</v>
      </c>
      <c r="C518">
        <v>2.1312433969146501E-3</v>
      </c>
      <c r="D518">
        <v>1.9541347544388302E-3</v>
      </c>
      <c r="E518">
        <v>1.7769095646670799E-3</v>
      </c>
    </row>
    <row r="519" spans="1:5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</row>
    <row r="520" spans="1:5" x14ac:dyDescent="0.25">
      <c r="A520" t="s">
        <v>1036</v>
      </c>
      <c r="B520" t="s">
        <v>1037</v>
      </c>
      <c r="C520" s="1">
        <v>8.9964385133874197E-33</v>
      </c>
      <c r="D520">
        <v>0</v>
      </c>
      <c r="E520">
        <v>0</v>
      </c>
    </row>
    <row r="521" spans="1:5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</row>
    <row r="522" spans="1:5" x14ac:dyDescent="0.25">
      <c r="A522" t="s">
        <v>1040</v>
      </c>
      <c r="B522" t="s">
        <v>1041</v>
      </c>
      <c r="C522">
        <v>5.9290224195653995E-4</v>
      </c>
      <c r="D522">
        <v>5.4363142129578996E-4</v>
      </c>
      <c r="E522">
        <v>4.9432817770617295E-4</v>
      </c>
    </row>
    <row r="523" spans="1:5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</row>
    <row r="524" spans="1:5" x14ac:dyDescent="0.25">
      <c r="A524" t="s">
        <v>1044</v>
      </c>
      <c r="B524" t="s">
        <v>1045</v>
      </c>
      <c r="C524">
        <v>-6.5699983138880298E-3</v>
      </c>
      <c r="D524">
        <v>8.3514121245181094E-2</v>
      </c>
      <c r="E524">
        <v>0.17691309668060301</v>
      </c>
    </row>
    <row r="525" spans="1:5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</row>
    <row r="526" spans="1:5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</row>
    <row r="527" spans="1:5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</row>
    <row r="528" spans="1:5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</row>
    <row r="529" spans="1:5" x14ac:dyDescent="0.25">
      <c r="A529" t="s">
        <v>1054</v>
      </c>
      <c r="B529" t="s">
        <v>1055</v>
      </c>
      <c r="C529">
        <v>8.4103116391420693E-3</v>
      </c>
      <c r="D529" s="1">
        <v>1.2310786726379601E-10</v>
      </c>
      <c r="E529" s="1">
        <v>-2.42656294353732E-14</v>
      </c>
    </row>
    <row r="530" spans="1:5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</row>
    <row r="531" spans="1:5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</row>
    <row r="532" spans="1:5" x14ac:dyDescent="0.25">
      <c r="A532" t="s">
        <v>1060</v>
      </c>
      <c r="B532" t="s">
        <v>1061</v>
      </c>
      <c r="C532">
        <v>4.3569579042619697</v>
      </c>
      <c r="D532">
        <v>4.0619660411022398</v>
      </c>
      <c r="E532">
        <v>3.7670863195214199</v>
      </c>
    </row>
    <row r="533" spans="1:5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</row>
    <row r="534" spans="1:5" x14ac:dyDescent="0.25">
      <c r="A534" t="s">
        <v>1064</v>
      </c>
      <c r="B534" t="s">
        <v>1065</v>
      </c>
      <c r="C534">
        <v>1.4161551472388301</v>
      </c>
      <c r="D534">
        <v>1.2984711154545101</v>
      </c>
      <c r="E534">
        <v>1.1807096410593401</v>
      </c>
    </row>
    <row r="535" spans="1:5" x14ac:dyDescent="0.25">
      <c r="A535" t="s">
        <v>1066</v>
      </c>
      <c r="B535" t="s">
        <v>1067</v>
      </c>
      <c r="C535">
        <v>0</v>
      </c>
      <c r="D535">
        <v>0</v>
      </c>
      <c r="E535">
        <v>0</v>
      </c>
    </row>
    <row r="536" spans="1:5" x14ac:dyDescent="0.25">
      <c r="A536" t="s">
        <v>1068</v>
      </c>
      <c r="B536" t="s">
        <v>1069</v>
      </c>
      <c r="C536">
        <v>0</v>
      </c>
      <c r="D536">
        <v>0</v>
      </c>
      <c r="E536">
        <v>0</v>
      </c>
    </row>
    <row r="537" spans="1:5" x14ac:dyDescent="0.25">
      <c r="A537" t="s">
        <v>1070</v>
      </c>
      <c r="B537" t="s">
        <v>1071</v>
      </c>
      <c r="C537">
        <v>0</v>
      </c>
      <c r="D537">
        <v>0</v>
      </c>
      <c r="E537">
        <v>0</v>
      </c>
    </row>
    <row r="538" spans="1:5" x14ac:dyDescent="0.25">
      <c r="A538" t="s">
        <v>1072</v>
      </c>
      <c r="B538" t="s">
        <v>1073</v>
      </c>
      <c r="C538">
        <v>0</v>
      </c>
      <c r="D538">
        <v>0</v>
      </c>
      <c r="E538">
        <v>0</v>
      </c>
    </row>
    <row r="539" spans="1:5" x14ac:dyDescent="0.25">
      <c r="A539" t="s">
        <v>1074</v>
      </c>
      <c r="B539" t="s">
        <v>1075</v>
      </c>
      <c r="C539">
        <v>0</v>
      </c>
      <c r="D539">
        <v>0</v>
      </c>
      <c r="E539">
        <v>0</v>
      </c>
    </row>
    <row r="540" spans="1:5" x14ac:dyDescent="0.25">
      <c r="A540" t="s">
        <v>1076</v>
      </c>
      <c r="B540" t="s">
        <v>1077</v>
      </c>
      <c r="C540">
        <v>0</v>
      </c>
      <c r="D540">
        <v>0</v>
      </c>
      <c r="E540">
        <v>0</v>
      </c>
    </row>
    <row r="541" spans="1:5" x14ac:dyDescent="0.25">
      <c r="A541" t="s">
        <v>1078</v>
      </c>
      <c r="B541" t="s">
        <v>1079</v>
      </c>
      <c r="C541">
        <v>0</v>
      </c>
      <c r="D541">
        <v>0</v>
      </c>
      <c r="E541">
        <v>0</v>
      </c>
    </row>
    <row r="542" spans="1:5" x14ac:dyDescent="0.25">
      <c r="A542" t="s">
        <v>1080</v>
      </c>
      <c r="B542" t="s">
        <v>1081</v>
      </c>
      <c r="C542">
        <v>0</v>
      </c>
      <c r="D542">
        <v>0</v>
      </c>
      <c r="E542">
        <v>0</v>
      </c>
    </row>
    <row r="543" spans="1:5" x14ac:dyDescent="0.25">
      <c r="A543" t="s">
        <v>1082</v>
      </c>
      <c r="B543" t="s">
        <v>1083</v>
      </c>
      <c r="C543">
        <v>-4.6474326387805096</v>
      </c>
      <c r="D543">
        <v>-4.6809656800574899</v>
      </c>
      <c r="E543">
        <v>-4.6811069768221003</v>
      </c>
    </row>
    <row r="544" spans="1:5" x14ac:dyDescent="0.25">
      <c r="A544" t="s">
        <v>1084</v>
      </c>
      <c r="B544" t="s">
        <v>1085</v>
      </c>
      <c r="C544">
        <v>0</v>
      </c>
      <c r="D544">
        <v>0</v>
      </c>
      <c r="E544">
        <v>0</v>
      </c>
    </row>
    <row r="545" spans="1:5" x14ac:dyDescent="0.25">
      <c r="A545" t="s">
        <v>1086</v>
      </c>
      <c r="B545" t="s">
        <v>1087</v>
      </c>
      <c r="C545">
        <v>0</v>
      </c>
      <c r="D545">
        <v>0</v>
      </c>
      <c r="E545">
        <v>0</v>
      </c>
    </row>
    <row r="546" spans="1:5" x14ac:dyDescent="0.25">
      <c r="A546" t="s">
        <v>1088</v>
      </c>
      <c r="B546" t="s">
        <v>1089</v>
      </c>
      <c r="C546">
        <v>0</v>
      </c>
      <c r="D546">
        <v>0</v>
      </c>
      <c r="E546">
        <v>0</v>
      </c>
    </row>
    <row r="547" spans="1:5" x14ac:dyDescent="0.25">
      <c r="A547" t="s">
        <v>1090</v>
      </c>
      <c r="B547" t="s">
        <v>1091</v>
      </c>
      <c r="C547">
        <v>5.2261359338772503E-4</v>
      </c>
      <c r="D547">
        <v>3.6692631849054298E-3</v>
      </c>
      <c r="E547">
        <v>1.5297666598605799E-3</v>
      </c>
    </row>
    <row r="548" spans="1:5" x14ac:dyDescent="0.25">
      <c r="A548" t="s">
        <v>1092</v>
      </c>
      <c r="B548" t="s">
        <v>1093</v>
      </c>
      <c r="C548">
        <v>5.9290224195653995E-4</v>
      </c>
      <c r="D548">
        <v>5.4363142129578996E-4</v>
      </c>
      <c r="E548">
        <v>4.9432817770617295E-4</v>
      </c>
    </row>
    <row r="549" spans="1:5" x14ac:dyDescent="0.25">
      <c r="A549" t="s">
        <v>1094</v>
      </c>
      <c r="B549" t="s">
        <v>1095</v>
      </c>
      <c r="C549">
        <v>0</v>
      </c>
      <c r="D549" s="1">
        <v>8.8866811306784304E-27</v>
      </c>
      <c r="E549">
        <v>0</v>
      </c>
    </row>
    <row r="550" spans="1:5" x14ac:dyDescent="0.25">
      <c r="A550" t="s">
        <v>1096</v>
      </c>
      <c r="B550" t="s">
        <v>1097</v>
      </c>
      <c r="C550">
        <v>0</v>
      </c>
      <c r="D550">
        <v>0</v>
      </c>
      <c r="E550" s="1">
        <v>-6.4301468811643201E-20</v>
      </c>
    </row>
    <row r="551" spans="1:5" x14ac:dyDescent="0.25">
      <c r="A551" t="s">
        <v>1098</v>
      </c>
      <c r="B551" t="s">
        <v>1099</v>
      </c>
      <c r="C551">
        <v>0</v>
      </c>
      <c r="D551">
        <v>0</v>
      </c>
      <c r="E551">
        <v>0</v>
      </c>
    </row>
    <row r="552" spans="1:5" x14ac:dyDescent="0.25">
      <c r="A552" t="s">
        <v>1100</v>
      </c>
      <c r="B552" t="s">
        <v>1101</v>
      </c>
      <c r="C552">
        <v>9.2620952288082602E-3</v>
      </c>
      <c r="D552">
        <v>8.4924050494365796E-3</v>
      </c>
      <c r="E552">
        <v>7.7222083712974602E-3</v>
      </c>
    </row>
    <row r="553" spans="1:5" x14ac:dyDescent="0.25">
      <c r="A553" t="s">
        <v>1102</v>
      </c>
      <c r="B553" t="s">
        <v>1103</v>
      </c>
      <c r="C553">
        <v>-1.18580448391296E-3</v>
      </c>
      <c r="D553">
        <v>-1.0872628425875499E-3</v>
      </c>
      <c r="E553">
        <v>-9.886563554123459E-4</v>
      </c>
    </row>
    <row r="554" spans="1:5" x14ac:dyDescent="0.25">
      <c r="A554" t="s">
        <v>1104</v>
      </c>
      <c r="B554" t="s">
        <v>1105</v>
      </c>
      <c r="C554">
        <v>0</v>
      </c>
      <c r="D554">
        <v>0</v>
      </c>
      <c r="E554">
        <v>0</v>
      </c>
    </row>
    <row r="555" spans="1:5" x14ac:dyDescent="0.25">
      <c r="A555" t="s">
        <v>1106</v>
      </c>
      <c r="B555" t="s">
        <v>1107</v>
      </c>
      <c r="C555">
        <v>0</v>
      </c>
      <c r="D555">
        <v>0</v>
      </c>
      <c r="E555">
        <v>0</v>
      </c>
    </row>
    <row r="556" spans="1:5" x14ac:dyDescent="0.25">
      <c r="A556" t="s">
        <v>1108</v>
      </c>
      <c r="B556" t="s">
        <v>1109</v>
      </c>
      <c r="C556">
        <v>0</v>
      </c>
      <c r="D556">
        <v>0</v>
      </c>
      <c r="E556">
        <v>0</v>
      </c>
    </row>
    <row r="557" spans="1:5" x14ac:dyDescent="0.25">
      <c r="A557" t="s">
        <v>1110</v>
      </c>
      <c r="B557" t="s">
        <v>1111</v>
      </c>
      <c r="C557">
        <v>0</v>
      </c>
      <c r="D557">
        <v>0</v>
      </c>
      <c r="E557">
        <v>0</v>
      </c>
    </row>
    <row r="558" spans="1:5" x14ac:dyDescent="0.25">
      <c r="A558" t="s">
        <v>1112</v>
      </c>
      <c r="B558" t="s">
        <v>1113</v>
      </c>
      <c r="C558" s="1">
        <v>8.9964385133874197E-33</v>
      </c>
      <c r="D558">
        <v>0</v>
      </c>
      <c r="E558">
        <v>0</v>
      </c>
    </row>
    <row r="559" spans="1:5" x14ac:dyDescent="0.25">
      <c r="A559" t="s">
        <v>1114</v>
      </c>
      <c r="B559" t="s">
        <v>1115</v>
      </c>
      <c r="C559" s="1">
        <v>8.9964385133874197E-33</v>
      </c>
      <c r="D559">
        <v>0</v>
      </c>
      <c r="E559">
        <v>0</v>
      </c>
    </row>
    <row r="560" spans="1:5" x14ac:dyDescent="0.25">
      <c r="A560" t="s">
        <v>1116</v>
      </c>
      <c r="B560" t="s">
        <v>1117</v>
      </c>
      <c r="C560">
        <v>-4.3605153177137099</v>
      </c>
      <c r="D560">
        <v>-4.0652278296300004</v>
      </c>
      <c r="E560">
        <v>-3.7700522885876602</v>
      </c>
    </row>
    <row r="561" spans="1:5" x14ac:dyDescent="0.25">
      <c r="A561" t="s">
        <v>1118</v>
      </c>
      <c r="B561" t="s">
        <v>1119</v>
      </c>
      <c r="C561" s="1">
        <v>2.0154245886470399E-16</v>
      </c>
      <c r="D561" s="1">
        <v>-2.4435803191186601E-17</v>
      </c>
      <c r="E561">
        <v>0</v>
      </c>
    </row>
    <row r="562" spans="1:5" x14ac:dyDescent="0.25">
      <c r="A562" t="s">
        <v>1120</v>
      </c>
      <c r="B562" t="s">
        <v>1121</v>
      </c>
      <c r="C562">
        <v>0</v>
      </c>
      <c r="D562">
        <v>0</v>
      </c>
      <c r="E562">
        <v>0</v>
      </c>
    </row>
    <row r="563" spans="1:5" x14ac:dyDescent="0.25">
      <c r="A563" t="s">
        <v>1122</v>
      </c>
      <c r="B563" t="s">
        <v>1123</v>
      </c>
      <c r="C563">
        <v>0</v>
      </c>
      <c r="D563">
        <v>0</v>
      </c>
      <c r="E563">
        <v>0</v>
      </c>
    </row>
    <row r="564" spans="1:5" x14ac:dyDescent="0.25">
      <c r="A564" t="s">
        <v>1124</v>
      </c>
      <c r="B564" t="s">
        <v>1125</v>
      </c>
      <c r="C564">
        <v>0</v>
      </c>
      <c r="D564">
        <v>0</v>
      </c>
      <c r="E564">
        <v>0</v>
      </c>
    </row>
    <row r="565" spans="1:5" x14ac:dyDescent="0.25">
      <c r="A565" t="s">
        <v>1126</v>
      </c>
      <c r="B565" t="s">
        <v>1127</v>
      </c>
      <c r="C565">
        <v>1.1858044839130799E-3</v>
      </c>
      <c r="D565">
        <v>1.0872628425915799E-3</v>
      </c>
      <c r="E565">
        <v>9.8865635541228996E-4</v>
      </c>
    </row>
    <row r="566" spans="1:5" x14ac:dyDescent="0.25">
      <c r="A566" t="s">
        <v>1128</v>
      </c>
      <c r="B566" t="s">
        <v>1129</v>
      </c>
      <c r="C566">
        <v>0</v>
      </c>
      <c r="D566">
        <v>0</v>
      </c>
      <c r="E566">
        <v>0</v>
      </c>
    </row>
    <row r="567" spans="1:5" x14ac:dyDescent="0.25">
      <c r="A567" t="s">
        <v>1130</v>
      </c>
      <c r="B567" t="s">
        <v>1131</v>
      </c>
      <c r="C567">
        <v>0</v>
      </c>
      <c r="D567">
        <v>0</v>
      </c>
      <c r="E567">
        <v>0</v>
      </c>
    </row>
    <row r="568" spans="1:5" x14ac:dyDescent="0.25">
      <c r="A568" t="s">
        <v>1132</v>
      </c>
      <c r="B568" t="s">
        <v>1133</v>
      </c>
      <c r="C568">
        <v>0</v>
      </c>
      <c r="D568">
        <v>0</v>
      </c>
      <c r="E568">
        <v>0</v>
      </c>
    </row>
    <row r="569" spans="1:5" x14ac:dyDescent="0.25">
      <c r="A569" t="s">
        <v>1134</v>
      </c>
      <c r="B569" t="s">
        <v>1135</v>
      </c>
      <c r="C569">
        <v>5.9290224195653995E-4</v>
      </c>
      <c r="D569">
        <v>5.4363142129578996E-4</v>
      </c>
      <c r="E569">
        <v>4.9432817770617295E-4</v>
      </c>
    </row>
    <row r="570" spans="1:5" x14ac:dyDescent="0.25">
      <c r="A570" t="s">
        <v>1136</v>
      </c>
      <c r="B570" t="s">
        <v>1137</v>
      </c>
      <c r="C570">
        <v>4.8378589718731799</v>
      </c>
      <c r="D570">
        <v>4.8324331614826601</v>
      </c>
      <c r="E570">
        <v>4.8188375070287304</v>
      </c>
    </row>
    <row r="571" spans="1:5" x14ac:dyDescent="0.25">
      <c r="A571" t="s">
        <v>1138</v>
      </c>
      <c r="B571" t="s">
        <v>1139</v>
      </c>
      <c r="C571">
        <v>5.92902241956426E-4</v>
      </c>
      <c r="D571">
        <v>5.4363142129176703E-4</v>
      </c>
      <c r="E571">
        <v>4.9432817770617295E-4</v>
      </c>
    </row>
    <row r="572" spans="1:5" x14ac:dyDescent="0.25">
      <c r="A572" t="s">
        <v>1140</v>
      </c>
      <c r="B572" t="s">
        <v>1141</v>
      </c>
      <c r="C572">
        <v>0</v>
      </c>
      <c r="D572">
        <v>0</v>
      </c>
      <c r="E572">
        <v>0</v>
      </c>
    </row>
    <row r="573" spans="1:5" x14ac:dyDescent="0.25">
      <c r="A573" t="s">
        <v>1142</v>
      </c>
      <c r="B573" t="s">
        <v>1143</v>
      </c>
      <c r="C573" s="1">
        <v>8.9964385133874197E-33</v>
      </c>
      <c r="D573">
        <v>0</v>
      </c>
      <c r="E573">
        <v>0</v>
      </c>
    </row>
    <row r="574" spans="1:5" x14ac:dyDescent="0.25">
      <c r="A574" t="s">
        <v>1144</v>
      </c>
      <c r="B574" t="s">
        <v>1145</v>
      </c>
      <c r="C574">
        <v>0</v>
      </c>
      <c r="D574">
        <v>0</v>
      </c>
      <c r="E574">
        <v>0</v>
      </c>
    </row>
    <row r="575" spans="1:5" x14ac:dyDescent="0.25">
      <c r="A575" t="s">
        <v>1146</v>
      </c>
      <c r="B575" t="s">
        <v>1147</v>
      </c>
      <c r="C575">
        <v>0</v>
      </c>
      <c r="D575">
        <v>0</v>
      </c>
      <c r="E575">
        <v>0</v>
      </c>
    </row>
    <row r="576" spans="1:5" x14ac:dyDescent="0.25">
      <c r="A576" t="s">
        <v>1148</v>
      </c>
      <c r="B576" t="s">
        <v>1149</v>
      </c>
      <c r="C576">
        <v>0</v>
      </c>
      <c r="D576">
        <v>0</v>
      </c>
      <c r="E576">
        <v>0</v>
      </c>
    </row>
    <row r="577" spans="1:5" x14ac:dyDescent="0.25">
      <c r="A577" t="s">
        <v>1150</v>
      </c>
      <c r="B577" t="s">
        <v>1151</v>
      </c>
      <c r="C577">
        <v>0</v>
      </c>
      <c r="D577">
        <v>0</v>
      </c>
      <c r="E577">
        <v>0</v>
      </c>
    </row>
    <row r="578" spans="1:5" x14ac:dyDescent="0.25">
      <c r="A578" t="s">
        <v>1152</v>
      </c>
      <c r="B578" t="s">
        <v>1153</v>
      </c>
      <c r="C578">
        <v>0</v>
      </c>
      <c r="D578">
        <v>0</v>
      </c>
      <c r="E578">
        <v>0</v>
      </c>
    </row>
    <row r="579" spans="1:5" x14ac:dyDescent="0.25">
      <c r="A579" t="s">
        <v>1154</v>
      </c>
      <c r="B579" t="s">
        <v>1155</v>
      </c>
      <c r="C579">
        <v>0</v>
      </c>
      <c r="D579">
        <v>0</v>
      </c>
      <c r="E579">
        <v>0</v>
      </c>
    </row>
    <row r="580" spans="1:5" x14ac:dyDescent="0.25">
      <c r="A580" t="s">
        <v>1156</v>
      </c>
      <c r="B580" t="s">
        <v>1157</v>
      </c>
      <c r="C580">
        <v>-2.91643826553901E-3</v>
      </c>
      <c r="D580">
        <v>-2.6740790761466101E-3</v>
      </c>
      <c r="E580">
        <v>-2.4315604009845001E-3</v>
      </c>
    </row>
    <row r="581" spans="1:5" x14ac:dyDescent="0.25">
      <c r="A581" t="s">
        <v>1158</v>
      </c>
      <c r="B581" t="s">
        <v>1159</v>
      </c>
      <c r="C581">
        <v>0</v>
      </c>
      <c r="D581">
        <v>0</v>
      </c>
      <c r="E581">
        <v>0</v>
      </c>
    </row>
    <row r="582" spans="1:5" x14ac:dyDescent="0.25">
      <c r="A582" t="s">
        <v>1160</v>
      </c>
      <c r="B582" t="s">
        <v>1161</v>
      </c>
      <c r="C582">
        <v>6.8424128918918997E-3</v>
      </c>
      <c r="D582">
        <v>6.2738009443797501E-3</v>
      </c>
      <c r="E582">
        <v>5.7048148187135101E-3</v>
      </c>
    </row>
    <row r="583" spans="1:5" x14ac:dyDescent="0.25">
      <c r="A583" t="s">
        <v>1162</v>
      </c>
      <c r="B583" t="s">
        <v>1163</v>
      </c>
      <c r="C583">
        <v>6.0493999230238504</v>
      </c>
      <c r="D583">
        <v>7.0972022979752101</v>
      </c>
      <c r="E583">
        <v>8.1222473420813905</v>
      </c>
    </row>
    <row r="584" spans="1:5" x14ac:dyDescent="0.25">
      <c r="A584" t="s">
        <v>1164</v>
      </c>
      <c r="B584" t="s">
        <v>1165</v>
      </c>
      <c r="C584">
        <v>0</v>
      </c>
      <c r="D584">
        <v>0</v>
      </c>
      <c r="E584">
        <v>0</v>
      </c>
    </row>
    <row r="585" spans="1:5" x14ac:dyDescent="0.25">
      <c r="A585" t="s">
        <v>1166</v>
      </c>
      <c r="B585" t="s">
        <v>1167</v>
      </c>
      <c r="C585">
        <v>0</v>
      </c>
      <c r="D585">
        <v>0</v>
      </c>
      <c r="E585">
        <v>0</v>
      </c>
    </row>
    <row r="586" spans="1:5" x14ac:dyDescent="0.25">
      <c r="A586" t="s">
        <v>1168</v>
      </c>
      <c r="B586" t="s">
        <v>1169</v>
      </c>
      <c r="C586">
        <v>8.6691929868517193E-3</v>
      </c>
      <c r="D586">
        <v>7.94877362814078E-3</v>
      </c>
      <c r="E586">
        <v>7.2278801935912896E-3</v>
      </c>
    </row>
    <row r="587" spans="1:5" x14ac:dyDescent="0.25">
      <c r="A587" t="s">
        <v>1170</v>
      </c>
      <c r="B587" t="s">
        <v>1171</v>
      </c>
      <c r="C587">
        <v>0</v>
      </c>
      <c r="D587">
        <v>0</v>
      </c>
      <c r="E587">
        <v>0</v>
      </c>
    </row>
    <row r="588" spans="1:5" x14ac:dyDescent="0.25">
      <c r="A588" t="s">
        <v>1172</v>
      </c>
      <c r="B588" t="s">
        <v>1173</v>
      </c>
      <c r="C588">
        <v>0</v>
      </c>
      <c r="D588">
        <v>0</v>
      </c>
      <c r="E588">
        <v>0</v>
      </c>
    </row>
    <row r="589" spans="1:5" x14ac:dyDescent="0.25">
      <c r="A589" t="s">
        <v>1174</v>
      </c>
      <c r="B589" t="s">
        <v>1175</v>
      </c>
      <c r="C589">
        <v>0</v>
      </c>
      <c r="D589">
        <v>0</v>
      </c>
      <c r="E589">
        <v>0</v>
      </c>
    </row>
    <row r="590" spans="1:5" x14ac:dyDescent="0.25">
      <c r="A590" t="s">
        <v>1176</v>
      </c>
      <c r="B590" t="s">
        <v>1177</v>
      </c>
      <c r="C590">
        <v>5.9290224195653995E-4</v>
      </c>
      <c r="D590">
        <v>5.4363142129578996E-4</v>
      </c>
      <c r="E590">
        <v>4.9432817770617295E-4</v>
      </c>
    </row>
    <row r="591" spans="1:5" x14ac:dyDescent="0.25">
      <c r="A591" t="s">
        <v>1178</v>
      </c>
      <c r="B591" t="s">
        <v>1179</v>
      </c>
      <c r="C591">
        <v>0</v>
      </c>
      <c r="D591">
        <v>0</v>
      </c>
      <c r="E591">
        <v>0</v>
      </c>
    </row>
    <row r="592" spans="1:5" x14ac:dyDescent="0.25">
      <c r="A592" t="s">
        <v>1180</v>
      </c>
      <c r="B592" t="s">
        <v>1181</v>
      </c>
      <c r="C592" s="1">
        <v>8.9964385133874197E-33</v>
      </c>
      <c r="D592">
        <v>0</v>
      </c>
      <c r="E592">
        <v>0</v>
      </c>
    </row>
    <row r="593" spans="1:5" x14ac:dyDescent="0.25">
      <c r="A593" t="s">
        <v>1182</v>
      </c>
      <c r="B593" t="s">
        <v>1183</v>
      </c>
      <c r="C593">
        <v>0</v>
      </c>
      <c r="D593">
        <v>0</v>
      </c>
      <c r="E593">
        <v>0</v>
      </c>
    </row>
    <row r="594" spans="1:5" x14ac:dyDescent="0.25">
      <c r="A594" t="s">
        <v>1184</v>
      </c>
      <c r="B594" t="s">
        <v>1185</v>
      </c>
      <c r="C594">
        <v>0</v>
      </c>
      <c r="D594">
        <v>0</v>
      </c>
      <c r="E594">
        <v>0</v>
      </c>
    </row>
    <row r="595" spans="1:5" x14ac:dyDescent="0.25">
      <c r="A595" t="s">
        <v>1186</v>
      </c>
      <c r="B595" t="s">
        <v>1187</v>
      </c>
      <c r="C595">
        <v>0</v>
      </c>
      <c r="D595">
        <v>0</v>
      </c>
      <c r="E595">
        <v>0</v>
      </c>
    </row>
    <row r="596" spans="1:5" x14ac:dyDescent="0.25">
      <c r="A596" t="s">
        <v>1188</v>
      </c>
      <c r="B596" t="s">
        <v>1189</v>
      </c>
      <c r="C596">
        <v>1.14974972347419</v>
      </c>
      <c r="D596">
        <v>1.0542042719287401</v>
      </c>
      <c r="E596">
        <v>0.95859594618438704</v>
      </c>
    </row>
    <row r="597" spans="1:5" x14ac:dyDescent="0.25">
      <c r="A597" t="s">
        <v>1190</v>
      </c>
      <c r="B597" t="s">
        <v>1191</v>
      </c>
      <c r="C597">
        <v>5.9290224195653995E-4</v>
      </c>
      <c r="D597">
        <v>5.4363142129578996E-4</v>
      </c>
      <c r="E597">
        <v>4.9432817770617295E-4</v>
      </c>
    </row>
    <row r="598" spans="1:5" x14ac:dyDescent="0.25">
      <c r="A598" t="s">
        <v>1192</v>
      </c>
      <c r="B598" t="s">
        <v>1193</v>
      </c>
      <c r="C598">
        <v>5.9290224195654103E-4</v>
      </c>
      <c r="D598">
        <v>5.4363142129578899E-4</v>
      </c>
      <c r="E598">
        <v>4.9432817770617295E-4</v>
      </c>
    </row>
    <row r="599" spans="1:5" x14ac:dyDescent="0.25">
      <c r="A599" t="s">
        <v>1194</v>
      </c>
      <c r="B599" t="s">
        <v>1195</v>
      </c>
      <c r="C599">
        <v>0</v>
      </c>
      <c r="D599">
        <v>0</v>
      </c>
      <c r="E599" s="1">
        <v>-5.5884351153603096E-17</v>
      </c>
    </row>
    <row r="600" spans="1:5" x14ac:dyDescent="0.25">
      <c r="A600" t="s">
        <v>1196</v>
      </c>
      <c r="B600" t="s">
        <v>1197</v>
      </c>
      <c r="C600">
        <v>0.44561536891828102</v>
      </c>
      <c r="D600">
        <v>0.73811370159665801</v>
      </c>
      <c r="E600">
        <v>1.02233197823529</v>
      </c>
    </row>
    <row r="601" spans="1:5" x14ac:dyDescent="0.25">
      <c r="A601" t="s">
        <v>1198</v>
      </c>
      <c r="B601" t="s">
        <v>1199</v>
      </c>
      <c r="C601" s="1">
        <v>8.9964385133874197E-33</v>
      </c>
      <c r="D601">
        <v>0</v>
      </c>
      <c r="E601">
        <v>0</v>
      </c>
    </row>
    <row r="602" spans="1:5" x14ac:dyDescent="0.25">
      <c r="A602" t="s">
        <v>1200</v>
      </c>
      <c r="B602" t="s">
        <v>1201</v>
      </c>
      <c r="C602" s="1">
        <v>2.2467525989795999E-17</v>
      </c>
      <c r="D602" s="1">
        <v>1.01619101149499E-42</v>
      </c>
      <c r="E602">
        <v>0</v>
      </c>
    </row>
    <row r="603" spans="1:5" x14ac:dyDescent="0.25">
      <c r="A603" t="s">
        <v>1202</v>
      </c>
      <c r="B603" t="s">
        <v>1203</v>
      </c>
      <c r="C603">
        <v>0</v>
      </c>
      <c r="D603">
        <v>0</v>
      </c>
      <c r="E603">
        <v>0</v>
      </c>
    </row>
    <row r="604" spans="1:5" x14ac:dyDescent="0.25">
      <c r="A604" t="s">
        <v>1204</v>
      </c>
      <c r="B604" t="s">
        <v>1205</v>
      </c>
      <c r="C604">
        <v>0</v>
      </c>
      <c r="D604">
        <v>0</v>
      </c>
      <c r="E604">
        <v>0</v>
      </c>
    </row>
    <row r="605" spans="1:5" x14ac:dyDescent="0.25">
      <c r="A605" t="s">
        <v>1206</v>
      </c>
      <c r="B605" t="s">
        <v>1207</v>
      </c>
      <c r="C605">
        <v>0</v>
      </c>
      <c r="D605">
        <v>0</v>
      </c>
      <c r="E605">
        <v>0</v>
      </c>
    </row>
    <row r="606" spans="1:5" x14ac:dyDescent="0.25">
      <c r="A606" t="s">
        <v>1208</v>
      </c>
      <c r="B606" t="s">
        <v>1209</v>
      </c>
      <c r="C606">
        <v>0</v>
      </c>
      <c r="D606">
        <v>0</v>
      </c>
      <c r="E606">
        <v>0</v>
      </c>
    </row>
    <row r="607" spans="1:5" x14ac:dyDescent="0.25">
      <c r="A607" t="s">
        <v>1210</v>
      </c>
      <c r="B607" t="s">
        <v>1211</v>
      </c>
      <c r="C607">
        <v>0</v>
      </c>
      <c r="D607">
        <v>0</v>
      </c>
      <c r="E607">
        <v>0</v>
      </c>
    </row>
    <row r="608" spans="1:5" x14ac:dyDescent="0.25">
      <c r="A608" t="s">
        <v>1212</v>
      </c>
      <c r="B608" t="s">
        <v>1213</v>
      </c>
      <c r="C608">
        <v>0</v>
      </c>
      <c r="D608">
        <v>0</v>
      </c>
      <c r="E608">
        <v>0</v>
      </c>
    </row>
    <row r="609" spans="1:5" x14ac:dyDescent="0.25">
      <c r="A609" t="s">
        <v>1214</v>
      </c>
      <c r="B609" t="s">
        <v>1215</v>
      </c>
      <c r="C609">
        <v>0</v>
      </c>
      <c r="D609">
        <v>0</v>
      </c>
      <c r="E609">
        <v>0</v>
      </c>
    </row>
    <row r="610" spans="1:5" x14ac:dyDescent="0.25">
      <c r="A610" t="s">
        <v>1216</v>
      </c>
      <c r="B610" t="s">
        <v>1217</v>
      </c>
      <c r="C610">
        <v>0</v>
      </c>
      <c r="D610">
        <v>0</v>
      </c>
      <c r="E610">
        <v>0</v>
      </c>
    </row>
    <row r="611" spans="1:5" x14ac:dyDescent="0.25">
      <c r="A611" t="s">
        <v>1218</v>
      </c>
      <c r="B611" t="s">
        <v>1219</v>
      </c>
      <c r="C611">
        <v>1.1551091396870499E-2</v>
      </c>
      <c r="D611">
        <v>2.87977766963321E-3</v>
      </c>
      <c r="E611">
        <v>2.6186035813873299E-3</v>
      </c>
    </row>
    <row r="612" spans="1:5" x14ac:dyDescent="0.25">
      <c r="A612" t="s">
        <v>1220</v>
      </c>
      <c r="B612" t="s">
        <v>1221</v>
      </c>
      <c r="C612">
        <v>0</v>
      </c>
      <c r="D612">
        <v>0</v>
      </c>
      <c r="E612">
        <v>0</v>
      </c>
    </row>
    <row r="613" spans="1:5" x14ac:dyDescent="0.25">
      <c r="A613" t="s">
        <v>1222</v>
      </c>
      <c r="B613" t="s">
        <v>1223</v>
      </c>
      <c r="C613" s="1">
        <v>-2.2467525989795999E-17</v>
      </c>
      <c r="D613" s="1">
        <v>-1.01619101149499E-42</v>
      </c>
      <c r="E613">
        <v>0</v>
      </c>
    </row>
    <row r="614" spans="1:5" x14ac:dyDescent="0.25">
      <c r="A614" t="s">
        <v>1224</v>
      </c>
      <c r="B614" t="s">
        <v>1225</v>
      </c>
      <c r="C614">
        <v>0</v>
      </c>
      <c r="D614" s="1">
        <v>-8.8866811306784304E-27</v>
      </c>
      <c r="E614">
        <v>0</v>
      </c>
    </row>
    <row r="615" spans="1:5" x14ac:dyDescent="0.25">
      <c r="A615" t="s">
        <v>1226</v>
      </c>
      <c r="B615" t="s">
        <v>1227</v>
      </c>
      <c r="C615">
        <v>-5.9290224195653995E-4</v>
      </c>
      <c r="D615">
        <v>-5.4363142129578996E-4</v>
      </c>
      <c r="E615">
        <v>-4.9432817770606095E-4</v>
      </c>
    </row>
    <row r="616" spans="1:5" x14ac:dyDescent="0.25">
      <c r="A616" t="s">
        <v>1228</v>
      </c>
      <c r="B616" t="s">
        <v>1229</v>
      </c>
      <c r="C616">
        <v>5.9290224195653995E-4</v>
      </c>
      <c r="D616">
        <v>5.4363142129578996E-4</v>
      </c>
      <c r="E616">
        <v>4.9432817770617295E-4</v>
      </c>
    </row>
    <row r="617" spans="1:5" x14ac:dyDescent="0.25">
      <c r="A617" t="s">
        <v>1230</v>
      </c>
      <c r="B617" t="s">
        <v>1231</v>
      </c>
      <c r="C617">
        <v>0</v>
      </c>
      <c r="D617">
        <v>0</v>
      </c>
      <c r="E617">
        <v>0</v>
      </c>
    </row>
    <row r="618" spans="1:5" x14ac:dyDescent="0.25">
      <c r="A618" t="s">
        <v>1232</v>
      </c>
      <c r="B618" t="s">
        <v>1233</v>
      </c>
      <c r="C618">
        <v>0.19789499999999899</v>
      </c>
      <c r="D618">
        <v>0.19808999999999899</v>
      </c>
      <c r="E618">
        <v>0.198299999999999</v>
      </c>
    </row>
    <row r="619" spans="1:5" x14ac:dyDescent="0.25">
      <c r="A619" t="s">
        <v>1234</v>
      </c>
      <c r="B619" t="s">
        <v>1235</v>
      </c>
      <c r="C619" s="1">
        <v>-2.2467525989795999E-17</v>
      </c>
      <c r="D619">
        <v>0</v>
      </c>
      <c r="E619">
        <v>0</v>
      </c>
    </row>
    <row r="620" spans="1:5" x14ac:dyDescent="0.25">
      <c r="A620" t="s">
        <v>1236</v>
      </c>
      <c r="B620" t="s">
        <v>1237</v>
      </c>
      <c r="C620">
        <v>0</v>
      </c>
      <c r="D620">
        <v>0</v>
      </c>
      <c r="E620">
        <v>0</v>
      </c>
    </row>
    <row r="621" spans="1:5" x14ac:dyDescent="0.25">
      <c r="A621" t="s">
        <v>1238</v>
      </c>
      <c r="B621" t="s">
        <v>1239</v>
      </c>
      <c r="C621" s="1">
        <v>8.9964385133874197E-33</v>
      </c>
      <c r="D621">
        <v>0</v>
      </c>
      <c r="E621">
        <v>0</v>
      </c>
    </row>
    <row r="622" spans="1:5" x14ac:dyDescent="0.25">
      <c r="A622" t="s">
        <v>1240</v>
      </c>
      <c r="B622" t="s">
        <v>1241</v>
      </c>
      <c r="C622">
        <v>0</v>
      </c>
      <c r="D622">
        <v>0</v>
      </c>
      <c r="E622">
        <v>0</v>
      </c>
    </row>
    <row r="623" spans="1:5" x14ac:dyDescent="0.25">
      <c r="A623" t="s">
        <v>1242</v>
      </c>
      <c r="B623" t="s">
        <v>1243</v>
      </c>
      <c r="C623">
        <v>0</v>
      </c>
      <c r="D623">
        <v>0</v>
      </c>
      <c r="E623">
        <v>0</v>
      </c>
    </row>
    <row r="624" spans="1:5" x14ac:dyDescent="0.25">
      <c r="A624" t="s">
        <v>1244</v>
      </c>
      <c r="B624" t="s">
        <v>1245</v>
      </c>
      <c r="C624">
        <v>0</v>
      </c>
      <c r="D624">
        <v>0</v>
      </c>
      <c r="E624">
        <v>0</v>
      </c>
    </row>
    <row r="625" spans="1:5" x14ac:dyDescent="0.25">
      <c r="A625" t="s">
        <v>1246</v>
      </c>
      <c r="B625" t="s">
        <v>1247</v>
      </c>
      <c r="C625">
        <v>0</v>
      </c>
      <c r="D625">
        <v>0</v>
      </c>
      <c r="E625">
        <v>0</v>
      </c>
    </row>
    <row r="626" spans="1:5" x14ac:dyDescent="0.25">
      <c r="A626" t="s">
        <v>1248</v>
      </c>
      <c r="B626" t="s">
        <v>1249</v>
      </c>
      <c r="C626">
        <v>0.427222222222222</v>
      </c>
      <c r="D626">
        <v>0.68750899906145901</v>
      </c>
      <c r="E626">
        <v>0.55250373143528098</v>
      </c>
    </row>
    <row r="627" spans="1:5" x14ac:dyDescent="0.25">
      <c r="A627" t="s">
        <v>1250</v>
      </c>
      <c r="B627" t="s">
        <v>1251</v>
      </c>
      <c r="C627">
        <v>-1.7916375339541999</v>
      </c>
      <c r="D627">
        <v>-2.8775987730400998</v>
      </c>
      <c r="E627">
        <v>-3.9643868659888701</v>
      </c>
    </row>
    <row r="628" spans="1:5" x14ac:dyDescent="0.25">
      <c r="A628" t="s">
        <v>1252</v>
      </c>
      <c r="B628" t="s">
        <v>1253</v>
      </c>
      <c r="C628">
        <v>0</v>
      </c>
      <c r="D628">
        <v>0</v>
      </c>
      <c r="E628">
        <v>0</v>
      </c>
    </row>
    <row r="629" spans="1:5" x14ac:dyDescent="0.25">
      <c r="A629" t="s">
        <v>1254</v>
      </c>
      <c r="B629" t="s">
        <v>1255</v>
      </c>
      <c r="C629">
        <v>5.9290224195653995E-4</v>
      </c>
      <c r="D629">
        <v>5.4363142129578996E-4</v>
      </c>
      <c r="E629">
        <v>4.9432817770611701E-4</v>
      </c>
    </row>
    <row r="630" spans="1:5" x14ac:dyDescent="0.25">
      <c r="A630" t="s">
        <v>1256</v>
      </c>
      <c r="B630" t="s">
        <v>1257</v>
      </c>
      <c r="C630">
        <v>0</v>
      </c>
      <c r="D630">
        <v>0</v>
      </c>
      <c r="E630">
        <v>0</v>
      </c>
    </row>
    <row r="631" spans="1:5" x14ac:dyDescent="0.25">
      <c r="A631" t="s">
        <v>1258</v>
      </c>
      <c r="B631" t="s">
        <v>1259</v>
      </c>
      <c r="C631">
        <v>0</v>
      </c>
      <c r="D631">
        <v>0</v>
      </c>
      <c r="E631">
        <v>0</v>
      </c>
    </row>
    <row r="632" spans="1:5" x14ac:dyDescent="0.25">
      <c r="A632" t="s">
        <v>1260</v>
      </c>
      <c r="B632" t="s">
        <v>1261</v>
      </c>
      <c r="C632">
        <v>5.9290224195645202E-4</v>
      </c>
      <c r="D632">
        <v>5.4363142129578996E-4</v>
      </c>
      <c r="E632">
        <v>4.9432817770352804E-4</v>
      </c>
    </row>
    <row r="633" spans="1:5" x14ac:dyDescent="0.25">
      <c r="A633" t="s">
        <v>1262</v>
      </c>
      <c r="B633" t="s">
        <v>1263</v>
      </c>
      <c r="C633">
        <v>0</v>
      </c>
      <c r="D633">
        <v>0</v>
      </c>
      <c r="E633">
        <v>0</v>
      </c>
    </row>
    <row r="634" spans="1:5" x14ac:dyDescent="0.25">
      <c r="A634" t="s">
        <v>1264</v>
      </c>
      <c r="B634" t="s">
        <v>1265</v>
      </c>
      <c r="C634">
        <v>0</v>
      </c>
      <c r="D634">
        <v>0</v>
      </c>
      <c r="E634">
        <v>0</v>
      </c>
    </row>
    <row r="635" spans="1:5" x14ac:dyDescent="0.25">
      <c r="A635" t="s">
        <v>1266</v>
      </c>
      <c r="B635" t="s">
        <v>1267</v>
      </c>
      <c r="C635">
        <v>5.9290224195653995E-4</v>
      </c>
      <c r="D635">
        <v>5.4363142129578996E-4</v>
      </c>
      <c r="E635">
        <v>4.9432817770617295E-4</v>
      </c>
    </row>
    <row r="636" spans="1:5" x14ac:dyDescent="0.25">
      <c r="A636" t="s">
        <v>1268</v>
      </c>
      <c r="B636" t="s">
        <v>1269</v>
      </c>
      <c r="C636">
        <v>-3.9259746263528798E-3</v>
      </c>
      <c r="D636">
        <v>-3.5997218682331301E-3</v>
      </c>
      <c r="E636">
        <v>-3.27325441772901E-3</v>
      </c>
    </row>
    <row r="637" spans="1:5" x14ac:dyDescent="0.25">
      <c r="A637" t="s">
        <v>1270</v>
      </c>
      <c r="B637" t="s">
        <v>1271</v>
      </c>
      <c r="C637" s="1">
        <v>1.40903535286335E-16</v>
      </c>
      <c r="D637">
        <v>0.17552064753979801</v>
      </c>
      <c r="E637">
        <v>0.36154840173250402</v>
      </c>
    </row>
    <row r="638" spans="1:5" x14ac:dyDescent="0.25">
      <c r="A638" t="s">
        <v>1272</v>
      </c>
      <c r="B638" t="s">
        <v>1273</v>
      </c>
      <c r="C638">
        <v>0</v>
      </c>
      <c r="D638">
        <v>0</v>
      </c>
      <c r="E638">
        <v>0</v>
      </c>
    </row>
    <row r="639" spans="1:5" x14ac:dyDescent="0.25">
      <c r="A639" t="s">
        <v>1274</v>
      </c>
      <c r="B639" t="s">
        <v>1275</v>
      </c>
      <c r="C639">
        <v>-0.25484342571650298</v>
      </c>
      <c r="D639">
        <v>0</v>
      </c>
      <c r="E639">
        <v>-0.14050772171110501</v>
      </c>
    </row>
    <row r="640" spans="1:5" x14ac:dyDescent="0.25">
      <c r="A640" t="s">
        <v>1276</v>
      </c>
      <c r="B640" t="s">
        <v>1277</v>
      </c>
      <c r="C640">
        <v>5.9290224195653995E-4</v>
      </c>
      <c r="D640">
        <v>5.4363142129578899E-4</v>
      </c>
      <c r="E640">
        <v>4.9432817770617295E-4</v>
      </c>
    </row>
    <row r="641" spans="1:5" x14ac:dyDescent="0.25">
      <c r="A641" t="s">
        <v>1278</v>
      </c>
      <c r="B641" t="s">
        <v>1279</v>
      </c>
      <c r="C641">
        <v>0</v>
      </c>
      <c r="D641">
        <v>0</v>
      </c>
      <c r="E641">
        <v>0</v>
      </c>
    </row>
    <row r="642" spans="1:5" x14ac:dyDescent="0.25">
      <c r="A642" t="s">
        <v>1280</v>
      </c>
      <c r="B642" t="s">
        <v>1281</v>
      </c>
      <c r="C642">
        <v>3.9259746263528798E-3</v>
      </c>
      <c r="D642">
        <v>3.5997218682331301E-3</v>
      </c>
      <c r="E642">
        <v>3.27325441772901E-3</v>
      </c>
    </row>
    <row r="643" spans="1:5" x14ac:dyDescent="0.25">
      <c r="A643" t="s">
        <v>1282</v>
      </c>
      <c r="B643" t="s">
        <v>1283</v>
      </c>
      <c r="C643">
        <v>1.28195091053939E-2</v>
      </c>
      <c r="D643">
        <v>1.1754193966748599E-2</v>
      </c>
      <c r="E643">
        <v>1.06881777917473E-2</v>
      </c>
    </row>
    <row r="644" spans="1:5" x14ac:dyDescent="0.25">
      <c r="A644" t="s">
        <v>1284</v>
      </c>
      <c r="B644" t="s">
        <v>1285</v>
      </c>
      <c r="C644">
        <v>3.4099894209018898E-2</v>
      </c>
      <c r="D644">
        <v>3.1266155941174198E-2</v>
      </c>
      <c r="E644">
        <v>2.8430552916602399E-2</v>
      </c>
    </row>
    <row r="645" spans="1:5" x14ac:dyDescent="0.25">
      <c r="A645" t="s">
        <v>1286</v>
      </c>
      <c r="B645" t="s">
        <v>1287</v>
      </c>
      <c r="C645" s="1">
        <v>-1.3447942350659901E-13</v>
      </c>
      <c r="D645">
        <v>0.26861443667700802</v>
      </c>
      <c r="E645">
        <v>0.54717236313981599</v>
      </c>
    </row>
    <row r="646" spans="1:5" x14ac:dyDescent="0.25">
      <c r="A646" t="s">
        <v>1288</v>
      </c>
      <c r="B646" t="s">
        <v>1289</v>
      </c>
      <c r="C646">
        <v>0.427222222222222</v>
      </c>
      <c r="D646">
        <v>0.85444444444444401</v>
      </c>
      <c r="E646">
        <v>1.2816666666666601</v>
      </c>
    </row>
    <row r="647" spans="1:5" x14ac:dyDescent="0.25">
      <c r="A647" t="s">
        <v>1290</v>
      </c>
      <c r="B647" t="s">
        <v>1291</v>
      </c>
      <c r="C647">
        <v>0</v>
      </c>
      <c r="D647">
        <v>0</v>
      </c>
      <c r="E647">
        <v>0</v>
      </c>
    </row>
    <row r="648" spans="1:5" x14ac:dyDescent="0.25">
      <c r="A648" t="s">
        <v>1292</v>
      </c>
      <c r="B648" t="s">
        <v>1293</v>
      </c>
      <c r="C648">
        <v>5.9290224195653995E-4</v>
      </c>
      <c r="D648">
        <v>5.4363142129578996E-4</v>
      </c>
      <c r="E648">
        <v>4.9432817770617295E-4</v>
      </c>
    </row>
    <row r="649" spans="1:5" x14ac:dyDescent="0.25">
      <c r="A649" t="s">
        <v>1294</v>
      </c>
      <c r="B649" t="s">
        <v>1295</v>
      </c>
      <c r="C649">
        <v>9.3438999999999997</v>
      </c>
      <c r="D649">
        <v>9.3452000000000002</v>
      </c>
      <c r="E649">
        <v>9.3469999999999995</v>
      </c>
    </row>
    <row r="650" spans="1:5" x14ac:dyDescent="0.25">
      <c r="A650" t="s">
        <v>1296</v>
      </c>
      <c r="B650" t="s">
        <v>1297</v>
      </c>
      <c r="C650">
        <v>6.8424128918918997E-3</v>
      </c>
      <c r="D650">
        <v>6.2738009443797501E-3</v>
      </c>
      <c r="E650">
        <v>5.7048148187135101E-3</v>
      </c>
    </row>
    <row r="651" spans="1:5" x14ac:dyDescent="0.25">
      <c r="A651" t="s">
        <v>1298</v>
      </c>
      <c r="B651" t="s">
        <v>1299</v>
      </c>
      <c r="C651">
        <v>0</v>
      </c>
      <c r="D651">
        <v>0</v>
      </c>
      <c r="E651">
        <v>0</v>
      </c>
    </row>
    <row r="652" spans="1:5" x14ac:dyDescent="0.25">
      <c r="A652" t="s">
        <v>1300</v>
      </c>
      <c r="B652" t="s">
        <v>1301</v>
      </c>
      <c r="C652">
        <v>0</v>
      </c>
      <c r="D652">
        <v>0</v>
      </c>
      <c r="E652">
        <v>0</v>
      </c>
    </row>
    <row r="653" spans="1:5" x14ac:dyDescent="0.25">
      <c r="A653" t="s">
        <v>1302</v>
      </c>
      <c r="B653" t="s">
        <v>1303</v>
      </c>
      <c r="C653">
        <v>0</v>
      </c>
      <c r="D653">
        <v>0</v>
      </c>
      <c r="E653">
        <v>0</v>
      </c>
    </row>
    <row r="654" spans="1:5" x14ac:dyDescent="0.25">
      <c r="A654" t="s">
        <v>1304</v>
      </c>
      <c r="B654" t="s">
        <v>1305</v>
      </c>
      <c r="C654">
        <v>1.18580448391296E-3</v>
      </c>
      <c r="D654">
        <v>1.0872628425875499E-3</v>
      </c>
      <c r="E654">
        <v>9.886563554123459E-4</v>
      </c>
    </row>
    <row r="655" spans="1:5" x14ac:dyDescent="0.25">
      <c r="A655" t="s">
        <v>1306</v>
      </c>
      <c r="B655" t="s">
        <v>1307</v>
      </c>
      <c r="C655">
        <v>0.27106483954396199</v>
      </c>
      <c r="D655">
        <v>0.272890751837009</v>
      </c>
      <c r="E655">
        <v>0.26631689151700999</v>
      </c>
    </row>
    <row r="656" spans="1:5" x14ac:dyDescent="0.25">
      <c r="A656" t="s">
        <v>1308</v>
      </c>
      <c r="B656" t="s">
        <v>1309</v>
      </c>
      <c r="C656">
        <v>5.92902241956426E-4</v>
      </c>
      <c r="D656">
        <v>5.4363142129176605E-4</v>
      </c>
      <c r="E656">
        <v>4.9432817770617295E-4</v>
      </c>
    </row>
    <row r="657" spans="1:5" x14ac:dyDescent="0.25">
      <c r="A657" t="s">
        <v>1310</v>
      </c>
      <c r="B657" t="s">
        <v>1311</v>
      </c>
      <c r="C657">
        <v>0</v>
      </c>
      <c r="D657">
        <v>0</v>
      </c>
      <c r="E657">
        <v>0</v>
      </c>
    </row>
    <row r="658" spans="1:5" x14ac:dyDescent="0.25">
      <c r="A658" t="s">
        <v>1312</v>
      </c>
      <c r="B658" t="s">
        <v>1313</v>
      </c>
      <c r="C658">
        <v>0</v>
      </c>
      <c r="D658">
        <v>0</v>
      </c>
      <c r="E658">
        <v>0</v>
      </c>
    </row>
    <row r="659" spans="1:5" x14ac:dyDescent="0.25">
      <c r="A659" t="s">
        <v>1314</v>
      </c>
      <c r="B659" t="s">
        <v>1315</v>
      </c>
      <c r="C659">
        <v>-4.7724499180982898</v>
      </c>
      <c r="D659">
        <v>-4.78017107664036</v>
      </c>
      <c r="E659">
        <v>-4.7713151967090397</v>
      </c>
    </row>
    <row r="660" spans="1:5" x14ac:dyDescent="0.25">
      <c r="A660" t="s">
        <v>1316</v>
      </c>
      <c r="B660" t="s">
        <v>1317</v>
      </c>
      <c r="C660">
        <v>9.3646685810211903</v>
      </c>
      <c r="D660">
        <v>9.37966550032478</v>
      </c>
      <c r="E660">
        <v>9.3783397412725193</v>
      </c>
    </row>
    <row r="661" spans="1:5" x14ac:dyDescent="0.25">
      <c r="A661" t="s">
        <v>1318</v>
      </c>
      <c r="B661" t="s">
        <v>1319</v>
      </c>
      <c r="C661">
        <v>8.0762907448951801E-3</v>
      </c>
      <c r="D661">
        <v>7.4051422068449899E-3</v>
      </c>
      <c r="E661">
        <v>6.7335520158851104E-3</v>
      </c>
    </row>
    <row r="662" spans="1:5" x14ac:dyDescent="0.25">
      <c r="A662" t="s">
        <v>1320</v>
      </c>
      <c r="B662" t="s">
        <v>1321</v>
      </c>
      <c r="C662">
        <v>0</v>
      </c>
      <c r="D662">
        <v>0</v>
      </c>
      <c r="E662">
        <v>0</v>
      </c>
    </row>
    <row r="663" spans="1:5" x14ac:dyDescent="0.25">
      <c r="A663" t="s">
        <v>1322</v>
      </c>
      <c r="B663" t="s">
        <v>1323</v>
      </c>
      <c r="C663">
        <v>4.8551399226244102E-2</v>
      </c>
      <c r="D663">
        <v>9.3510695935892896E-2</v>
      </c>
      <c r="E663">
        <v>0.18600305803575601</v>
      </c>
    </row>
    <row r="664" spans="1:5" x14ac:dyDescent="0.25">
      <c r="A664" t="s">
        <v>1324</v>
      </c>
      <c r="B664" t="s">
        <v>1325</v>
      </c>
      <c r="C664" s="1">
        <v>-1.9784499465033599E-17</v>
      </c>
      <c r="D664" s="1">
        <v>2.5719849304543701E-16</v>
      </c>
      <c r="E664">
        <v>0</v>
      </c>
    </row>
    <row r="665" spans="1:5" x14ac:dyDescent="0.25">
      <c r="A665" t="s">
        <v>1326</v>
      </c>
      <c r="B665" t="s">
        <v>1327</v>
      </c>
      <c r="C665" s="1">
        <v>8.9964385133874197E-33</v>
      </c>
      <c r="D665">
        <v>0</v>
      </c>
      <c r="E665">
        <v>0</v>
      </c>
    </row>
    <row r="666" spans="1:5" x14ac:dyDescent="0.25">
      <c r="A666" t="s">
        <v>1328</v>
      </c>
      <c r="B666" t="s">
        <v>1329</v>
      </c>
      <c r="C666">
        <v>0</v>
      </c>
      <c r="D666">
        <v>0</v>
      </c>
      <c r="E666" s="1">
        <v>-1.8802562026188498E-17</v>
      </c>
    </row>
    <row r="667" spans="1:5" x14ac:dyDescent="0.25">
      <c r="A667" t="s">
        <v>1330</v>
      </c>
      <c r="B667" t="s">
        <v>1331</v>
      </c>
      <c r="C667">
        <v>0</v>
      </c>
      <c r="D667">
        <v>0</v>
      </c>
      <c r="E667">
        <v>0</v>
      </c>
    </row>
    <row r="668" spans="1:5" x14ac:dyDescent="0.25">
      <c r="A668" t="s">
        <v>1332</v>
      </c>
      <c r="B668" t="s">
        <v>1333</v>
      </c>
      <c r="C668">
        <v>0</v>
      </c>
      <c r="D668">
        <v>0</v>
      </c>
      <c r="E668">
        <v>0</v>
      </c>
    </row>
    <row r="669" spans="1:5" x14ac:dyDescent="0.25">
      <c r="A669" t="s">
        <v>1334</v>
      </c>
      <c r="B669" t="s">
        <v>1335</v>
      </c>
      <c r="C669">
        <v>0.11629526630178599</v>
      </c>
      <c r="D669">
        <v>4.0266282167431999</v>
      </c>
      <c r="E669">
        <v>8.2523078571954702</v>
      </c>
    </row>
    <row r="670" spans="1:5" x14ac:dyDescent="0.25">
      <c r="A670" t="s">
        <v>1336</v>
      </c>
      <c r="B670" t="s">
        <v>1337</v>
      </c>
      <c r="C670">
        <v>0.40120086237499197</v>
      </c>
      <c r="D670">
        <v>0.65389263332909098</v>
      </c>
      <c r="E670">
        <v>0.84752668138203702</v>
      </c>
    </row>
    <row r="671" spans="1:5" x14ac:dyDescent="0.25">
      <c r="A671" t="s">
        <v>1338</v>
      </c>
      <c r="B671" t="s">
        <v>1339</v>
      </c>
      <c r="C671">
        <v>0</v>
      </c>
      <c r="D671">
        <v>0</v>
      </c>
      <c r="E671">
        <v>0</v>
      </c>
    </row>
    <row r="672" spans="1:5" x14ac:dyDescent="0.25">
      <c r="A672" t="s">
        <v>1340</v>
      </c>
      <c r="B672" t="s">
        <v>1341</v>
      </c>
      <c r="C672">
        <v>8.4103116391420693E-3</v>
      </c>
      <c r="D672" s="1">
        <v>1.2310786726379601E-10</v>
      </c>
      <c r="E672" s="1">
        <v>-2.42656294353732E-14</v>
      </c>
    </row>
    <row r="673" spans="1:5" x14ac:dyDescent="0.25">
      <c r="A673" t="s">
        <v>1342</v>
      </c>
      <c r="B673" t="s">
        <v>1343</v>
      </c>
      <c r="C673">
        <v>-5.9290224195653995E-4</v>
      </c>
      <c r="D673">
        <v>-5.4363142129578996E-4</v>
      </c>
      <c r="E673">
        <v>-4.9432817770617295E-4</v>
      </c>
    </row>
    <row r="674" spans="1:5" x14ac:dyDescent="0.25">
      <c r="A674" t="s">
        <v>1344</v>
      </c>
      <c r="B674" t="s">
        <v>1345</v>
      </c>
      <c r="C674">
        <v>9.2620952288082602E-3</v>
      </c>
      <c r="D674">
        <v>8.4924050494365692E-3</v>
      </c>
      <c r="E674">
        <v>7.7222083712974602E-3</v>
      </c>
    </row>
    <row r="675" spans="1:5" x14ac:dyDescent="0.25">
      <c r="A675" t="s">
        <v>1346</v>
      </c>
      <c r="B675" t="s">
        <v>1347</v>
      </c>
      <c r="C675">
        <v>5.92902241956426E-4</v>
      </c>
      <c r="D675">
        <v>5.4363142129176703E-4</v>
      </c>
      <c r="E675">
        <v>2.5518024539784101E-3</v>
      </c>
    </row>
    <row r="676" spans="1:5" x14ac:dyDescent="0.25">
      <c r="A676" t="s">
        <v>1348</v>
      </c>
      <c r="B676" t="s">
        <v>1349</v>
      </c>
      <c r="C676">
        <v>0</v>
      </c>
      <c r="D676">
        <v>0</v>
      </c>
      <c r="E676">
        <v>0</v>
      </c>
    </row>
    <row r="677" spans="1:5" x14ac:dyDescent="0.25">
      <c r="A677" t="s">
        <v>1350</v>
      </c>
      <c r="B677" t="s">
        <v>1351</v>
      </c>
      <c r="C677">
        <v>9.2620952288082602E-3</v>
      </c>
      <c r="D677">
        <v>8.4924050494365796E-3</v>
      </c>
      <c r="E677">
        <v>7.7222083712974602E-3</v>
      </c>
    </row>
    <row r="678" spans="1:5" x14ac:dyDescent="0.25">
      <c r="A678" t="s">
        <v>1352</v>
      </c>
      <c r="B678" t="s">
        <v>1353</v>
      </c>
      <c r="C678">
        <v>8.4103116391420693E-3</v>
      </c>
      <c r="D678" s="1">
        <v>1.2310786726379601E-10</v>
      </c>
      <c r="E678" s="1">
        <v>-2.42656294353732E-14</v>
      </c>
    </row>
    <row r="679" spans="1:5" x14ac:dyDescent="0.25">
      <c r="A679" t="s">
        <v>1354</v>
      </c>
      <c r="B679" t="s">
        <v>1355</v>
      </c>
      <c r="C679">
        <v>5.9290224195653995E-4</v>
      </c>
      <c r="D679">
        <v>5.4363142129578996E-4</v>
      </c>
      <c r="E679">
        <v>4.9432817770617295E-4</v>
      </c>
    </row>
    <row r="680" spans="1:5" x14ac:dyDescent="0.25">
      <c r="A680" t="s">
        <v>1356</v>
      </c>
      <c r="B680" t="s">
        <v>1357</v>
      </c>
      <c r="C680">
        <v>0</v>
      </c>
      <c r="D680">
        <v>0</v>
      </c>
      <c r="E680">
        <v>0</v>
      </c>
    </row>
    <row r="681" spans="1:5" x14ac:dyDescent="0.25">
      <c r="A681" t="s">
        <v>1358</v>
      </c>
      <c r="B681" t="s">
        <v>1359</v>
      </c>
      <c r="C681">
        <v>0</v>
      </c>
      <c r="D681">
        <v>0</v>
      </c>
      <c r="E681">
        <v>0</v>
      </c>
    </row>
    <row r="682" spans="1:5" x14ac:dyDescent="0.25">
      <c r="A682" t="s">
        <v>1360</v>
      </c>
      <c r="B682" t="s">
        <v>1361</v>
      </c>
      <c r="C682">
        <v>0</v>
      </c>
      <c r="D682">
        <v>0</v>
      </c>
      <c r="E682">
        <v>0</v>
      </c>
    </row>
    <row r="683" spans="1:5" x14ac:dyDescent="0.25">
      <c r="A683" t="s">
        <v>1362</v>
      </c>
      <c r="B683" t="s">
        <v>1363</v>
      </c>
      <c r="C683">
        <v>0</v>
      </c>
      <c r="D683">
        <v>0</v>
      </c>
      <c r="E683">
        <v>0</v>
      </c>
    </row>
    <row r="684" spans="1:5" x14ac:dyDescent="0.25">
      <c r="A684" t="s">
        <v>1364</v>
      </c>
      <c r="B684" t="s">
        <v>1365</v>
      </c>
      <c r="C684">
        <v>0</v>
      </c>
      <c r="D684">
        <v>0</v>
      </c>
      <c r="E684">
        <v>0</v>
      </c>
    </row>
    <row r="685" spans="1:5" x14ac:dyDescent="0.25">
      <c r="A685" t="s">
        <v>1366</v>
      </c>
      <c r="B685" t="s">
        <v>1367</v>
      </c>
      <c r="C685">
        <v>0</v>
      </c>
      <c r="D685">
        <v>0</v>
      </c>
      <c r="E685">
        <v>0</v>
      </c>
    </row>
    <row r="686" spans="1:5" x14ac:dyDescent="0.25">
      <c r="A686" t="s">
        <v>1368</v>
      </c>
      <c r="B686" t="s">
        <v>1369</v>
      </c>
      <c r="C686">
        <v>5.9290224195653995E-4</v>
      </c>
      <c r="D686">
        <v>5.4363142129578996E-4</v>
      </c>
      <c r="E686">
        <v>4.9432817770617295E-4</v>
      </c>
    </row>
    <row r="687" spans="1:5" x14ac:dyDescent="0.25">
      <c r="A687" t="s">
        <v>1370</v>
      </c>
      <c r="B687" t="s">
        <v>1371</v>
      </c>
      <c r="C687">
        <v>0.28101089999999901</v>
      </c>
      <c r="D687">
        <v>0.28128779999999998</v>
      </c>
      <c r="E687">
        <v>0.281585999999999</v>
      </c>
    </row>
    <row r="688" spans="1:5" x14ac:dyDescent="0.25">
      <c r="A688" t="s">
        <v>1372</v>
      </c>
      <c r="B688" t="s">
        <v>1373</v>
      </c>
      <c r="C688" s="1">
        <v>2.2467525989795999E-17</v>
      </c>
      <c r="D688" s="1">
        <v>3.5546724522713699E-26</v>
      </c>
      <c r="E688">
        <v>0</v>
      </c>
    </row>
    <row r="689" spans="1:5" x14ac:dyDescent="0.25">
      <c r="A689" t="s">
        <v>1374</v>
      </c>
      <c r="B689" t="s">
        <v>1375</v>
      </c>
      <c r="C689">
        <v>0</v>
      </c>
      <c r="D689">
        <v>0</v>
      </c>
      <c r="E689">
        <v>0</v>
      </c>
    </row>
    <row r="690" spans="1:5" x14ac:dyDescent="0.25">
      <c r="A690" t="s">
        <v>1376</v>
      </c>
      <c r="B690" t="s">
        <v>1377</v>
      </c>
      <c r="C690">
        <v>0</v>
      </c>
      <c r="D690">
        <v>0</v>
      </c>
      <c r="E690">
        <v>0</v>
      </c>
    </row>
    <row r="691" spans="1:5" x14ac:dyDescent="0.25">
      <c r="A691" t="s">
        <v>1378</v>
      </c>
      <c r="B691" t="s">
        <v>1379</v>
      </c>
      <c r="C691">
        <v>0.124639658325812</v>
      </c>
      <c r="D691">
        <v>0.43266764707927802</v>
      </c>
      <c r="E691">
        <v>0.72916293523138498</v>
      </c>
    </row>
    <row r="692" spans="1:5" x14ac:dyDescent="0.25">
      <c r="A692" t="s">
        <v>1380</v>
      </c>
      <c r="B692" t="s">
        <v>1381</v>
      </c>
      <c r="C692">
        <v>0</v>
      </c>
      <c r="D692">
        <v>0</v>
      </c>
      <c r="E692">
        <v>0</v>
      </c>
    </row>
    <row r="693" spans="1:5" x14ac:dyDescent="0.25">
      <c r="A693" t="s">
        <v>1382</v>
      </c>
      <c r="B693" t="s">
        <v>1383</v>
      </c>
      <c r="C693">
        <v>0</v>
      </c>
      <c r="D693">
        <v>0</v>
      </c>
      <c r="E693">
        <v>0</v>
      </c>
    </row>
    <row r="694" spans="1:5" x14ac:dyDescent="0.25">
      <c r="A694" t="s">
        <v>1384</v>
      </c>
      <c r="B694" t="s">
        <v>1385</v>
      </c>
      <c r="C694">
        <v>0</v>
      </c>
      <c r="D694">
        <v>0</v>
      </c>
      <c r="E694">
        <v>0</v>
      </c>
    </row>
    <row r="695" spans="1:5" x14ac:dyDescent="0.25">
      <c r="A695" t="s">
        <v>1386</v>
      </c>
      <c r="B695" t="s">
        <v>1387</v>
      </c>
      <c r="C695">
        <v>0</v>
      </c>
      <c r="D695">
        <v>0</v>
      </c>
      <c r="E695">
        <v>0</v>
      </c>
    </row>
    <row r="696" spans="1:5" x14ac:dyDescent="0.25">
      <c r="A696" t="s">
        <v>1388</v>
      </c>
      <c r="B696" t="s">
        <v>2169</v>
      </c>
      <c r="C696">
        <v>0</v>
      </c>
      <c r="D696">
        <v>0</v>
      </c>
      <c r="E696">
        <v>0</v>
      </c>
    </row>
    <row r="697" spans="1:5" x14ac:dyDescent="0.25">
      <c r="A697" t="s">
        <v>1389</v>
      </c>
      <c r="B697" t="s">
        <v>1390</v>
      </c>
      <c r="C697">
        <v>0</v>
      </c>
      <c r="D697">
        <v>0</v>
      </c>
      <c r="E697">
        <v>0</v>
      </c>
    </row>
    <row r="698" spans="1:5" x14ac:dyDescent="0.25">
      <c r="A698" t="s">
        <v>1391</v>
      </c>
      <c r="B698" t="s">
        <v>1392</v>
      </c>
      <c r="C698" s="1">
        <v>8.9964385133874197E-33</v>
      </c>
      <c r="D698">
        <v>0</v>
      </c>
      <c r="E698">
        <v>0</v>
      </c>
    </row>
    <row r="699" spans="1:5" x14ac:dyDescent="0.25">
      <c r="A699" t="s">
        <v>1393</v>
      </c>
      <c r="B699" t="s">
        <v>1394</v>
      </c>
      <c r="C699">
        <v>-4.67384937818185</v>
      </c>
      <c r="D699">
        <v>-4.6820529432694098</v>
      </c>
      <c r="E699">
        <v>-4.6820956331774504</v>
      </c>
    </row>
    <row r="700" spans="1:5" x14ac:dyDescent="0.25">
      <c r="A700" t="s">
        <v>1395</v>
      </c>
      <c r="B700" t="s">
        <v>1396</v>
      </c>
      <c r="C700">
        <v>0</v>
      </c>
      <c r="D700">
        <v>0</v>
      </c>
      <c r="E700">
        <v>0</v>
      </c>
    </row>
    <row r="701" spans="1:5" x14ac:dyDescent="0.25">
      <c r="A701" t="s">
        <v>1397</v>
      </c>
      <c r="B701" t="s">
        <v>1398</v>
      </c>
      <c r="C701">
        <v>0</v>
      </c>
      <c r="D701">
        <v>0</v>
      </c>
      <c r="E701">
        <v>0</v>
      </c>
    </row>
    <row r="702" spans="1:5" x14ac:dyDescent="0.25">
      <c r="A702" t="s">
        <v>1399</v>
      </c>
      <c r="B702" t="s">
        <v>1400</v>
      </c>
      <c r="C702">
        <v>5.9290224195653995E-4</v>
      </c>
      <c r="D702">
        <v>5.4363142129578996E-4</v>
      </c>
      <c r="E702">
        <v>4.9432817770611701E-4</v>
      </c>
    </row>
    <row r="703" spans="1:5" x14ac:dyDescent="0.25">
      <c r="A703" t="s">
        <v>1401</v>
      </c>
      <c r="B703" t="s">
        <v>1402</v>
      </c>
      <c r="C703">
        <v>0</v>
      </c>
      <c r="D703">
        <v>0</v>
      </c>
      <c r="E703">
        <v>0</v>
      </c>
    </row>
    <row r="704" spans="1:5" x14ac:dyDescent="0.25">
      <c r="A704" t="s">
        <v>1403</v>
      </c>
      <c r="B704" t="s">
        <v>1404</v>
      </c>
      <c r="C704">
        <v>0</v>
      </c>
      <c r="D704" s="1">
        <v>2.6230501901793801E-16</v>
      </c>
      <c r="E704">
        <v>0</v>
      </c>
    </row>
    <row r="705" spans="1:5" x14ac:dyDescent="0.25">
      <c r="A705" t="s">
        <v>1405</v>
      </c>
      <c r="B705" t="s">
        <v>1406</v>
      </c>
      <c r="C705">
        <v>0</v>
      </c>
      <c r="D705">
        <v>0</v>
      </c>
      <c r="E705">
        <v>0</v>
      </c>
    </row>
    <row r="706" spans="1:5" x14ac:dyDescent="0.25">
      <c r="A706" t="s">
        <v>1407</v>
      </c>
      <c r="B706" t="s">
        <v>1408</v>
      </c>
      <c r="C706">
        <v>1.18580448391296E-3</v>
      </c>
      <c r="D706">
        <v>1.0872628425875499E-3</v>
      </c>
      <c r="E706">
        <v>9.886563554123459E-4</v>
      </c>
    </row>
    <row r="707" spans="1:5" x14ac:dyDescent="0.25">
      <c r="A707" t="s">
        <v>1409</v>
      </c>
      <c r="B707" t="s">
        <v>1410</v>
      </c>
      <c r="C707">
        <v>0</v>
      </c>
      <c r="D707">
        <v>0</v>
      </c>
      <c r="E707">
        <v>0</v>
      </c>
    </row>
    <row r="708" spans="1:5" x14ac:dyDescent="0.25">
      <c r="A708" t="s">
        <v>1411</v>
      </c>
      <c r="B708" t="s">
        <v>1412</v>
      </c>
      <c r="C708">
        <v>-3.8779013988333101E-3</v>
      </c>
      <c r="D708">
        <v>-9.3093789137209296E-2</v>
      </c>
      <c r="E708">
        <v>-0.18562396140731299</v>
      </c>
    </row>
    <row r="709" spans="1:5" x14ac:dyDescent="0.25">
      <c r="A709" t="s">
        <v>1413</v>
      </c>
      <c r="B709" t="s">
        <v>1414</v>
      </c>
      <c r="C709">
        <v>0</v>
      </c>
      <c r="D709">
        <v>0</v>
      </c>
      <c r="E709">
        <v>0</v>
      </c>
    </row>
    <row r="710" spans="1:5" x14ac:dyDescent="0.25">
      <c r="A710" t="s">
        <v>1415</v>
      </c>
      <c r="B710" t="s">
        <v>1416</v>
      </c>
      <c r="C710">
        <v>0</v>
      </c>
      <c r="D710">
        <v>0</v>
      </c>
      <c r="E710">
        <v>0</v>
      </c>
    </row>
    <row r="711" spans="1:5" x14ac:dyDescent="0.25">
      <c r="A711" t="s">
        <v>1417</v>
      </c>
      <c r="B711" t="s">
        <v>1418</v>
      </c>
      <c r="C711">
        <v>0</v>
      </c>
      <c r="D711">
        <v>0</v>
      </c>
      <c r="E711">
        <v>0</v>
      </c>
    </row>
    <row r="712" spans="1:5" x14ac:dyDescent="0.25">
      <c r="A712" t="s">
        <v>1419</v>
      </c>
      <c r="B712" t="s">
        <v>1420</v>
      </c>
      <c r="C712">
        <v>0</v>
      </c>
      <c r="D712">
        <v>0</v>
      </c>
      <c r="E712">
        <v>0</v>
      </c>
    </row>
    <row r="713" spans="1:5" x14ac:dyDescent="0.25">
      <c r="A713" t="s">
        <v>1421</v>
      </c>
      <c r="B713" t="s">
        <v>1422</v>
      </c>
      <c r="C713">
        <v>5.9290224195653995E-4</v>
      </c>
      <c r="D713">
        <v>5.4363142129578996E-4</v>
      </c>
      <c r="E713">
        <v>4.9432817770611701E-4</v>
      </c>
    </row>
    <row r="714" spans="1:5" x14ac:dyDescent="0.25">
      <c r="A714" t="s">
        <v>1423</v>
      </c>
      <c r="B714" t="s">
        <v>1424</v>
      </c>
      <c r="C714">
        <v>0</v>
      </c>
      <c r="D714">
        <v>0</v>
      </c>
      <c r="E714">
        <v>0</v>
      </c>
    </row>
    <row r="715" spans="1:5" x14ac:dyDescent="0.25">
      <c r="A715" t="s">
        <v>1425</v>
      </c>
      <c r="B715" t="s">
        <v>1426</v>
      </c>
      <c r="C715">
        <v>4.6654390665427101</v>
      </c>
      <c r="D715">
        <v>4.6820529431463003</v>
      </c>
      <c r="E715">
        <v>4.6820956331774699</v>
      </c>
    </row>
    <row r="716" spans="1:5" x14ac:dyDescent="0.25">
      <c r="A716" t="s">
        <v>1427</v>
      </c>
      <c r="B716" t="s">
        <v>1428</v>
      </c>
      <c r="C716">
        <v>3.8450000000000002</v>
      </c>
      <c r="D716">
        <v>7.69</v>
      </c>
      <c r="E716">
        <v>11.535</v>
      </c>
    </row>
    <row r="717" spans="1:5" x14ac:dyDescent="0.25">
      <c r="A717" t="s">
        <v>1429</v>
      </c>
      <c r="B717" t="s">
        <v>1430</v>
      </c>
      <c r="C717">
        <v>1.13572838538131</v>
      </c>
      <c r="D717">
        <v>1.04134812226949</v>
      </c>
      <c r="E717">
        <v>0.94690575171728397</v>
      </c>
    </row>
    <row r="718" spans="1:5" x14ac:dyDescent="0.25">
      <c r="A718" t="s">
        <v>1431</v>
      </c>
      <c r="B718" t="s">
        <v>1432</v>
      </c>
      <c r="C718">
        <v>0.427222222222222</v>
      </c>
      <c r="D718">
        <v>0.85444444444444401</v>
      </c>
      <c r="E718">
        <v>1.2816666666666601</v>
      </c>
    </row>
    <row r="719" spans="1:5" x14ac:dyDescent="0.25">
      <c r="A719" t="s">
        <v>1433</v>
      </c>
      <c r="B719" t="s">
        <v>1434</v>
      </c>
      <c r="C719">
        <v>0</v>
      </c>
      <c r="D719">
        <v>0</v>
      </c>
      <c r="E719">
        <v>0</v>
      </c>
    </row>
    <row r="720" spans="1:5" x14ac:dyDescent="0.25">
      <c r="A720" t="s">
        <v>1435</v>
      </c>
      <c r="B720" t="s">
        <v>1436</v>
      </c>
      <c r="C720">
        <v>0</v>
      </c>
      <c r="D720">
        <v>0</v>
      </c>
      <c r="E720">
        <v>0</v>
      </c>
    </row>
    <row r="721" spans="1:5" x14ac:dyDescent="0.25">
      <c r="A721" t="s">
        <v>1437</v>
      </c>
      <c r="B721" t="s">
        <v>1438</v>
      </c>
      <c r="C721" s="1">
        <v>2.2467525989795999E-17</v>
      </c>
      <c r="D721" s="1">
        <v>8.8866811306784304E-27</v>
      </c>
      <c r="E721">
        <v>0</v>
      </c>
    </row>
    <row r="722" spans="1:5" x14ac:dyDescent="0.25">
      <c r="A722" t="s">
        <v>1439</v>
      </c>
      <c r="B722" t="s">
        <v>1440</v>
      </c>
      <c r="C722">
        <v>0</v>
      </c>
      <c r="D722">
        <v>0</v>
      </c>
      <c r="E722">
        <v>0</v>
      </c>
    </row>
    <row r="723" spans="1:5" x14ac:dyDescent="0.25">
      <c r="A723" t="s">
        <v>1441</v>
      </c>
      <c r="B723" t="s">
        <v>1442</v>
      </c>
      <c r="C723">
        <v>0</v>
      </c>
      <c r="D723">
        <v>0</v>
      </c>
      <c r="E723">
        <v>0</v>
      </c>
    </row>
    <row r="724" spans="1:5" x14ac:dyDescent="0.25">
      <c r="A724" t="s">
        <v>1443</v>
      </c>
      <c r="B724" t="s">
        <v>1444</v>
      </c>
      <c r="C724">
        <v>0</v>
      </c>
      <c r="D724">
        <v>0</v>
      </c>
      <c r="E724">
        <v>0</v>
      </c>
    </row>
    <row r="725" spans="1:5" x14ac:dyDescent="0.25">
      <c r="A725" t="s">
        <v>1445</v>
      </c>
      <c r="B725" t="s">
        <v>1446</v>
      </c>
      <c r="C725" s="1">
        <v>-1.8802562026188498E-17</v>
      </c>
      <c r="D725" s="1">
        <v>2.4443330634045099E-16</v>
      </c>
      <c r="E725">
        <v>0</v>
      </c>
    </row>
    <row r="726" spans="1:5" x14ac:dyDescent="0.25">
      <c r="A726" t="s">
        <v>1447</v>
      </c>
      <c r="B726" t="s">
        <v>1448</v>
      </c>
      <c r="C726">
        <v>0</v>
      </c>
      <c r="D726">
        <v>0</v>
      </c>
      <c r="E726">
        <v>0</v>
      </c>
    </row>
    <row r="727" spans="1:5" x14ac:dyDescent="0.25">
      <c r="A727" t="s">
        <v>1449</v>
      </c>
      <c r="B727" t="s">
        <v>1450</v>
      </c>
      <c r="C727">
        <v>0</v>
      </c>
      <c r="D727">
        <v>0</v>
      </c>
      <c r="E727">
        <v>0</v>
      </c>
    </row>
    <row r="728" spans="1:5" x14ac:dyDescent="0.25">
      <c r="A728" t="s">
        <v>1451</v>
      </c>
      <c r="B728" t="s">
        <v>1452</v>
      </c>
      <c r="C728">
        <v>-9.3636590446603698</v>
      </c>
      <c r="D728">
        <v>-9.3787398575327003</v>
      </c>
      <c r="E728">
        <v>-9.3774980472557701</v>
      </c>
    </row>
    <row r="729" spans="1:5" x14ac:dyDescent="0.25">
      <c r="A729" t="s">
        <v>1453</v>
      </c>
      <c r="B729" t="s">
        <v>1454</v>
      </c>
      <c r="C729">
        <v>0</v>
      </c>
      <c r="D729">
        <v>0</v>
      </c>
      <c r="E729">
        <v>0</v>
      </c>
    </row>
    <row r="730" spans="1:5" x14ac:dyDescent="0.25">
      <c r="A730" t="s">
        <v>1455</v>
      </c>
      <c r="B730" t="s">
        <v>1456</v>
      </c>
      <c r="C730">
        <v>0</v>
      </c>
      <c r="D730">
        <v>0</v>
      </c>
      <c r="E730">
        <v>0</v>
      </c>
    </row>
    <row r="731" spans="1:5" x14ac:dyDescent="0.25">
      <c r="A731" t="s">
        <v>1457</v>
      </c>
      <c r="B731" t="s">
        <v>1458</v>
      </c>
      <c r="C731">
        <v>2.91643826553901E-3</v>
      </c>
      <c r="D731">
        <v>2.6740790761466101E-3</v>
      </c>
      <c r="E731">
        <v>2.4315604009845001E-3</v>
      </c>
    </row>
    <row r="732" spans="1:5" x14ac:dyDescent="0.25">
      <c r="A732" t="s">
        <v>1459</v>
      </c>
      <c r="B732" t="s">
        <v>1460</v>
      </c>
      <c r="C732">
        <v>0</v>
      </c>
      <c r="D732">
        <v>0</v>
      </c>
      <c r="E732">
        <v>0</v>
      </c>
    </row>
    <row r="733" spans="1:5" x14ac:dyDescent="0.25">
      <c r="A733" t="s">
        <v>1461</v>
      </c>
      <c r="B733" t="s">
        <v>1462</v>
      </c>
      <c r="C733">
        <v>0</v>
      </c>
      <c r="D733">
        <v>0</v>
      </c>
      <c r="E733">
        <v>0</v>
      </c>
    </row>
    <row r="734" spans="1:5" x14ac:dyDescent="0.25">
      <c r="A734" t="s">
        <v>1463</v>
      </c>
      <c r="B734" t="s">
        <v>1464</v>
      </c>
      <c r="C734">
        <v>0</v>
      </c>
      <c r="D734">
        <v>0</v>
      </c>
      <c r="E734">
        <v>0</v>
      </c>
    </row>
    <row r="735" spans="1:5" x14ac:dyDescent="0.25">
      <c r="A735" t="s">
        <v>1465</v>
      </c>
      <c r="B735" t="s">
        <v>1466</v>
      </c>
      <c r="C735">
        <v>5.9290224195653995E-4</v>
      </c>
      <c r="D735">
        <v>5.4363142129578996E-4</v>
      </c>
      <c r="E735">
        <v>4.9432817770617295E-4</v>
      </c>
    </row>
    <row r="736" spans="1:5" x14ac:dyDescent="0.25">
      <c r="A736" t="s">
        <v>1467</v>
      </c>
      <c r="B736" t="s">
        <v>1468</v>
      </c>
      <c r="C736">
        <v>0</v>
      </c>
      <c r="D736">
        <v>0</v>
      </c>
      <c r="E736">
        <v>0</v>
      </c>
    </row>
    <row r="737" spans="1:5" x14ac:dyDescent="0.25">
      <c r="A737" t="s">
        <v>1469</v>
      </c>
      <c r="B737" t="s">
        <v>1470</v>
      </c>
      <c r="C737">
        <v>0</v>
      </c>
      <c r="D737">
        <v>0</v>
      </c>
      <c r="E737">
        <v>0</v>
      </c>
    </row>
    <row r="738" spans="1:5" x14ac:dyDescent="0.25">
      <c r="A738" t="s">
        <v>1471</v>
      </c>
      <c r="B738" t="s">
        <v>1472</v>
      </c>
      <c r="C738">
        <v>0</v>
      </c>
      <c r="D738">
        <v>0</v>
      </c>
      <c r="E738">
        <v>0</v>
      </c>
    </row>
    <row r="739" spans="1:5" x14ac:dyDescent="0.25">
      <c r="A739" t="s">
        <v>1473</v>
      </c>
      <c r="B739" t="s">
        <v>1474</v>
      </c>
      <c r="C739">
        <v>5.9290224195653995E-4</v>
      </c>
      <c r="D739">
        <v>5.4363142129578996E-4</v>
      </c>
      <c r="E739">
        <v>4.9432817770617295E-4</v>
      </c>
    </row>
    <row r="740" spans="1:5" x14ac:dyDescent="0.25">
      <c r="A740" t="s">
        <v>1475</v>
      </c>
      <c r="B740" t="s">
        <v>1476</v>
      </c>
      <c r="C740">
        <v>0</v>
      </c>
      <c r="D740">
        <v>0</v>
      </c>
      <c r="E740">
        <v>0</v>
      </c>
    </row>
    <row r="741" spans="1:5" x14ac:dyDescent="0.25">
      <c r="A741" t="s">
        <v>1477</v>
      </c>
      <c r="B741" t="s">
        <v>1478</v>
      </c>
      <c r="C741">
        <v>0</v>
      </c>
      <c r="D741">
        <v>0</v>
      </c>
      <c r="E741">
        <v>0</v>
      </c>
    </row>
    <row r="742" spans="1:5" x14ac:dyDescent="0.25">
      <c r="A742" t="s">
        <v>1479</v>
      </c>
      <c r="B742" t="s">
        <v>1480</v>
      </c>
      <c r="C742">
        <v>0</v>
      </c>
      <c r="D742">
        <v>0</v>
      </c>
      <c r="E742">
        <v>0</v>
      </c>
    </row>
    <row r="743" spans="1:5" x14ac:dyDescent="0.25">
      <c r="A743" t="s">
        <v>1481</v>
      </c>
      <c r="B743" t="s">
        <v>1482</v>
      </c>
      <c r="C743">
        <v>-1.18580448391296E-3</v>
      </c>
      <c r="D743">
        <v>-1.0872628425875499E-3</v>
      </c>
      <c r="E743">
        <v>-9.886563554123459E-4</v>
      </c>
    </row>
    <row r="744" spans="1:5" x14ac:dyDescent="0.25">
      <c r="A744" t="s">
        <v>1483</v>
      </c>
      <c r="B744" t="s">
        <v>1484</v>
      </c>
      <c r="C744">
        <v>0</v>
      </c>
      <c r="D744">
        <v>0</v>
      </c>
      <c r="E744">
        <v>0</v>
      </c>
    </row>
    <row r="745" spans="1:5" x14ac:dyDescent="0.25">
      <c r="A745" t="s">
        <v>1485</v>
      </c>
      <c r="B745" t="s">
        <v>1486</v>
      </c>
      <c r="C745">
        <v>0</v>
      </c>
      <c r="D745">
        <v>0</v>
      </c>
      <c r="E745" s="1">
        <v>-3.7605124052377102E-17</v>
      </c>
    </row>
    <row r="746" spans="1:5" x14ac:dyDescent="0.25">
      <c r="A746" t="s">
        <v>1487</v>
      </c>
      <c r="B746" t="s">
        <v>1488</v>
      </c>
      <c r="C746">
        <v>0</v>
      </c>
      <c r="D746">
        <v>0</v>
      </c>
      <c r="E746">
        <v>0</v>
      </c>
    </row>
    <row r="747" spans="1:5" x14ac:dyDescent="0.25">
      <c r="A747" t="s">
        <v>1489</v>
      </c>
      <c r="B747" t="s">
        <v>1490</v>
      </c>
      <c r="C747">
        <v>8.0762907448951801E-3</v>
      </c>
      <c r="D747">
        <v>7.4051422068449899E-3</v>
      </c>
      <c r="E747">
        <v>6.7335520158851104E-3</v>
      </c>
    </row>
    <row r="748" spans="1:5" x14ac:dyDescent="0.25">
      <c r="A748" t="s">
        <v>1491</v>
      </c>
      <c r="B748" t="s">
        <v>1492</v>
      </c>
      <c r="C748">
        <v>0</v>
      </c>
      <c r="D748">
        <v>0</v>
      </c>
      <c r="E748">
        <v>0</v>
      </c>
    </row>
    <row r="749" spans="1:5" x14ac:dyDescent="0.25">
      <c r="A749" t="s">
        <v>1493</v>
      </c>
      <c r="B749" t="s">
        <v>1494</v>
      </c>
      <c r="C749">
        <v>0</v>
      </c>
      <c r="D749">
        <v>0</v>
      </c>
      <c r="E749">
        <v>0</v>
      </c>
    </row>
    <row r="750" spans="1:5" x14ac:dyDescent="0.25">
      <c r="A750" t="s">
        <v>1495</v>
      </c>
      <c r="B750" t="s">
        <v>1496</v>
      </c>
      <c r="C750">
        <v>1.1858044839134999E-3</v>
      </c>
      <c r="D750">
        <v>1.08726284259138E-3</v>
      </c>
      <c r="E750">
        <v>9.8865635541358905E-4</v>
      </c>
    </row>
    <row r="751" spans="1:5" x14ac:dyDescent="0.25">
      <c r="A751" t="s">
        <v>1497</v>
      </c>
      <c r="B751" t="s">
        <v>1498</v>
      </c>
      <c r="C751">
        <v>0</v>
      </c>
      <c r="D751">
        <v>0</v>
      </c>
      <c r="E751">
        <v>0</v>
      </c>
    </row>
    <row r="752" spans="1:5" x14ac:dyDescent="0.25">
      <c r="A752" t="s">
        <v>1499</v>
      </c>
      <c r="B752" t="s">
        <v>1500</v>
      </c>
      <c r="C752" s="1">
        <v>-1.3447942350659901E-13</v>
      </c>
      <c r="D752">
        <v>0.26861443667700802</v>
      </c>
      <c r="E752">
        <v>0.54717236313981599</v>
      </c>
    </row>
    <row r="753" spans="1:5" x14ac:dyDescent="0.25">
      <c r="A753" t="s">
        <v>1501</v>
      </c>
      <c r="B753" t="s">
        <v>1502</v>
      </c>
      <c r="C753">
        <v>1.18580448391296E-3</v>
      </c>
      <c r="D753">
        <v>1.0872628425875499E-3</v>
      </c>
      <c r="E753">
        <v>9.886563554123459E-4</v>
      </c>
    </row>
    <row r="754" spans="1:5" x14ac:dyDescent="0.25">
      <c r="A754" t="s">
        <v>1503</v>
      </c>
      <c r="B754" t="s">
        <v>1504</v>
      </c>
      <c r="C754">
        <v>0</v>
      </c>
      <c r="D754">
        <v>0</v>
      </c>
      <c r="E754">
        <v>0</v>
      </c>
    </row>
    <row r="755" spans="1:5" x14ac:dyDescent="0.25">
      <c r="A755" t="s">
        <v>1505</v>
      </c>
      <c r="B755" t="s">
        <v>1506</v>
      </c>
      <c r="C755">
        <v>0</v>
      </c>
      <c r="D755">
        <v>0</v>
      </c>
      <c r="E755">
        <v>2.05747427627224E-3</v>
      </c>
    </row>
    <row r="756" spans="1:5" x14ac:dyDescent="0.25">
      <c r="A756" t="s">
        <v>1507</v>
      </c>
      <c r="B756" t="s">
        <v>1508</v>
      </c>
      <c r="C756" s="1">
        <v>1.1459340427373901E-16</v>
      </c>
      <c r="D756" s="1">
        <v>4.02311484783137E-15</v>
      </c>
      <c r="E756">
        <v>0</v>
      </c>
    </row>
    <row r="757" spans="1:5" x14ac:dyDescent="0.25">
      <c r="A757" t="s">
        <v>1509</v>
      </c>
      <c r="B757" t="s">
        <v>1510</v>
      </c>
      <c r="C757">
        <v>0</v>
      </c>
      <c r="D757">
        <v>0</v>
      </c>
      <c r="E757">
        <v>0</v>
      </c>
    </row>
    <row r="758" spans="1:5" x14ac:dyDescent="0.25">
      <c r="A758" t="s">
        <v>1511</v>
      </c>
      <c r="B758" t="s">
        <v>1512</v>
      </c>
      <c r="C758">
        <v>-0.43741088341936801</v>
      </c>
      <c r="D758">
        <v>-0.72746538599556898</v>
      </c>
      <c r="E758">
        <v>-1.0144561062403401</v>
      </c>
    </row>
    <row r="759" spans="1:5" x14ac:dyDescent="0.25">
      <c r="A759" t="s">
        <v>1513</v>
      </c>
      <c r="B759" t="s">
        <v>1514</v>
      </c>
      <c r="C759">
        <v>0</v>
      </c>
      <c r="D759">
        <v>0</v>
      </c>
      <c r="E759">
        <v>0</v>
      </c>
    </row>
    <row r="760" spans="1:5" x14ac:dyDescent="0.25">
      <c r="A760" t="s">
        <v>1515</v>
      </c>
      <c r="B760" t="s">
        <v>1516</v>
      </c>
      <c r="C760">
        <v>0</v>
      </c>
      <c r="D760">
        <v>0</v>
      </c>
      <c r="E760">
        <v>0</v>
      </c>
    </row>
    <row r="761" spans="1:5" x14ac:dyDescent="0.25">
      <c r="A761" t="s">
        <v>1517</v>
      </c>
      <c r="B761" t="s">
        <v>1518</v>
      </c>
      <c r="C761">
        <v>0</v>
      </c>
      <c r="D761">
        <v>0</v>
      </c>
      <c r="E761">
        <v>0</v>
      </c>
    </row>
    <row r="762" spans="1:5" x14ac:dyDescent="0.25">
      <c r="A762" t="s">
        <v>1519</v>
      </c>
      <c r="B762" t="s">
        <v>1520</v>
      </c>
      <c r="C762">
        <v>0</v>
      </c>
      <c r="D762">
        <v>0</v>
      </c>
      <c r="E762">
        <v>0</v>
      </c>
    </row>
    <row r="763" spans="1:5" x14ac:dyDescent="0.25">
      <c r="A763" t="s">
        <v>1521</v>
      </c>
      <c r="B763" t="s">
        <v>1522</v>
      </c>
      <c r="C763">
        <v>8.4103116391420693E-3</v>
      </c>
      <c r="D763" s="1">
        <v>1.2310786726379601E-10</v>
      </c>
      <c r="E763" s="1">
        <v>-2.42656294353732E-14</v>
      </c>
    </row>
    <row r="764" spans="1:5" x14ac:dyDescent="0.25">
      <c r="A764" t="s">
        <v>1523</v>
      </c>
      <c r="B764" t="s">
        <v>1524</v>
      </c>
      <c r="C764">
        <v>0</v>
      </c>
      <c r="D764">
        <v>0</v>
      </c>
      <c r="E764">
        <v>0</v>
      </c>
    </row>
    <row r="765" spans="1:5" x14ac:dyDescent="0.25">
      <c r="A765" t="s">
        <v>1525</v>
      </c>
      <c r="B765" t="s">
        <v>1526</v>
      </c>
      <c r="C765">
        <v>1.18580448391296E-3</v>
      </c>
      <c r="D765">
        <v>1.0872628425875499E-3</v>
      </c>
      <c r="E765">
        <v>9.886563554123459E-4</v>
      </c>
    </row>
    <row r="766" spans="1:5" x14ac:dyDescent="0.25">
      <c r="A766" t="s">
        <v>1527</v>
      </c>
      <c r="B766" t="s">
        <v>1528</v>
      </c>
      <c r="C766">
        <v>5.9290224195653995E-4</v>
      </c>
      <c r="D766">
        <v>5.4363142129578996E-4</v>
      </c>
      <c r="E766">
        <v>4.9432817770617295E-4</v>
      </c>
    </row>
    <row r="767" spans="1:5" x14ac:dyDescent="0.25">
      <c r="A767" t="s">
        <v>1529</v>
      </c>
      <c r="B767" t="s">
        <v>1530</v>
      </c>
      <c r="C767">
        <v>0</v>
      </c>
      <c r="D767">
        <v>0</v>
      </c>
      <c r="E767">
        <v>0</v>
      </c>
    </row>
    <row r="768" spans="1:5" x14ac:dyDescent="0.25">
      <c r="A768" t="s">
        <v>1531</v>
      </c>
      <c r="B768" t="s">
        <v>1532</v>
      </c>
      <c r="C768">
        <v>18.620890701516299</v>
      </c>
      <c r="D768">
        <v>18.735110410810599</v>
      </c>
      <c r="E768">
        <v>18.849626739512999</v>
      </c>
    </row>
    <row r="769" spans="1:5" x14ac:dyDescent="0.25">
      <c r="A769" t="s">
        <v>1533</v>
      </c>
      <c r="B769" t="s">
        <v>1534</v>
      </c>
      <c r="C769">
        <v>0</v>
      </c>
      <c r="D769">
        <v>0</v>
      </c>
      <c r="E769">
        <v>0</v>
      </c>
    </row>
    <row r="770" spans="1:5" x14ac:dyDescent="0.25">
      <c r="A770" t="s">
        <v>1535</v>
      </c>
      <c r="B770" t="s">
        <v>1536</v>
      </c>
      <c r="C770">
        <v>0</v>
      </c>
      <c r="D770">
        <v>0</v>
      </c>
      <c r="E770">
        <v>0</v>
      </c>
    </row>
    <row r="771" spans="1:5" x14ac:dyDescent="0.25">
      <c r="A771" t="s">
        <v>1537</v>
      </c>
      <c r="B771" t="s">
        <v>1538</v>
      </c>
      <c r="C771" s="1">
        <v>2.2467525989795999E-17</v>
      </c>
      <c r="D771" s="1">
        <v>3.5546724522713699E-26</v>
      </c>
      <c r="E771">
        <v>0</v>
      </c>
    </row>
    <row r="772" spans="1:5" x14ac:dyDescent="0.25">
      <c r="A772" t="s">
        <v>1539</v>
      </c>
      <c r="B772" t="s">
        <v>1540</v>
      </c>
      <c r="C772">
        <v>0</v>
      </c>
      <c r="D772">
        <v>0</v>
      </c>
      <c r="E772">
        <v>0</v>
      </c>
    </row>
    <row r="773" spans="1:5" x14ac:dyDescent="0.25">
      <c r="A773" t="s">
        <v>1541</v>
      </c>
      <c r="B773" t="s">
        <v>1542</v>
      </c>
      <c r="C773">
        <v>4.6908192028393296</v>
      </c>
      <c r="D773">
        <v>4.6976125570553702</v>
      </c>
      <c r="E773">
        <v>4.6962441080950601</v>
      </c>
    </row>
    <row r="774" spans="1:5" x14ac:dyDescent="0.25">
      <c r="A774" t="s">
        <v>1543</v>
      </c>
      <c r="B774" t="s">
        <v>1544</v>
      </c>
      <c r="C774">
        <v>0</v>
      </c>
      <c r="D774">
        <v>0</v>
      </c>
      <c r="E774">
        <v>0</v>
      </c>
    </row>
    <row r="775" spans="1:5" x14ac:dyDescent="0.25">
      <c r="A775" t="s">
        <v>1545</v>
      </c>
      <c r="B775" t="s">
        <v>1546</v>
      </c>
      <c r="C775">
        <v>0</v>
      </c>
      <c r="D775">
        <v>0</v>
      </c>
      <c r="E775">
        <v>0</v>
      </c>
    </row>
    <row r="776" spans="1:5" x14ac:dyDescent="0.25">
      <c r="A776" t="s">
        <v>1547</v>
      </c>
      <c r="B776" t="s">
        <v>1548</v>
      </c>
      <c r="C776">
        <v>0</v>
      </c>
      <c r="D776">
        <v>0</v>
      </c>
      <c r="E776">
        <v>0</v>
      </c>
    </row>
    <row r="777" spans="1:5" x14ac:dyDescent="0.25">
      <c r="A777" t="s">
        <v>1549</v>
      </c>
      <c r="B777" t="s">
        <v>1550</v>
      </c>
      <c r="C777">
        <v>0</v>
      </c>
      <c r="D777">
        <v>0</v>
      </c>
      <c r="E777" s="1">
        <v>-5.5884351153603096E-17</v>
      </c>
    </row>
    <row r="778" spans="1:5" x14ac:dyDescent="0.25">
      <c r="A778" t="s">
        <v>1551</v>
      </c>
      <c r="B778" t="s">
        <v>1552</v>
      </c>
      <c r="C778">
        <v>4.6812366200882298</v>
      </c>
      <c r="D778">
        <v>4.6888262973450496</v>
      </c>
      <c r="E778">
        <v>4.6882546954501798</v>
      </c>
    </row>
    <row r="779" spans="1:5" x14ac:dyDescent="0.25">
      <c r="A779" t="s">
        <v>1553</v>
      </c>
      <c r="B779" t="s">
        <v>1554</v>
      </c>
      <c r="C779">
        <v>0</v>
      </c>
      <c r="D779">
        <v>0</v>
      </c>
      <c r="E779" s="1">
        <v>-1.8802562026188498E-17</v>
      </c>
    </row>
    <row r="780" spans="1:5" x14ac:dyDescent="0.25">
      <c r="A780" t="s">
        <v>1555</v>
      </c>
      <c r="B780" t="s">
        <v>1556</v>
      </c>
      <c r="C780">
        <v>0</v>
      </c>
      <c r="D780">
        <v>0</v>
      </c>
      <c r="E780">
        <v>0</v>
      </c>
    </row>
    <row r="781" spans="1:5" x14ac:dyDescent="0.25">
      <c r="A781" t="s">
        <v>1557</v>
      </c>
      <c r="B781" t="s">
        <v>1558</v>
      </c>
      <c r="C781">
        <v>0</v>
      </c>
      <c r="D781">
        <v>0</v>
      </c>
      <c r="E781">
        <v>0</v>
      </c>
    </row>
    <row r="782" spans="1:5" x14ac:dyDescent="0.25">
      <c r="A782" t="s">
        <v>1559</v>
      </c>
      <c r="B782" t="s">
        <v>1560</v>
      </c>
      <c r="C782">
        <v>1.4021338092875601E-2</v>
      </c>
      <c r="D782">
        <v>1.28561496592513E-2</v>
      </c>
      <c r="E782">
        <v>1.16901944671031E-2</v>
      </c>
    </row>
    <row r="783" spans="1:5" x14ac:dyDescent="0.25">
      <c r="A783" t="s">
        <v>1561</v>
      </c>
      <c r="B783" t="s">
        <v>1562</v>
      </c>
      <c r="C783">
        <v>0</v>
      </c>
      <c r="D783">
        <v>0</v>
      </c>
      <c r="E783">
        <v>0</v>
      </c>
    </row>
    <row r="784" spans="1:5" x14ac:dyDescent="0.25">
      <c r="A784" t="s">
        <v>1563</v>
      </c>
      <c r="B784" t="s">
        <v>1564</v>
      </c>
      <c r="C784">
        <v>0</v>
      </c>
      <c r="D784">
        <v>0</v>
      </c>
      <c r="E784">
        <v>0</v>
      </c>
    </row>
    <row r="785" spans="1:5" x14ac:dyDescent="0.25">
      <c r="A785" t="s">
        <v>1565</v>
      </c>
      <c r="B785" t="s">
        <v>1566</v>
      </c>
      <c r="C785">
        <v>0</v>
      </c>
      <c r="D785">
        <v>0</v>
      </c>
      <c r="E785" s="1">
        <v>-5.5884351153603096E-17</v>
      </c>
    </row>
    <row r="786" spans="1:5" x14ac:dyDescent="0.25">
      <c r="A786" t="s">
        <v>1567</v>
      </c>
      <c r="B786" t="s">
        <v>1568</v>
      </c>
      <c r="C786">
        <v>0</v>
      </c>
      <c r="D786">
        <v>0</v>
      </c>
      <c r="E786">
        <v>0</v>
      </c>
    </row>
    <row r="787" spans="1:5" x14ac:dyDescent="0.25">
      <c r="A787" t="s">
        <v>1569</v>
      </c>
      <c r="B787" t="s">
        <v>1570</v>
      </c>
      <c r="C787">
        <v>0</v>
      </c>
      <c r="D787">
        <v>0</v>
      </c>
      <c r="E787">
        <v>0</v>
      </c>
    </row>
    <row r="788" spans="1:5" x14ac:dyDescent="0.25">
      <c r="A788" t="s">
        <v>1571</v>
      </c>
      <c r="B788" t="s">
        <v>1572</v>
      </c>
      <c r="C788">
        <v>0</v>
      </c>
      <c r="D788">
        <v>0</v>
      </c>
      <c r="E788">
        <v>0.187321940387012</v>
      </c>
    </row>
    <row r="789" spans="1:5" x14ac:dyDescent="0.25">
      <c r="A789" t="s">
        <v>1573</v>
      </c>
      <c r="B789" t="s">
        <v>1574</v>
      </c>
      <c r="C789" s="1">
        <v>-9.7264741441597492E-15</v>
      </c>
      <c r="D789" s="1">
        <v>1.42499235412244E-15</v>
      </c>
      <c r="E789" s="1">
        <v>1.14649873318842E-15</v>
      </c>
    </row>
    <row r="790" spans="1:5" x14ac:dyDescent="0.25">
      <c r="A790" t="s">
        <v>1575</v>
      </c>
      <c r="B790" t="s">
        <v>1576</v>
      </c>
      <c r="C790">
        <v>9.2620952288082602E-3</v>
      </c>
      <c r="D790">
        <v>8.4924050494365796E-3</v>
      </c>
      <c r="E790">
        <v>7.7222083712974602E-3</v>
      </c>
    </row>
    <row r="791" spans="1:5" x14ac:dyDescent="0.25">
      <c r="A791" t="s">
        <v>1577</v>
      </c>
      <c r="B791" t="s">
        <v>1578</v>
      </c>
      <c r="C791">
        <v>0</v>
      </c>
      <c r="D791">
        <v>0</v>
      </c>
      <c r="E791">
        <v>0</v>
      </c>
    </row>
    <row r="792" spans="1:5" x14ac:dyDescent="0.25">
      <c r="A792" t="s">
        <v>1579</v>
      </c>
      <c r="B792" t="s">
        <v>1580</v>
      </c>
      <c r="C792">
        <v>0</v>
      </c>
      <c r="D792">
        <v>0</v>
      </c>
      <c r="E792">
        <v>0</v>
      </c>
    </row>
    <row r="793" spans="1:5" x14ac:dyDescent="0.25">
      <c r="A793" t="s">
        <v>1581</v>
      </c>
      <c r="B793" t="s">
        <v>1582</v>
      </c>
      <c r="C793">
        <v>0</v>
      </c>
      <c r="D793">
        <v>0</v>
      </c>
      <c r="E793" s="1">
        <v>-1.76320347596938E-16</v>
      </c>
    </row>
    <row r="794" spans="1:5" x14ac:dyDescent="0.25">
      <c r="A794" t="s">
        <v>1583</v>
      </c>
      <c r="B794" t="s">
        <v>1584</v>
      </c>
      <c r="C794">
        <v>0</v>
      </c>
      <c r="D794">
        <v>0</v>
      </c>
      <c r="E794">
        <v>0</v>
      </c>
    </row>
    <row r="795" spans="1:5" x14ac:dyDescent="0.25">
      <c r="A795" t="s">
        <v>1585</v>
      </c>
      <c r="B795" t="s">
        <v>1586</v>
      </c>
      <c r="C795">
        <v>5.92902241956426E-4</v>
      </c>
      <c r="D795">
        <v>5.4363142129176703E-4</v>
      </c>
      <c r="E795">
        <v>4.9432817770617295E-4</v>
      </c>
    </row>
    <row r="796" spans="1:5" x14ac:dyDescent="0.25">
      <c r="A796" t="s">
        <v>1587</v>
      </c>
      <c r="B796" t="s">
        <v>1588</v>
      </c>
      <c r="C796">
        <v>0</v>
      </c>
      <c r="D796">
        <v>0</v>
      </c>
      <c r="E796">
        <v>0</v>
      </c>
    </row>
    <row r="797" spans="1:5" x14ac:dyDescent="0.25">
      <c r="A797" t="s">
        <v>1589</v>
      </c>
      <c r="B797" t="s">
        <v>1590</v>
      </c>
      <c r="C797">
        <v>5.9290224195653995E-4</v>
      </c>
      <c r="D797">
        <v>5.4363142129578996E-4</v>
      </c>
      <c r="E797">
        <v>4.9432817770617295E-4</v>
      </c>
    </row>
    <row r="798" spans="1:5" x14ac:dyDescent="0.25">
      <c r="A798" t="s">
        <v>1591</v>
      </c>
      <c r="B798" t="s">
        <v>1592</v>
      </c>
      <c r="C798">
        <v>0</v>
      </c>
      <c r="D798">
        <v>0</v>
      </c>
      <c r="E798">
        <v>0</v>
      </c>
    </row>
    <row r="799" spans="1:5" x14ac:dyDescent="0.25">
      <c r="A799" t="s">
        <v>1593</v>
      </c>
      <c r="B799" t="s">
        <v>1594</v>
      </c>
      <c r="C799">
        <v>3.3170478808269002E-3</v>
      </c>
      <c r="D799">
        <v>3.0413975970263198E-3</v>
      </c>
      <c r="E799">
        <v>2.7655659200748299E-3</v>
      </c>
    </row>
    <row r="800" spans="1:5" x14ac:dyDescent="0.25">
      <c r="A800" t="s">
        <v>1595</v>
      </c>
      <c r="B800" t="s">
        <v>1596</v>
      </c>
      <c r="C800">
        <v>5.9290224195645202E-4</v>
      </c>
      <c r="D800">
        <v>5.4363142129559199E-4</v>
      </c>
      <c r="E800">
        <v>4.9432817770352804E-4</v>
      </c>
    </row>
    <row r="801" spans="1:5" x14ac:dyDescent="0.25">
      <c r="A801" t="s">
        <v>1597</v>
      </c>
      <c r="B801" t="s">
        <v>1598</v>
      </c>
      <c r="C801">
        <v>0</v>
      </c>
      <c r="D801">
        <v>0</v>
      </c>
      <c r="E801">
        <v>0</v>
      </c>
    </row>
    <row r="802" spans="1:5" x14ac:dyDescent="0.25">
      <c r="A802" t="s">
        <v>1599</v>
      </c>
      <c r="B802" t="s">
        <v>1600</v>
      </c>
      <c r="C802">
        <v>5.9290224195653995E-4</v>
      </c>
      <c r="D802">
        <v>5.4363142129578996E-4</v>
      </c>
      <c r="E802">
        <v>4.9432817770617295E-4</v>
      </c>
    </row>
    <row r="803" spans="1:5" x14ac:dyDescent="0.25">
      <c r="A803" t="s">
        <v>1601</v>
      </c>
      <c r="B803" t="s">
        <v>1602</v>
      </c>
      <c r="C803">
        <v>0</v>
      </c>
      <c r="D803">
        <v>0</v>
      </c>
      <c r="E803">
        <v>0</v>
      </c>
    </row>
    <row r="804" spans="1:5" x14ac:dyDescent="0.25">
      <c r="A804" t="s">
        <v>1603</v>
      </c>
      <c r="B804" t="s">
        <v>1604</v>
      </c>
      <c r="C804">
        <v>0</v>
      </c>
      <c r="D804" s="1">
        <v>8.8866811306784304E-27</v>
      </c>
      <c r="E804">
        <v>0</v>
      </c>
    </row>
    <row r="805" spans="1:5" x14ac:dyDescent="0.25">
      <c r="A805" t="s">
        <v>1605</v>
      </c>
      <c r="B805" t="s">
        <v>1606</v>
      </c>
      <c r="C805">
        <v>0</v>
      </c>
      <c r="D805">
        <v>0</v>
      </c>
      <c r="E805">
        <v>0</v>
      </c>
    </row>
    <row r="806" spans="1:5" x14ac:dyDescent="0.25">
      <c r="A806" t="s">
        <v>1607</v>
      </c>
      <c r="B806" t="s">
        <v>1608</v>
      </c>
      <c r="C806">
        <v>-1.1858044839123099E-3</v>
      </c>
      <c r="D806">
        <v>-1.0872628425875499E-3</v>
      </c>
      <c r="E806">
        <v>-9.8865635541217005E-4</v>
      </c>
    </row>
    <row r="807" spans="1:5" x14ac:dyDescent="0.25">
      <c r="A807" t="s">
        <v>1609</v>
      </c>
      <c r="B807" t="s">
        <v>1610</v>
      </c>
      <c r="C807">
        <v>0</v>
      </c>
      <c r="D807">
        <v>0</v>
      </c>
      <c r="E807">
        <v>0</v>
      </c>
    </row>
    <row r="808" spans="1:5" x14ac:dyDescent="0.25">
      <c r="A808" t="s">
        <v>1611</v>
      </c>
      <c r="B808" t="s">
        <v>1612</v>
      </c>
      <c r="C808">
        <v>0</v>
      </c>
      <c r="D808">
        <v>0</v>
      </c>
      <c r="E808">
        <v>0</v>
      </c>
    </row>
    <row r="809" spans="1:5" x14ac:dyDescent="0.25">
      <c r="A809" t="s">
        <v>1613</v>
      </c>
      <c r="B809" t="s">
        <v>1614</v>
      </c>
      <c r="C809">
        <v>0</v>
      </c>
      <c r="D809">
        <v>0</v>
      </c>
      <c r="E809">
        <v>0</v>
      </c>
    </row>
    <row r="810" spans="1:5" x14ac:dyDescent="0.25">
      <c r="A810" t="s">
        <v>1615</v>
      </c>
      <c r="B810" t="s">
        <v>1616</v>
      </c>
      <c r="C810">
        <v>0</v>
      </c>
      <c r="D810">
        <v>0</v>
      </c>
      <c r="E810">
        <v>0</v>
      </c>
    </row>
    <row r="811" spans="1:5" x14ac:dyDescent="0.25">
      <c r="A811" t="s">
        <v>1617</v>
      </c>
      <c r="B811" t="s">
        <v>1618</v>
      </c>
      <c r="C811">
        <v>0</v>
      </c>
      <c r="D811">
        <v>0</v>
      </c>
      <c r="E811">
        <v>0</v>
      </c>
    </row>
    <row r="812" spans="1:5" x14ac:dyDescent="0.25">
      <c r="A812" t="s">
        <v>1619</v>
      </c>
      <c r="B812" t="s">
        <v>1620</v>
      </c>
      <c r="C812">
        <v>0</v>
      </c>
      <c r="D812">
        <v>0</v>
      </c>
      <c r="E812">
        <v>0</v>
      </c>
    </row>
    <row r="813" spans="1:5" x14ac:dyDescent="0.25">
      <c r="A813" t="s">
        <v>1621</v>
      </c>
      <c r="B813" t="s">
        <v>1622</v>
      </c>
      <c r="C813">
        <v>0</v>
      </c>
      <c r="D813">
        <v>0</v>
      </c>
      <c r="E813">
        <v>0</v>
      </c>
    </row>
    <row r="814" spans="1:5" x14ac:dyDescent="0.25">
      <c r="A814" t="s">
        <v>1623</v>
      </c>
      <c r="B814" t="s">
        <v>1624</v>
      </c>
      <c r="C814">
        <v>0</v>
      </c>
      <c r="D814">
        <v>0</v>
      </c>
      <c r="E814">
        <v>0</v>
      </c>
    </row>
    <row r="815" spans="1:5" x14ac:dyDescent="0.25">
      <c r="A815" t="s">
        <v>1625</v>
      </c>
      <c r="B815" t="s">
        <v>1626</v>
      </c>
      <c r="C815">
        <v>0</v>
      </c>
      <c r="D815">
        <v>0</v>
      </c>
      <c r="E815">
        <v>0</v>
      </c>
    </row>
    <row r="816" spans="1:5" x14ac:dyDescent="0.25">
      <c r="A816" t="s">
        <v>1627</v>
      </c>
      <c r="B816" t="s">
        <v>1628</v>
      </c>
      <c r="C816">
        <v>0</v>
      </c>
      <c r="D816">
        <v>0</v>
      </c>
      <c r="E816">
        <v>0</v>
      </c>
    </row>
    <row r="817" spans="1:5" x14ac:dyDescent="0.25">
      <c r="A817" t="s">
        <v>1629</v>
      </c>
      <c r="B817" t="s">
        <v>1630</v>
      </c>
      <c r="C817">
        <v>0</v>
      </c>
      <c r="D817">
        <v>0</v>
      </c>
      <c r="E817">
        <v>0</v>
      </c>
    </row>
    <row r="818" spans="1:5" x14ac:dyDescent="0.25">
      <c r="A818" t="s">
        <v>1631</v>
      </c>
      <c r="B818" t="s">
        <v>1632</v>
      </c>
      <c r="C818">
        <v>0</v>
      </c>
      <c r="D818">
        <v>0</v>
      </c>
      <c r="E818">
        <v>0</v>
      </c>
    </row>
    <row r="819" spans="1:5" x14ac:dyDescent="0.25">
      <c r="A819" t="s">
        <v>1633</v>
      </c>
      <c r="B819" t="s">
        <v>1634</v>
      </c>
      <c r="C819">
        <v>0</v>
      </c>
      <c r="D819">
        <v>0</v>
      </c>
      <c r="E819">
        <v>0</v>
      </c>
    </row>
    <row r="820" spans="1:5" x14ac:dyDescent="0.25">
      <c r="A820" t="s">
        <v>1635</v>
      </c>
      <c r="B820" t="s">
        <v>1636</v>
      </c>
      <c r="C820">
        <v>0</v>
      </c>
      <c r="D820">
        <v>0</v>
      </c>
      <c r="E820">
        <v>0</v>
      </c>
    </row>
    <row r="821" spans="1:5" x14ac:dyDescent="0.25">
      <c r="A821" t="s">
        <v>1637</v>
      </c>
      <c r="B821" t="s">
        <v>1638</v>
      </c>
      <c r="C821">
        <v>0</v>
      </c>
      <c r="D821">
        <v>0</v>
      </c>
      <c r="E821">
        <v>0</v>
      </c>
    </row>
    <row r="822" spans="1:5" x14ac:dyDescent="0.25">
      <c r="A822" t="s">
        <v>1639</v>
      </c>
      <c r="B822" t="s">
        <v>1640</v>
      </c>
      <c r="C822">
        <v>0</v>
      </c>
      <c r="D822">
        <v>0</v>
      </c>
      <c r="E822">
        <v>0</v>
      </c>
    </row>
    <row r="823" spans="1:5" x14ac:dyDescent="0.25">
      <c r="A823" t="s">
        <v>1641</v>
      </c>
      <c r="B823" t="s">
        <v>1642</v>
      </c>
      <c r="C823">
        <v>0</v>
      </c>
      <c r="D823">
        <v>0</v>
      </c>
      <c r="E823">
        <v>0</v>
      </c>
    </row>
    <row r="824" spans="1:5" x14ac:dyDescent="0.25">
      <c r="A824" t="s">
        <v>1643</v>
      </c>
      <c r="B824" t="s">
        <v>1644</v>
      </c>
      <c r="C824">
        <v>0</v>
      </c>
      <c r="D824">
        <v>0</v>
      </c>
      <c r="E824">
        <v>0</v>
      </c>
    </row>
    <row r="825" spans="1:5" x14ac:dyDescent="0.25">
      <c r="A825" t="s">
        <v>1645</v>
      </c>
      <c r="B825" t="s">
        <v>1646</v>
      </c>
      <c r="C825">
        <v>0</v>
      </c>
      <c r="D825">
        <v>0</v>
      </c>
      <c r="E825">
        <v>0</v>
      </c>
    </row>
    <row r="826" spans="1:5" x14ac:dyDescent="0.25">
      <c r="A826" t="s">
        <v>1647</v>
      </c>
      <c r="B826" t="s">
        <v>1648</v>
      </c>
      <c r="C826">
        <v>0</v>
      </c>
      <c r="D826">
        <v>0</v>
      </c>
      <c r="E826">
        <v>0</v>
      </c>
    </row>
    <row r="827" spans="1:5" x14ac:dyDescent="0.25">
      <c r="A827" t="s">
        <v>1649</v>
      </c>
      <c r="B827" t="s">
        <v>1650</v>
      </c>
      <c r="C827">
        <v>0</v>
      </c>
      <c r="D827">
        <v>0</v>
      </c>
      <c r="E827">
        <v>0</v>
      </c>
    </row>
    <row r="828" spans="1:5" x14ac:dyDescent="0.25">
      <c r="A828" t="s">
        <v>1651</v>
      </c>
      <c r="B828" t="s">
        <v>1652</v>
      </c>
      <c r="C828">
        <v>0</v>
      </c>
      <c r="D828">
        <v>0</v>
      </c>
      <c r="E828">
        <v>0</v>
      </c>
    </row>
    <row r="829" spans="1:5" x14ac:dyDescent="0.25">
      <c r="A829" t="s">
        <v>1653</v>
      </c>
      <c r="B829" t="s">
        <v>1654</v>
      </c>
      <c r="C829">
        <v>0</v>
      </c>
      <c r="D829">
        <v>0</v>
      </c>
      <c r="E829">
        <v>0</v>
      </c>
    </row>
    <row r="830" spans="1:5" x14ac:dyDescent="0.25">
      <c r="A830" t="s">
        <v>1655</v>
      </c>
      <c r="B830" t="s">
        <v>1656</v>
      </c>
      <c r="C830">
        <v>0</v>
      </c>
      <c r="D830">
        <v>0</v>
      </c>
      <c r="E830">
        <v>0</v>
      </c>
    </row>
    <row r="831" spans="1:5" x14ac:dyDescent="0.25">
      <c r="A831" t="s">
        <v>1657</v>
      </c>
      <c r="B831" t="s">
        <v>1658</v>
      </c>
      <c r="C831">
        <v>0</v>
      </c>
      <c r="D831">
        <v>0</v>
      </c>
      <c r="E831">
        <v>0</v>
      </c>
    </row>
    <row r="832" spans="1:5" x14ac:dyDescent="0.25">
      <c r="A832" t="s">
        <v>1659</v>
      </c>
      <c r="B832" t="s">
        <v>1660</v>
      </c>
      <c r="C832">
        <v>0</v>
      </c>
      <c r="D832">
        <v>0</v>
      </c>
      <c r="E832">
        <v>0</v>
      </c>
    </row>
    <row r="833" spans="1:5" x14ac:dyDescent="0.25">
      <c r="A833" t="s">
        <v>1661</v>
      </c>
      <c r="B833" t="s">
        <v>1662</v>
      </c>
      <c r="C833">
        <v>0</v>
      </c>
      <c r="D833">
        <v>0</v>
      </c>
      <c r="E833">
        <v>0</v>
      </c>
    </row>
    <row r="834" spans="1:5" x14ac:dyDescent="0.25">
      <c r="A834" t="s">
        <v>1663</v>
      </c>
      <c r="B834" t="s">
        <v>1664</v>
      </c>
      <c r="C834">
        <v>0</v>
      </c>
      <c r="D834">
        <v>0</v>
      </c>
      <c r="E834">
        <v>0</v>
      </c>
    </row>
    <row r="835" spans="1:5" x14ac:dyDescent="0.25">
      <c r="A835" t="s">
        <v>1665</v>
      </c>
      <c r="B835" t="s">
        <v>1666</v>
      </c>
      <c r="C835">
        <v>0</v>
      </c>
      <c r="D835">
        <v>0</v>
      </c>
      <c r="E835">
        <v>0</v>
      </c>
    </row>
    <row r="836" spans="1:5" x14ac:dyDescent="0.25">
      <c r="A836" t="s">
        <v>1667</v>
      </c>
      <c r="B836" t="s">
        <v>1668</v>
      </c>
      <c r="C836">
        <v>0</v>
      </c>
      <c r="D836">
        <v>0</v>
      </c>
      <c r="E836">
        <v>0</v>
      </c>
    </row>
    <row r="837" spans="1:5" x14ac:dyDescent="0.25">
      <c r="A837" t="s">
        <v>1669</v>
      </c>
      <c r="B837" t="s">
        <v>1670</v>
      </c>
      <c r="C837">
        <v>0</v>
      </c>
      <c r="D837">
        <v>0</v>
      </c>
      <c r="E837">
        <v>0</v>
      </c>
    </row>
    <row r="838" spans="1:5" x14ac:dyDescent="0.25">
      <c r="A838" t="s">
        <v>1671</v>
      </c>
      <c r="B838" t="s">
        <v>1672</v>
      </c>
      <c r="C838">
        <v>0</v>
      </c>
      <c r="D838">
        <v>0</v>
      </c>
      <c r="E838">
        <v>0</v>
      </c>
    </row>
    <row r="839" spans="1:5" x14ac:dyDescent="0.25">
      <c r="A839" t="s">
        <v>1673</v>
      </c>
      <c r="B839" t="s">
        <v>1674</v>
      </c>
      <c r="C839">
        <v>0</v>
      </c>
      <c r="D839">
        <v>0</v>
      </c>
      <c r="E839">
        <v>0</v>
      </c>
    </row>
    <row r="840" spans="1:5" x14ac:dyDescent="0.25">
      <c r="A840" t="s">
        <v>1675</v>
      </c>
      <c r="B840" t="s">
        <v>1676</v>
      </c>
      <c r="C840">
        <v>0</v>
      </c>
      <c r="D840">
        <v>0</v>
      </c>
      <c r="E840">
        <v>0</v>
      </c>
    </row>
    <row r="841" spans="1:5" x14ac:dyDescent="0.25">
      <c r="A841" t="s">
        <v>1677</v>
      </c>
      <c r="B841" t="s">
        <v>1678</v>
      </c>
      <c r="C841">
        <v>0</v>
      </c>
      <c r="D841">
        <v>0</v>
      </c>
      <c r="E841">
        <v>0</v>
      </c>
    </row>
    <row r="842" spans="1:5" x14ac:dyDescent="0.25">
      <c r="A842" t="s">
        <v>1679</v>
      </c>
      <c r="B842" t="s">
        <v>1680</v>
      </c>
      <c r="C842">
        <v>0</v>
      </c>
      <c r="D842">
        <v>0</v>
      </c>
      <c r="E842">
        <v>0</v>
      </c>
    </row>
    <row r="843" spans="1:5" x14ac:dyDescent="0.25">
      <c r="A843" t="s">
        <v>1681</v>
      </c>
      <c r="B843" t="s">
        <v>1682</v>
      </c>
      <c r="C843">
        <v>0</v>
      </c>
      <c r="D843">
        <v>0</v>
      </c>
      <c r="E843">
        <v>0</v>
      </c>
    </row>
    <row r="844" spans="1:5" x14ac:dyDescent="0.25">
      <c r="A844" t="s">
        <v>1683</v>
      </c>
      <c r="B844" t="s">
        <v>1684</v>
      </c>
      <c r="C844">
        <v>0</v>
      </c>
      <c r="D844">
        <v>0</v>
      </c>
      <c r="E844">
        <v>0</v>
      </c>
    </row>
    <row r="845" spans="1:5" x14ac:dyDescent="0.25">
      <c r="A845" t="s">
        <v>1685</v>
      </c>
      <c r="B845" t="s">
        <v>1686</v>
      </c>
      <c r="C845">
        <v>0</v>
      </c>
      <c r="D845">
        <v>0</v>
      </c>
      <c r="E845">
        <v>0</v>
      </c>
    </row>
    <row r="846" spans="1:5" x14ac:dyDescent="0.25">
      <c r="A846" t="s">
        <v>1687</v>
      </c>
      <c r="B846" t="s">
        <v>1688</v>
      </c>
      <c r="C846">
        <v>0</v>
      </c>
      <c r="D846">
        <v>0</v>
      </c>
      <c r="E846">
        <v>0</v>
      </c>
    </row>
    <row r="847" spans="1:5" x14ac:dyDescent="0.25">
      <c r="A847" t="s">
        <v>1689</v>
      </c>
      <c r="B847" t="s">
        <v>1690</v>
      </c>
      <c r="C847">
        <v>0</v>
      </c>
      <c r="D847">
        <v>0</v>
      </c>
      <c r="E847">
        <v>0</v>
      </c>
    </row>
    <row r="848" spans="1:5" x14ac:dyDescent="0.25">
      <c r="A848" t="s">
        <v>1691</v>
      </c>
      <c r="B848" t="s">
        <v>1692</v>
      </c>
      <c r="C848">
        <v>0</v>
      </c>
      <c r="D848">
        <v>0</v>
      </c>
      <c r="E848">
        <v>0</v>
      </c>
    </row>
    <row r="849" spans="1:5" x14ac:dyDescent="0.25">
      <c r="A849" t="s">
        <v>1693</v>
      </c>
      <c r="B849" t="s">
        <v>1694</v>
      </c>
      <c r="C849">
        <v>0</v>
      </c>
      <c r="D849">
        <v>0</v>
      </c>
      <c r="E849">
        <v>0</v>
      </c>
    </row>
    <row r="850" spans="1:5" x14ac:dyDescent="0.25">
      <c r="A850" t="s">
        <v>1695</v>
      </c>
      <c r="B850" t="s">
        <v>1696</v>
      </c>
      <c r="C850">
        <v>0</v>
      </c>
      <c r="D850">
        <v>0</v>
      </c>
      <c r="E850">
        <v>0</v>
      </c>
    </row>
    <row r="851" spans="1:5" x14ac:dyDescent="0.25">
      <c r="A851" t="s">
        <v>1697</v>
      </c>
      <c r="B851" t="s">
        <v>1698</v>
      </c>
      <c r="C851">
        <v>0</v>
      </c>
      <c r="D851">
        <v>0</v>
      </c>
      <c r="E851">
        <v>0</v>
      </c>
    </row>
    <row r="852" spans="1:5" x14ac:dyDescent="0.25">
      <c r="A852" t="s">
        <v>1699</v>
      </c>
      <c r="B852" t="s">
        <v>1700</v>
      </c>
      <c r="C852">
        <v>0</v>
      </c>
      <c r="D852">
        <v>0</v>
      </c>
      <c r="E852">
        <v>0</v>
      </c>
    </row>
    <row r="853" spans="1:5" x14ac:dyDescent="0.25">
      <c r="A853" t="s">
        <v>1701</v>
      </c>
      <c r="B853" t="s">
        <v>1702</v>
      </c>
      <c r="C853">
        <v>0</v>
      </c>
      <c r="D853">
        <v>0</v>
      </c>
      <c r="E853">
        <v>0</v>
      </c>
    </row>
    <row r="854" spans="1:5" x14ac:dyDescent="0.25">
      <c r="A854" t="s">
        <v>1703</v>
      </c>
      <c r="B854" t="s">
        <v>1704</v>
      </c>
      <c r="C854">
        <v>0</v>
      </c>
      <c r="D854">
        <v>0</v>
      </c>
      <c r="E854">
        <v>0</v>
      </c>
    </row>
    <row r="855" spans="1:5" x14ac:dyDescent="0.25">
      <c r="A855" t="s">
        <v>1705</v>
      </c>
      <c r="B855" t="s">
        <v>1706</v>
      </c>
      <c r="C855">
        <v>0</v>
      </c>
      <c r="D855">
        <v>0</v>
      </c>
      <c r="E855">
        <v>0</v>
      </c>
    </row>
    <row r="856" spans="1:5" x14ac:dyDescent="0.25">
      <c r="A856" t="s">
        <v>1707</v>
      </c>
      <c r="B856" t="s">
        <v>1708</v>
      </c>
      <c r="C856">
        <v>0</v>
      </c>
      <c r="D856">
        <v>0</v>
      </c>
      <c r="E856">
        <v>0</v>
      </c>
    </row>
    <row r="857" spans="1:5" x14ac:dyDescent="0.25">
      <c r="A857" t="s">
        <v>1709</v>
      </c>
      <c r="B857" t="s">
        <v>1710</v>
      </c>
      <c r="C857">
        <v>0</v>
      </c>
      <c r="D857">
        <v>0</v>
      </c>
      <c r="E857">
        <v>0</v>
      </c>
    </row>
    <row r="858" spans="1:5" x14ac:dyDescent="0.25">
      <c r="A858" t="s">
        <v>1711</v>
      </c>
      <c r="B858" t="s">
        <v>1712</v>
      </c>
      <c r="C858">
        <v>0</v>
      </c>
      <c r="D858">
        <v>0</v>
      </c>
      <c r="E858">
        <v>0</v>
      </c>
    </row>
    <row r="859" spans="1:5" x14ac:dyDescent="0.25">
      <c r="A859" t="s">
        <v>1713</v>
      </c>
      <c r="B859" t="s">
        <v>1714</v>
      </c>
      <c r="C859">
        <v>0</v>
      </c>
      <c r="D859">
        <v>0</v>
      </c>
      <c r="E859">
        <v>0</v>
      </c>
    </row>
    <row r="860" spans="1:5" x14ac:dyDescent="0.25">
      <c r="A860" t="s">
        <v>1715</v>
      </c>
      <c r="B860" t="s">
        <v>1716</v>
      </c>
      <c r="C860">
        <v>0</v>
      </c>
      <c r="D860">
        <v>0</v>
      </c>
      <c r="E860">
        <v>0</v>
      </c>
    </row>
    <row r="861" spans="1:5" x14ac:dyDescent="0.25">
      <c r="A861" t="s">
        <v>1717</v>
      </c>
      <c r="B861" t="s">
        <v>1718</v>
      </c>
      <c r="C861">
        <v>0</v>
      </c>
      <c r="D861">
        <v>0</v>
      </c>
      <c r="E861">
        <v>0</v>
      </c>
    </row>
    <row r="862" spans="1:5" x14ac:dyDescent="0.25">
      <c r="A862" t="s">
        <v>1719</v>
      </c>
      <c r="B862" t="s">
        <v>1720</v>
      </c>
      <c r="C862">
        <v>0</v>
      </c>
      <c r="D862">
        <v>0</v>
      </c>
      <c r="E862">
        <v>0</v>
      </c>
    </row>
    <row r="863" spans="1:5" x14ac:dyDescent="0.25">
      <c r="A863" t="s">
        <v>1721</v>
      </c>
      <c r="B863" t="s">
        <v>1722</v>
      </c>
      <c r="C863">
        <v>0</v>
      </c>
      <c r="D863">
        <v>0</v>
      </c>
      <c r="E863">
        <v>0</v>
      </c>
    </row>
    <row r="864" spans="1:5" x14ac:dyDescent="0.25">
      <c r="A864" t="s">
        <v>1723</v>
      </c>
      <c r="B864" t="s">
        <v>1724</v>
      </c>
      <c r="C864">
        <v>0</v>
      </c>
      <c r="D864">
        <v>0</v>
      </c>
      <c r="E864">
        <v>0</v>
      </c>
    </row>
    <row r="865" spans="1:5" x14ac:dyDescent="0.25">
      <c r="A865" t="s">
        <v>1725</v>
      </c>
      <c r="B865" t="s">
        <v>1726</v>
      </c>
      <c r="C865">
        <v>0</v>
      </c>
      <c r="D865">
        <v>0</v>
      </c>
      <c r="E865">
        <v>0</v>
      </c>
    </row>
    <row r="866" spans="1:5" x14ac:dyDescent="0.25">
      <c r="A866" t="s">
        <v>1727</v>
      </c>
      <c r="B866" t="s">
        <v>1728</v>
      </c>
      <c r="C866">
        <v>0</v>
      </c>
      <c r="D866">
        <v>0</v>
      </c>
      <c r="E866">
        <v>0</v>
      </c>
    </row>
    <row r="867" spans="1:5" x14ac:dyDescent="0.25">
      <c r="A867" t="s">
        <v>1729</v>
      </c>
      <c r="B867" t="s">
        <v>1730</v>
      </c>
      <c r="C867">
        <v>0</v>
      </c>
      <c r="D867">
        <v>0</v>
      </c>
      <c r="E867">
        <v>0</v>
      </c>
    </row>
    <row r="868" spans="1:5" x14ac:dyDescent="0.25">
      <c r="A868" t="s">
        <v>1731</v>
      </c>
      <c r="B868" t="s">
        <v>1732</v>
      </c>
      <c r="C868">
        <v>0</v>
      </c>
      <c r="D868">
        <v>0</v>
      </c>
      <c r="E868">
        <v>0</v>
      </c>
    </row>
    <row r="869" spans="1:5" x14ac:dyDescent="0.25">
      <c r="A869" t="s">
        <v>1733</v>
      </c>
      <c r="B869" t="s">
        <v>1734</v>
      </c>
      <c r="C869">
        <v>0</v>
      </c>
      <c r="D869">
        <v>0</v>
      </c>
      <c r="E869">
        <v>0</v>
      </c>
    </row>
    <row r="870" spans="1:5" x14ac:dyDescent="0.25">
      <c r="A870" t="s">
        <v>1735</v>
      </c>
      <c r="B870" t="s">
        <v>1736</v>
      </c>
      <c r="C870">
        <v>0</v>
      </c>
      <c r="D870">
        <v>0</v>
      </c>
      <c r="E870">
        <v>0</v>
      </c>
    </row>
    <row r="871" spans="1:5" x14ac:dyDescent="0.25">
      <c r="A871" t="s">
        <v>1737</v>
      </c>
      <c r="B871" t="s">
        <v>1738</v>
      </c>
      <c r="C871">
        <v>0</v>
      </c>
      <c r="D871">
        <v>0</v>
      </c>
      <c r="E871">
        <v>0</v>
      </c>
    </row>
    <row r="872" spans="1:5" x14ac:dyDescent="0.25">
      <c r="A872" t="s">
        <v>1739</v>
      </c>
      <c r="B872" t="s">
        <v>1740</v>
      </c>
      <c r="C872">
        <v>0</v>
      </c>
      <c r="D872">
        <v>0</v>
      </c>
      <c r="E872">
        <v>0</v>
      </c>
    </row>
    <row r="873" spans="1:5" x14ac:dyDescent="0.25">
      <c r="A873" t="s">
        <v>1741</v>
      </c>
      <c r="B873" t="s">
        <v>1742</v>
      </c>
      <c r="C873">
        <v>0</v>
      </c>
      <c r="D873">
        <v>0</v>
      </c>
      <c r="E873">
        <v>0</v>
      </c>
    </row>
    <row r="874" spans="1:5" x14ac:dyDescent="0.25">
      <c r="A874" t="s">
        <v>1743</v>
      </c>
      <c r="B874" t="s">
        <v>1744</v>
      </c>
      <c r="C874">
        <v>0</v>
      </c>
      <c r="D874">
        <v>0</v>
      </c>
      <c r="E874">
        <v>0</v>
      </c>
    </row>
    <row r="875" spans="1:5" x14ac:dyDescent="0.25">
      <c r="A875" t="s">
        <v>1745</v>
      </c>
      <c r="B875" t="s">
        <v>1746</v>
      </c>
      <c r="C875">
        <v>0</v>
      </c>
      <c r="D875">
        <v>0</v>
      </c>
      <c r="E875">
        <v>0</v>
      </c>
    </row>
    <row r="876" spans="1:5" x14ac:dyDescent="0.25">
      <c r="A876" t="s">
        <v>1747</v>
      </c>
      <c r="B876" t="s">
        <v>1748</v>
      </c>
      <c r="C876">
        <v>0</v>
      </c>
      <c r="D876">
        <v>0</v>
      </c>
      <c r="E876">
        <v>0</v>
      </c>
    </row>
    <row r="877" spans="1:5" x14ac:dyDescent="0.25">
      <c r="A877" t="s">
        <v>1749</v>
      </c>
      <c r="B877" t="s">
        <v>1750</v>
      </c>
      <c r="C877">
        <v>0</v>
      </c>
      <c r="D877">
        <v>0</v>
      </c>
      <c r="E877">
        <v>0</v>
      </c>
    </row>
    <row r="878" spans="1:5" x14ac:dyDescent="0.25">
      <c r="A878" t="s">
        <v>1751</v>
      </c>
      <c r="B878" t="s">
        <v>1752</v>
      </c>
      <c r="C878">
        <v>0</v>
      </c>
      <c r="D878">
        <v>0</v>
      </c>
      <c r="E878">
        <v>0</v>
      </c>
    </row>
    <row r="879" spans="1:5" x14ac:dyDescent="0.25">
      <c r="A879" t="s">
        <v>1753</v>
      </c>
      <c r="B879" t="s">
        <v>1754</v>
      </c>
      <c r="C879">
        <v>0</v>
      </c>
      <c r="D879">
        <v>0</v>
      </c>
      <c r="E879">
        <v>0</v>
      </c>
    </row>
    <row r="880" spans="1:5" x14ac:dyDescent="0.25">
      <c r="A880" t="s">
        <v>1755</v>
      </c>
      <c r="B880" t="s">
        <v>1756</v>
      </c>
      <c r="C880">
        <v>0</v>
      </c>
      <c r="D880">
        <v>0</v>
      </c>
      <c r="E880">
        <v>0</v>
      </c>
    </row>
    <row r="881" spans="1:5" x14ac:dyDescent="0.25">
      <c r="A881" t="s">
        <v>1757</v>
      </c>
      <c r="B881" t="s">
        <v>1758</v>
      </c>
      <c r="C881">
        <v>0</v>
      </c>
      <c r="D881">
        <v>0</v>
      </c>
      <c r="E881">
        <v>0</v>
      </c>
    </row>
    <row r="882" spans="1:5" x14ac:dyDescent="0.25">
      <c r="A882" t="s">
        <v>1759</v>
      </c>
      <c r="B882" t="s">
        <v>1760</v>
      </c>
      <c r="C882">
        <v>0</v>
      </c>
      <c r="D882">
        <v>0</v>
      </c>
      <c r="E882">
        <v>0</v>
      </c>
    </row>
    <row r="883" spans="1:5" x14ac:dyDescent="0.25">
      <c r="A883" t="s">
        <v>1761</v>
      </c>
      <c r="B883" t="s">
        <v>1762</v>
      </c>
      <c r="C883">
        <v>0</v>
      </c>
      <c r="D883">
        <v>0</v>
      </c>
      <c r="E883">
        <v>0</v>
      </c>
    </row>
    <row r="884" spans="1:5" x14ac:dyDescent="0.25">
      <c r="A884" t="s">
        <v>1763</v>
      </c>
      <c r="B884" t="s">
        <v>1764</v>
      </c>
      <c r="C884">
        <v>0</v>
      </c>
      <c r="D884">
        <v>0</v>
      </c>
      <c r="E884">
        <v>0</v>
      </c>
    </row>
    <row r="885" spans="1:5" x14ac:dyDescent="0.25">
      <c r="A885" t="s">
        <v>1765</v>
      </c>
      <c r="B885" t="s">
        <v>1766</v>
      </c>
      <c r="C885">
        <v>0</v>
      </c>
      <c r="D885">
        <v>0</v>
      </c>
      <c r="E885">
        <v>0</v>
      </c>
    </row>
    <row r="886" spans="1:5" x14ac:dyDescent="0.25">
      <c r="A886" t="s">
        <v>1767</v>
      </c>
      <c r="B886" t="s">
        <v>1768</v>
      </c>
      <c r="C886">
        <v>0</v>
      </c>
      <c r="D886">
        <v>0</v>
      </c>
      <c r="E886">
        <v>0</v>
      </c>
    </row>
    <row r="887" spans="1:5" x14ac:dyDescent="0.25">
      <c r="A887" t="s">
        <v>1769</v>
      </c>
      <c r="B887" t="s">
        <v>1770</v>
      </c>
      <c r="C887">
        <v>0</v>
      </c>
      <c r="D887">
        <v>0</v>
      </c>
      <c r="E887">
        <v>0</v>
      </c>
    </row>
    <row r="888" spans="1:5" x14ac:dyDescent="0.25">
      <c r="A888" t="s">
        <v>1771</v>
      </c>
      <c r="B888" t="s">
        <v>1772</v>
      </c>
      <c r="C888">
        <v>0</v>
      </c>
      <c r="D888">
        <v>0</v>
      </c>
      <c r="E888">
        <v>0</v>
      </c>
    </row>
    <row r="889" spans="1:5" x14ac:dyDescent="0.25">
      <c r="A889" t="s">
        <v>1773</v>
      </c>
      <c r="B889" t="s">
        <v>1774</v>
      </c>
      <c r="C889">
        <v>0</v>
      </c>
      <c r="D889">
        <v>0</v>
      </c>
      <c r="E889">
        <v>0</v>
      </c>
    </row>
    <row r="890" spans="1:5" x14ac:dyDescent="0.25">
      <c r="A890" t="s">
        <v>1775</v>
      </c>
      <c r="B890" t="s">
        <v>1776</v>
      </c>
      <c r="C890">
        <v>0</v>
      </c>
      <c r="D890">
        <v>0</v>
      </c>
      <c r="E890">
        <v>0</v>
      </c>
    </row>
    <row r="891" spans="1:5" x14ac:dyDescent="0.25">
      <c r="A891" t="s">
        <v>1777</v>
      </c>
      <c r="B891" t="s">
        <v>1778</v>
      </c>
      <c r="C891">
        <v>0</v>
      </c>
      <c r="D891">
        <v>0</v>
      </c>
      <c r="E891">
        <v>0</v>
      </c>
    </row>
    <row r="892" spans="1:5" x14ac:dyDescent="0.25">
      <c r="A892" t="s">
        <v>1779</v>
      </c>
      <c r="B892" t="s">
        <v>1780</v>
      </c>
      <c r="C892">
        <v>0</v>
      </c>
      <c r="D892">
        <v>0</v>
      </c>
      <c r="E892">
        <v>0</v>
      </c>
    </row>
    <row r="893" spans="1:5" x14ac:dyDescent="0.25">
      <c r="A893" t="s">
        <v>1781</v>
      </c>
      <c r="B893" t="s">
        <v>1782</v>
      </c>
      <c r="C893">
        <v>0</v>
      </c>
      <c r="D893">
        <v>0</v>
      </c>
      <c r="E893">
        <v>0</v>
      </c>
    </row>
    <row r="894" spans="1:5" x14ac:dyDescent="0.25">
      <c r="A894" t="s">
        <v>2170</v>
      </c>
      <c r="B894" t="s">
        <v>2171</v>
      </c>
      <c r="C894">
        <v>3.8775008783389998E-2</v>
      </c>
      <c r="D894">
        <v>3.5552763413590302E-2</v>
      </c>
      <c r="E894">
        <v>3.2328397627885003E-2</v>
      </c>
    </row>
    <row r="895" spans="1:5" x14ac:dyDescent="0.25">
      <c r="A895" t="s">
        <v>2172</v>
      </c>
      <c r="B895" t="s">
        <v>2173</v>
      </c>
      <c r="C895">
        <v>3.8775008783389998E-2</v>
      </c>
      <c r="D895">
        <v>3.5552763413590302E-2</v>
      </c>
      <c r="E895">
        <v>3.2328397627885003E-2</v>
      </c>
    </row>
    <row r="896" spans="1:5" x14ac:dyDescent="0.25">
      <c r="A896" t="s">
        <v>2174</v>
      </c>
      <c r="B896" t="s">
        <v>2175</v>
      </c>
      <c r="C896">
        <v>3.8775008783389998E-2</v>
      </c>
      <c r="D896">
        <v>3.5552763413590302E-2</v>
      </c>
      <c r="E896">
        <v>3.2328397627885003E-2</v>
      </c>
    </row>
    <row r="897" spans="1:5" x14ac:dyDescent="0.25">
      <c r="A897" t="s">
        <v>2176</v>
      </c>
      <c r="B897" t="s">
        <v>2177</v>
      </c>
      <c r="C897">
        <v>3.8775008783389998E-2</v>
      </c>
      <c r="D897">
        <v>3.5552763413590302E-2</v>
      </c>
      <c r="E897">
        <v>3.2328397627884899E-2</v>
      </c>
    </row>
    <row r="898" spans="1:5" x14ac:dyDescent="0.25">
      <c r="A898" t="s">
        <v>2178</v>
      </c>
      <c r="B898" t="s">
        <v>2179</v>
      </c>
      <c r="C898">
        <v>3.8775008783389998E-2</v>
      </c>
      <c r="D898">
        <v>3.5552763413590302E-2</v>
      </c>
      <c r="E898">
        <v>3.2328397627884899E-2</v>
      </c>
    </row>
    <row r="899" spans="1:5" x14ac:dyDescent="0.25">
      <c r="A899" t="s">
        <v>2180</v>
      </c>
      <c r="B899" t="s">
        <v>2181</v>
      </c>
      <c r="C899">
        <v>3.8775008783389998E-2</v>
      </c>
      <c r="D899">
        <v>3.5552763413590302E-2</v>
      </c>
      <c r="E899">
        <v>3.2328397627884899E-2</v>
      </c>
    </row>
    <row r="900" spans="1:5" x14ac:dyDescent="0.25">
      <c r="A900" t="s">
        <v>2182</v>
      </c>
      <c r="B900" t="s">
        <v>2183</v>
      </c>
      <c r="C900">
        <v>7.7550017566779997E-2</v>
      </c>
      <c r="D900">
        <v>7.1105526827180701E-2</v>
      </c>
      <c r="E900">
        <v>6.4656795255769894E-2</v>
      </c>
    </row>
    <row r="901" spans="1:5" x14ac:dyDescent="0.25">
      <c r="A901" t="s">
        <v>2184</v>
      </c>
      <c r="B901" t="s">
        <v>2185</v>
      </c>
      <c r="C901">
        <v>3.8775008783389998E-2</v>
      </c>
      <c r="D901">
        <v>3.5552763413590302E-2</v>
      </c>
      <c r="E901">
        <v>3.2328397627884899E-2</v>
      </c>
    </row>
    <row r="902" spans="1:5" x14ac:dyDescent="0.25">
      <c r="A902" t="s">
        <v>2186</v>
      </c>
      <c r="B902" t="s">
        <v>2187</v>
      </c>
      <c r="C902">
        <v>0.15510003513355999</v>
      </c>
      <c r="D902">
        <v>0.14221105365436101</v>
      </c>
      <c r="E902">
        <v>0.12931359051153901</v>
      </c>
    </row>
    <row r="903" spans="1:5" x14ac:dyDescent="0.25">
      <c r="A903" t="s">
        <v>2188</v>
      </c>
      <c r="B903" t="s">
        <v>2189</v>
      </c>
      <c r="C903">
        <v>-0.124855528282515</v>
      </c>
      <c r="D903">
        <v>-0.11447989819176101</v>
      </c>
      <c r="E903">
        <v>-0.104097440361789</v>
      </c>
    </row>
    <row r="904" spans="1:5" x14ac:dyDescent="0.25">
      <c r="A904" t="s">
        <v>2190</v>
      </c>
      <c r="B904" t="s">
        <v>2191</v>
      </c>
      <c r="C904">
        <v>-0.15510003513355999</v>
      </c>
      <c r="D904">
        <v>-0.14221105365436101</v>
      </c>
      <c r="E904">
        <v>-0.12931359051153901</v>
      </c>
    </row>
    <row r="905" spans="1:5" x14ac:dyDescent="0.25">
      <c r="A905" t="s">
        <v>1783</v>
      </c>
      <c r="B905" t="s">
        <v>1784</v>
      </c>
      <c r="C905">
        <v>5.0221</v>
      </c>
      <c r="D905">
        <v>5.0206999999999997</v>
      </c>
      <c r="E905">
        <v>5.0193000000000003</v>
      </c>
    </row>
    <row r="906" spans="1:5" x14ac:dyDescent="0.25">
      <c r="A906" t="s">
        <v>1785</v>
      </c>
      <c r="B906" t="s">
        <v>1786</v>
      </c>
      <c r="C906">
        <v>1.0492E-2</v>
      </c>
      <c r="D906">
        <v>1.0485E-2</v>
      </c>
      <c r="E906">
        <v>1.0477999999999999E-2</v>
      </c>
    </row>
    <row r="907" spans="1:5" x14ac:dyDescent="0.25">
      <c r="A907" t="s">
        <v>1787</v>
      </c>
      <c r="B907" t="s">
        <v>1788</v>
      </c>
      <c r="C907">
        <v>9.3438999999999997</v>
      </c>
      <c r="D907">
        <v>9.3452000000000002</v>
      </c>
      <c r="E907">
        <v>9.3469999999999995</v>
      </c>
    </row>
    <row r="908" spans="1:5" x14ac:dyDescent="0.25">
      <c r="A908" t="s">
        <v>1789</v>
      </c>
      <c r="B908" t="s">
        <v>1790</v>
      </c>
      <c r="C908">
        <v>4.6719999999999997</v>
      </c>
      <c r="D908">
        <v>4.6726000000000001</v>
      </c>
      <c r="E908">
        <v>4.6734999999999998</v>
      </c>
    </row>
    <row r="909" spans="1:5" x14ac:dyDescent="0.25">
      <c r="A909" t="s">
        <v>1791</v>
      </c>
      <c r="B909" t="s">
        <v>1792</v>
      </c>
      <c r="C909">
        <v>0.93670299999999895</v>
      </c>
      <c r="D909">
        <v>0.93762599999999996</v>
      </c>
      <c r="E909">
        <v>0.93861999999999901</v>
      </c>
    </row>
    <row r="910" spans="1:5" x14ac:dyDescent="0.25">
      <c r="A910" t="s">
        <v>1793</v>
      </c>
      <c r="B910" t="s">
        <v>1794</v>
      </c>
      <c r="C910">
        <v>-0.73880800000000002</v>
      </c>
      <c r="D910">
        <v>-0.73953599999999997</v>
      </c>
      <c r="E910">
        <v>-0.74031999999999998</v>
      </c>
    </row>
    <row r="911" spans="1:5" x14ac:dyDescent="0.25">
      <c r="A911" t="s">
        <v>1795</v>
      </c>
      <c r="B911" t="s">
        <v>1796</v>
      </c>
      <c r="C911">
        <v>4.4272</v>
      </c>
      <c r="D911">
        <v>4.0782999999999996</v>
      </c>
      <c r="E911">
        <v>3.6806999999999999</v>
      </c>
    </row>
    <row r="912" spans="1:5" x14ac:dyDescent="0.25">
      <c r="A912" t="s">
        <v>1797</v>
      </c>
      <c r="B912" t="s">
        <v>1798</v>
      </c>
      <c r="C912">
        <v>4.8569000000000004</v>
      </c>
      <c r="D912">
        <v>4.9676</v>
      </c>
      <c r="E912">
        <v>5.0952999999999999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A8E3-AA57-4136-BD6A-1BC3A4307989}">
  <dimension ref="A1:I912"/>
  <sheetViews>
    <sheetView topLeftCell="A277" workbookViewId="0">
      <selection activeCell="E1" sqref="A1:E1"/>
    </sheetView>
  </sheetViews>
  <sheetFormatPr defaultRowHeight="15" x14ac:dyDescent="0.25"/>
  <sheetData>
    <row r="1" spans="1:9" x14ac:dyDescent="0.25">
      <c r="A1" t="s">
        <v>1799</v>
      </c>
      <c r="B1" t="s">
        <v>1800</v>
      </c>
      <c r="C1" s="2">
        <v>0.5</v>
      </c>
      <c r="D1" s="2">
        <v>1</v>
      </c>
      <c r="E1" s="2">
        <v>1.5</v>
      </c>
      <c r="F1" s="2"/>
      <c r="G1" s="2"/>
      <c r="H1" s="2"/>
      <c r="I1" s="2"/>
    </row>
    <row r="2" spans="1:9" x14ac:dyDescent="0.25">
      <c r="A2" t="s">
        <v>0</v>
      </c>
      <c r="B2" t="s">
        <v>1</v>
      </c>
      <c r="C2">
        <v>0</v>
      </c>
      <c r="D2">
        <v>0</v>
      </c>
      <c r="E2">
        <v>0</v>
      </c>
    </row>
    <row r="3" spans="1:9" x14ac:dyDescent="0.25">
      <c r="A3" t="s">
        <v>2</v>
      </c>
      <c r="B3" t="s">
        <v>3</v>
      </c>
      <c r="C3">
        <v>0</v>
      </c>
      <c r="D3">
        <v>0</v>
      </c>
      <c r="E3">
        <v>0</v>
      </c>
    </row>
    <row r="4" spans="1:9" x14ac:dyDescent="0.25">
      <c r="A4" t="s">
        <v>4</v>
      </c>
      <c r="B4" t="s">
        <v>5</v>
      </c>
      <c r="C4">
        <v>6.28410997288921</v>
      </c>
      <c r="D4">
        <v>6.2933402020140301</v>
      </c>
      <c r="E4">
        <v>6.2909426400824602</v>
      </c>
    </row>
    <row r="5" spans="1:9" x14ac:dyDescent="0.25">
      <c r="A5" t="s">
        <v>6</v>
      </c>
      <c r="B5" t="s">
        <v>7</v>
      </c>
      <c r="C5">
        <v>0</v>
      </c>
      <c r="D5">
        <v>0</v>
      </c>
      <c r="E5">
        <v>0</v>
      </c>
    </row>
    <row r="6" spans="1:9" x14ac:dyDescent="0.25">
      <c r="A6" t="s">
        <v>8</v>
      </c>
      <c r="B6" t="s">
        <v>9</v>
      </c>
      <c r="C6">
        <v>8.2250677769653995E-4</v>
      </c>
      <c r="D6">
        <v>7.6494949655707E-4</v>
      </c>
      <c r="E6">
        <v>7.3933997947759798E-4</v>
      </c>
    </row>
    <row r="7" spans="1:9" x14ac:dyDescent="0.25">
      <c r="A7" t="s">
        <v>10</v>
      </c>
      <c r="B7" t="s">
        <v>11</v>
      </c>
      <c r="C7">
        <v>0</v>
      </c>
      <c r="D7">
        <v>0</v>
      </c>
      <c r="E7">
        <v>0</v>
      </c>
    </row>
    <row r="8" spans="1:9" x14ac:dyDescent="0.25">
      <c r="A8" t="s">
        <v>12</v>
      </c>
      <c r="B8" t="s">
        <v>13</v>
      </c>
      <c r="C8">
        <v>0</v>
      </c>
      <c r="D8">
        <v>0</v>
      </c>
      <c r="E8">
        <v>0</v>
      </c>
    </row>
    <row r="9" spans="1:9" x14ac:dyDescent="0.25">
      <c r="A9" t="s">
        <v>14</v>
      </c>
      <c r="B9" t="s">
        <v>15</v>
      </c>
      <c r="C9">
        <v>4.3570633658850102E-3</v>
      </c>
      <c r="D9">
        <v>4.0521653055158703E-3</v>
      </c>
      <c r="E9">
        <v>3.9165040663119701E-3</v>
      </c>
    </row>
    <row r="10" spans="1:9" x14ac:dyDescent="0.25">
      <c r="A10" t="s">
        <v>16</v>
      </c>
      <c r="B10" t="s">
        <v>17</v>
      </c>
      <c r="C10">
        <v>0</v>
      </c>
      <c r="D10">
        <v>0</v>
      </c>
      <c r="E10">
        <v>0</v>
      </c>
    </row>
    <row r="11" spans="1:9" x14ac:dyDescent="0.25">
      <c r="A11" t="s">
        <v>18</v>
      </c>
      <c r="B11" t="s">
        <v>19</v>
      </c>
      <c r="C11">
        <v>-5.3796392695125098E-3</v>
      </c>
      <c r="D11">
        <v>0</v>
      </c>
      <c r="E11">
        <v>0</v>
      </c>
      <c r="G11" s="1"/>
      <c r="H11" s="1"/>
    </row>
    <row r="12" spans="1:9" x14ac:dyDescent="0.25">
      <c r="A12" t="s">
        <v>20</v>
      </c>
      <c r="B12" t="s">
        <v>21</v>
      </c>
      <c r="C12">
        <v>0</v>
      </c>
      <c r="D12">
        <v>0</v>
      </c>
      <c r="E12">
        <v>0</v>
      </c>
    </row>
    <row r="13" spans="1:9" x14ac:dyDescent="0.25">
      <c r="A13" t="s">
        <v>22</v>
      </c>
      <c r="B13" t="s">
        <v>23</v>
      </c>
      <c r="C13">
        <v>0</v>
      </c>
      <c r="D13">
        <v>0</v>
      </c>
      <c r="E13">
        <v>0</v>
      </c>
    </row>
    <row r="14" spans="1:9" x14ac:dyDescent="0.25">
      <c r="A14" t="s">
        <v>24</v>
      </c>
      <c r="B14" t="s">
        <v>25</v>
      </c>
      <c r="C14">
        <v>0</v>
      </c>
      <c r="D14">
        <v>0</v>
      </c>
      <c r="E14">
        <v>0</v>
      </c>
    </row>
    <row r="15" spans="1:9" x14ac:dyDescent="0.25">
      <c r="A15" t="s">
        <v>26</v>
      </c>
      <c r="B15" t="s">
        <v>27</v>
      </c>
      <c r="C15">
        <v>-3.17054162015754</v>
      </c>
      <c r="D15">
        <v>-2.9777617063861701</v>
      </c>
      <c r="E15">
        <v>-3.00693832046418</v>
      </c>
    </row>
    <row r="16" spans="1:9" x14ac:dyDescent="0.25">
      <c r="A16" t="s">
        <v>28</v>
      </c>
      <c r="B16" t="s">
        <v>29</v>
      </c>
      <c r="C16" s="1">
        <v>5.9803853944977802E-19</v>
      </c>
      <c r="D16">
        <v>0</v>
      </c>
      <c r="E16">
        <v>0</v>
      </c>
      <c r="F16" s="1"/>
      <c r="G16" s="1"/>
      <c r="H16" s="1"/>
    </row>
    <row r="17" spans="1:9" x14ac:dyDescent="0.25">
      <c r="A17" t="s">
        <v>30</v>
      </c>
      <c r="B17" t="s">
        <v>31</v>
      </c>
      <c r="C17">
        <v>0</v>
      </c>
      <c r="D17">
        <v>0</v>
      </c>
      <c r="E17">
        <v>0</v>
      </c>
    </row>
    <row r="18" spans="1:9" x14ac:dyDescent="0.25">
      <c r="A18" t="s">
        <v>32</v>
      </c>
      <c r="B18" t="s">
        <v>33</v>
      </c>
      <c r="C18">
        <v>0</v>
      </c>
      <c r="D18">
        <v>0</v>
      </c>
      <c r="E18">
        <v>0</v>
      </c>
    </row>
    <row r="19" spans="1:9" x14ac:dyDescent="0.25">
      <c r="A19" t="s">
        <v>34</v>
      </c>
      <c r="B19" t="s">
        <v>35</v>
      </c>
      <c r="C19" s="1">
        <v>-1.2312188170118E-15</v>
      </c>
      <c r="D19">
        <v>0</v>
      </c>
      <c r="E19">
        <v>0</v>
      </c>
    </row>
    <row r="20" spans="1:9" x14ac:dyDescent="0.25">
      <c r="A20" t="s">
        <v>36</v>
      </c>
      <c r="B20" t="s">
        <v>37</v>
      </c>
      <c r="C20">
        <v>0</v>
      </c>
      <c r="D20">
        <v>0</v>
      </c>
      <c r="E20">
        <v>0</v>
      </c>
    </row>
    <row r="21" spans="1:9" x14ac:dyDescent="0.25">
      <c r="A21" t="s">
        <v>38</v>
      </c>
      <c r="B21" t="s">
        <v>39</v>
      </c>
      <c r="C21" s="1">
        <v>-1.2312188170118E-15</v>
      </c>
      <c r="D21">
        <v>-0.25043372321031798</v>
      </c>
      <c r="E21">
        <v>-0.34196921758141002</v>
      </c>
    </row>
    <row r="22" spans="1:9" x14ac:dyDescent="0.25">
      <c r="A22" t="s">
        <v>40</v>
      </c>
      <c r="B22" t="s">
        <v>41</v>
      </c>
      <c r="C22">
        <v>0.75445692725233804</v>
      </c>
      <c r="D22">
        <v>1.57761650891341</v>
      </c>
      <c r="E22">
        <v>2.52184229808296</v>
      </c>
    </row>
    <row r="23" spans="1:9" x14ac:dyDescent="0.25">
      <c r="A23" t="s">
        <v>42</v>
      </c>
      <c r="B23" t="s">
        <v>43</v>
      </c>
      <c r="C23">
        <v>0</v>
      </c>
      <c r="D23">
        <v>0</v>
      </c>
      <c r="E23">
        <v>0</v>
      </c>
    </row>
    <row r="24" spans="1:9" x14ac:dyDescent="0.25">
      <c r="A24" t="s">
        <v>44</v>
      </c>
      <c r="B24" t="s">
        <v>45</v>
      </c>
      <c r="C24">
        <v>0</v>
      </c>
      <c r="D24">
        <v>0</v>
      </c>
      <c r="E24">
        <v>0</v>
      </c>
    </row>
    <row r="25" spans="1:9" x14ac:dyDescent="0.25">
      <c r="A25" t="s">
        <v>46</v>
      </c>
      <c r="B25" t="s">
        <v>47</v>
      </c>
      <c r="C25">
        <v>0</v>
      </c>
      <c r="D25" s="1">
        <v>-8.80008604032636E-14</v>
      </c>
      <c r="E25" s="1">
        <v>-1.2541641586436E-13</v>
      </c>
      <c r="I25" s="1"/>
    </row>
    <row r="26" spans="1:9" x14ac:dyDescent="0.25">
      <c r="A26" t="s">
        <v>48</v>
      </c>
      <c r="B26" t="s">
        <v>49</v>
      </c>
      <c r="C26">
        <v>0</v>
      </c>
      <c r="D26">
        <v>0</v>
      </c>
      <c r="E26">
        <v>0</v>
      </c>
    </row>
    <row r="27" spans="1:9" x14ac:dyDescent="0.25">
      <c r="A27" t="s">
        <v>50</v>
      </c>
      <c r="B27" t="s">
        <v>51</v>
      </c>
      <c r="C27">
        <v>0</v>
      </c>
      <c r="D27">
        <v>0</v>
      </c>
      <c r="E27">
        <v>0</v>
      </c>
    </row>
    <row r="28" spans="1:9" x14ac:dyDescent="0.25">
      <c r="A28" t="s">
        <v>52</v>
      </c>
      <c r="B28" t="s">
        <v>53</v>
      </c>
      <c r="C28">
        <v>0</v>
      </c>
      <c r="D28" s="1">
        <v>-5.3727475042615901E-16</v>
      </c>
      <c r="E28">
        <v>0</v>
      </c>
      <c r="F28" s="1"/>
      <c r="I28" s="1"/>
    </row>
    <row r="29" spans="1:9" x14ac:dyDescent="0.25">
      <c r="A29" t="s">
        <v>54</v>
      </c>
      <c r="B29" t="s">
        <v>55</v>
      </c>
      <c r="C29">
        <v>0</v>
      </c>
      <c r="D29">
        <v>0</v>
      </c>
      <c r="E29">
        <v>0</v>
      </c>
    </row>
    <row r="30" spans="1:9" x14ac:dyDescent="0.25">
      <c r="A30" t="s">
        <v>56</v>
      </c>
      <c r="B30" t="s">
        <v>57</v>
      </c>
      <c r="C30" s="1">
        <v>5.9803853944977802E-19</v>
      </c>
      <c r="D30">
        <v>0</v>
      </c>
      <c r="E30">
        <v>0</v>
      </c>
      <c r="F30" s="1"/>
      <c r="G30" s="1"/>
      <c r="H30" s="1"/>
    </row>
    <row r="31" spans="1:9" x14ac:dyDescent="0.25">
      <c r="A31" t="s">
        <v>58</v>
      </c>
      <c r="B31" t="s">
        <v>59</v>
      </c>
      <c r="C31">
        <v>0.30640115217083402</v>
      </c>
      <c r="D31">
        <v>0.68663153891824602</v>
      </c>
      <c r="E31">
        <v>0.104779598765486</v>
      </c>
    </row>
    <row r="32" spans="1:9" x14ac:dyDescent="0.25">
      <c r="A32" t="s">
        <v>60</v>
      </c>
      <c r="B32" t="s">
        <v>61</v>
      </c>
      <c r="C32">
        <v>3.2939725755357601</v>
      </c>
      <c r="D32">
        <v>3.1725620929999701</v>
      </c>
      <c r="E32">
        <v>3.1704964817215702</v>
      </c>
    </row>
    <row r="33" spans="1:8" x14ac:dyDescent="0.25">
      <c r="A33" t="s">
        <v>62</v>
      </c>
      <c r="B33" t="s">
        <v>63</v>
      </c>
      <c r="C33">
        <v>0</v>
      </c>
      <c r="D33">
        <v>0</v>
      </c>
      <c r="E33">
        <v>0</v>
      </c>
    </row>
    <row r="34" spans="1:8" x14ac:dyDescent="0.25">
      <c r="A34" t="s">
        <v>64</v>
      </c>
      <c r="B34" t="s">
        <v>65</v>
      </c>
      <c r="C34">
        <v>0</v>
      </c>
      <c r="D34">
        <v>0</v>
      </c>
      <c r="E34">
        <v>0</v>
      </c>
    </row>
    <row r="35" spans="1:8" x14ac:dyDescent="0.25">
      <c r="A35" t="s">
        <v>66</v>
      </c>
      <c r="B35" t="s">
        <v>67</v>
      </c>
      <c r="C35">
        <v>8.2250677769531502E-4</v>
      </c>
      <c r="D35">
        <v>7.6494949655707E-4</v>
      </c>
      <c r="E35">
        <v>7.3933997947759798E-4</v>
      </c>
    </row>
    <row r="36" spans="1:8" x14ac:dyDescent="0.25">
      <c r="A36" t="s">
        <v>68</v>
      </c>
      <c r="B36" t="s">
        <v>69</v>
      </c>
      <c r="C36">
        <v>0</v>
      </c>
      <c r="D36">
        <v>0</v>
      </c>
      <c r="E36">
        <v>0</v>
      </c>
    </row>
    <row r="37" spans="1:8" x14ac:dyDescent="0.25">
      <c r="A37" t="s">
        <v>70</v>
      </c>
      <c r="B37" t="s">
        <v>71</v>
      </c>
      <c r="C37">
        <v>0</v>
      </c>
      <c r="D37">
        <v>0</v>
      </c>
      <c r="E37">
        <v>0</v>
      </c>
    </row>
    <row r="38" spans="1:8" x14ac:dyDescent="0.25">
      <c r="A38" t="s">
        <v>72</v>
      </c>
      <c r="B38" t="s">
        <v>73</v>
      </c>
      <c r="C38">
        <v>0</v>
      </c>
      <c r="D38">
        <v>0</v>
      </c>
      <c r="E38">
        <v>0</v>
      </c>
    </row>
    <row r="39" spans="1:8" x14ac:dyDescent="0.25">
      <c r="A39" t="s">
        <v>74</v>
      </c>
      <c r="B39" t="s">
        <v>75</v>
      </c>
      <c r="C39" s="1">
        <v>5.9803853944977802E-19</v>
      </c>
      <c r="D39">
        <v>0</v>
      </c>
      <c r="E39">
        <v>0</v>
      </c>
      <c r="F39" s="1"/>
      <c r="G39" s="1"/>
      <c r="H39" s="1"/>
    </row>
    <row r="40" spans="1:8" x14ac:dyDescent="0.25">
      <c r="A40" t="s">
        <v>76</v>
      </c>
      <c r="B40" t="s">
        <v>77</v>
      </c>
      <c r="C40">
        <v>1.2166758713532899</v>
      </c>
      <c r="D40">
        <v>1.4919379824207</v>
      </c>
      <c r="E40">
        <v>1.58043637701009</v>
      </c>
    </row>
    <row r="41" spans="1:8" x14ac:dyDescent="0.25">
      <c r="A41" t="s">
        <v>78</v>
      </c>
      <c r="B41" t="s">
        <v>79</v>
      </c>
      <c r="C41">
        <v>0</v>
      </c>
      <c r="D41">
        <v>0</v>
      </c>
      <c r="E41">
        <v>0</v>
      </c>
    </row>
    <row r="42" spans="1:8" x14ac:dyDescent="0.25">
      <c r="A42" t="s">
        <v>80</v>
      </c>
      <c r="B42" t="s">
        <v>81</v>
      </c>
      <c r="C42">
        <v>8.2250677769408304E-4</v>
      </c>
      <c r="D42">
        <v>7.6494949655707E-4</v>
      </c>
      <c r="E42">
        <v>7.3933997947759798E-4</v>
      </c>
    </row>
    <row r="43" spans="1:8" x14ac:dyDescent="0.25">
      <c r="A43" t="s">
        <v>82</v>
      </c>
      <c r="B43" t="s">
        <v>83</v>
      </c>
      <c r="C43">
        <v>1.6450135553906201E-3</v>
      </c>
      <c r="D43">
        <v>1.52989899311414E-3</v>
      </c>
      <c r="E43">
        <v>1.4786799589551901E-3</v>
      </c>
    </row>
    <row r="44" spans="1:8" x14ac:dyDescent="0.25">
      <c r="A44" t="s">
        <v>84</v>
      </c>
      <c r="B44" t="s">
        <v>85</v>
      </c>
      <c r="C44">
        <v>0</v>
      </c>
      <c r="D44">
        <v>0</v>
      </c>
      <c r="E44">
        <v>0</v>
      </c>
    </row>
    <row r="45" spans="1:8" x14ac:dyDescent="0.25">
      <c r="A45" t="s">
        <v>86</v>
      </c>
      <c r="B45" t="s">
        <v>87</v>
      </c>
      <c r="C45">
        <v>0</v>
      </c>
      <c r="D45">
        <v>0</v>
      </c>
      <c r="E45">
        <v>0</v>
      </c>
    </row>
    <row r="46" spans="1:8" x14ac:dyDescent="0.25">
      <c r="A46" t="s">
        <v>88</v>
      </c>
      <c r="B46" t="s">
        <v>89</v>
      </c>
      <c r="C46">
        <v>0</v>
      </c>
      <c r="D46">
        <v>0</v>
      </c>
      <c r="E46">
        <v>0</v>
      </c>
    </row>
    <row r="47" spans="1:8" x14ac:dyDescent="0.25">
      <c r="A47" t="s">
        <v>90</v>
      </c>
      <c r="B47" t="s">
        <v>91</v>
      </c>
      <c r="C47">
        <v>0</v>
      </c>
      <c r="D47">
        <v>0</v>
      </c>
      <c r="E47">
        <v>6.2958365127946905E-2</v>
      </c>
    </row>
    <row r="48" spans="1:8" x14ac:dyDescent="0.25">
      <c r="A48" t="s">
        <v>92</v>
      </c>
      <c r="B48" t="s">
        <v>93</v>
      </c>
      <c r="C48">
        <v>0</v>
      </c>
      <c r="D48">
        <v>0</v>
      </c>
      <c r="E48">
        <v>0</v>
      </c>
    </row>
    <row r="49" spans="1:9" x14ac:dyDescent="0.25">
      <c r="A49" t="s">
        <v>94</v>
      </c>
      <c r="B49" t="s">
        <v>95</v>
      </c>
      <c r="C49">
        <v>0</v>
      </c>
      <c r="D49">
        <v>0</v>
      </c>
      <c r="E49">
        <v>0</v>
      </c>
    </row>
    <row r="50" spans="1:9" x14ac:dyDescent="0.25">
      <c r="A50" t="s">
        <v>96</v>
      </c>
      <c r="B50" t="s">
        <v>97</v>
      </c>
      <c r="C50">
        <v>0</v>
      </c>
      <c r="D50">
        <v>0</v>
      </c>
      <c r="E50">
        <v>0</v>
      </c>
    </row>
    <row r="51" spans="1:9" x14ac:dyDescent="0.25">
      <c r="A51" t="s">
        <v>98</v>
      </c>
      <c r="B51" t="s">
        <v>99</v>
      </c>
      <c r="C51">
        <v>1.64501355539142E-3</v>
      </c>
      <c r="D51">
        <v>1.5298989929380599E-3</v>
      </c>
      <c r="E51">
        <v>1.4786799587069601E-3</v>
      </c>
    </row>
    <row r="52" spans="1:9" x14ac:dyDescent="0.25">
      <c r="A52" t="s">
        <v>100</v>
      </c>
      <c r="B52" t="s">
        <v>101</v>
      </c>
      <c r="C52">
        <v>0</v>
      </c>
      <c r="D52">
        <v>0</v>
      </c>
      <c r="E52">
        <v>0</v>
      </c>
    </row>
    <row r="53" spans="1:9" x14ac:dyDescent="0.25">
      <c r="A53" t="s">
        <v>102</v>
      </c>
      <c r="B53" t="s">
        <v>103</v>
      </c>
      <c r="C53">
        <v>0</v>
      </c>
      <c r="D53">
        <v>0</v>
      </c>
      <c r="E53">
        <v>0</v>
      </c>
    </row>
    <row r="54" spans="1:9" x14ac:dyDescent="0.25">
      <c r="A54" t="s">
        <v>104</v>
      </c>
      <c r="B54" t="s">
        <v>105</v>
      </c>
      <c r="C54">
        <v>0</v>
      </c>
      <c r="D54">
        <v>0</v>
      </c>
      <c r="E54">
        <v>0</v>
      </c>
    </row>
    <row r="55" spans="1:9" x14ac:dyDescent="0.25">
      <c r="A55" t="s">
        <v>106</v>
      </c>
      <c r="B55" t="s">
        <v>107</v>
      </c>
      <c r="C55">
        <v>-3.3056210506920398</v>
      </c>
      <c r="D55">
        <v>-3.1833954325519498</v>
      </c>
      <c r="E55">
        <v>-3.18096713511521</v>
      </c>
    </row>
    <row r="56" spans="1:9" x14ac:dyDescent="0.25">
      <c r="A56" t="s">
        <v>108</v>
      </c>
      <c r="B56" t="s">
        <v>109</v>
      </c>
      <c r="C56">
        <v>0</v>
      </c>
      <c r="D56">
        <v>0</v>
      </c>
      <c r="E56">
        <v>0</v>
      </c>
    </row>
    <row r="57" spans="1:9" x14ac:dyDescent="0.25">
      <c r="A57" t="s">
        <v>110</v>
      </c>
      <c r="B57" t="s">
        <v>111</v>
      </c>
      <c r="C57">
        <v>0</v>
      </c>
      <c r="D57">
        <v>0</v>
      </c>
      <c r="E57">
        <v>0</v>
      </c>
    </row>
    <row r="58" spans="1:9" x14ac:dyDescent="0.25">
      <c r="A58" t="s">
        <v>112</v>
      </c>
      <c r="B58" t="s">
        <v>113</v>
      </c>
      <c r="C58">
        <v>-7.6248607920703301E-3</v>
      </c>
      <c r="D58">
        <v>-7.0912891934521499E-3</v>
      </c>
      <c r="E58">
        <v>-6.8538820279692497E-3</v>
      </c>
    </row>
    <row r="59" spans="1:9" x14ac:dyDescent="0.25">
      <c r="A59" t="s">
        <v>114</v>
      </c>
      <c r="B59" t="s">
        <v>115</v>
      </c>
      <c r="C59">
        <v>4.3570633658850102E-3</v>
      </c>
      <c r="D59">
        <v>4.0521653055158703E-3</v>
      </c>
      <c r="E59">
        <v>3.9165040663119701E-3</v>
      </c>
    </row>
    <row r="60" spans="1:9" x14ac:dyDescent="0.25">
      <c r="A60" t="s">
        <v>116</v>
      </c>
      <c r="B60" t="s">
        <v>117</v>
      </c>
      <c r="C60">
        <v>0</v>
      </c>
      <c r="D60">
        <v>0</v>
      </c>
      <c r="E60">
        <v>0</v>
      </c>
    </row>
    <row r="61" spans="1:9" x14ac:dyDescent="0.25">
      <c r="A61" t="s">
        <v>118</v>
      </c>
      <c r="B61" t="s">
        <v>119</v>
      </c>
      <c r="C61">
        <v>0</v>
      </c>
      <c r="D61">
        <v>0</v>
      </c>
      <c r="E61">
        <v>0</v>
      </c>
    </row>
    <row r="62" spans="1:9" x14ac:dyDescent="0.25">
      <c r="A62" t="s">
        <v>120</v>
      </c>
      <c r="B62" t="s">
        <v>121</v>
      </c>
      <c r="C62">
        <v>0</v>
      </c>
      <c r="D62">
        <v>0</v>
      </c>
      <c r="E62">
        <v>0</v>
      </c>
    </row>
    <row r="63" spans="1:9" x14ac:dyDescent="0.25">
      <c r="A63" t="s">
        <v>122</v>
      </c>
      <c r="B63" t="s">
        <v>123</v>
      </c>
      <c r="C63">
        <v>0</v>
      </c>
      <c r="D63" s="1">
        <v>8.80008604032636E-14</v>
      </c>
      <c r="E63" s="1">
        <v>1.2541641586436E-13</v>
      </c>
      <c r="I63" s="1"/>
    </row>
    <row r="64" spans="1:9" x14ac:dyDescent="0.25">
      <c r="A64" t="s">
        <v>124</v>
      </c>
      <c r="B64" t="s">
        <v>125</v>
      </c>
      <c r="C64">
        <v>0</v>
      </c>
      <c r="D64">
        <v>0</v>
      </c>
      <c r="E64">
        <v>0</v>
      </c>
    </row>
    <row r="65" spans="1:9" x14ac:dyDescent="0.25">
      <c r="A65" t="s">
        <v>126</v>
      </c>
      <c r="B65" t="s">
        <v>127</v>
      </c>
      <c r="C65">
        <v>0</v>
      </c>
      <c r="D65">
        <v>0</v>
      </c>
      <c r="E65">
        <v>0</v>
      </c>
    </row>
    <row r="66" spans="1:9" x14ac:dyDescent="0.25">
      <c r="A66" t="s">
        <v>128</v>
      </c>
      <c r="B66" t="s">
        <v>129</v>
      </c>
      <c r="C66">
        <v>0</v>
      </c>
      <c r="D66">
        <v>0</v>
      </c>
      <c r="E66">
        <v>0</v>
      </c>
    </row>
    <row r="67" spans="1:9" x14ac:dyDescent="0.25">
      <c r="A67" t="s">
        <v>130</v>
      </c>
      <c r="B67" t="s">
        <v>131</v>
      </c>
      <c r="C67">
        <v>0</v>
      </c>
      <c r="D67">
        <v>0</v>
      </c>
      <c r="E67">
        <v>0</v>
      </c>
    </row>
    <row r="68" spans="1:9" x14ac:dyDescent="0.25">
      <c r="A68" t="s">
        <v>132</v>
      </c>
      <c r="B68" t="s">
        <v>133</v>
      </c>
      <c r="C68">
        <v>0</v>
      </c>
      <c r="D68">
        <v>0</v>
      </c>
      <c r="E68">
        <v>0</v>
      </c>
    </row>
    <row r="69" spans="1:9" x14ac:dyDescent="0.25">
      <c r="A69" t="s">
        <v>134</v>
      </c>
      <c r="B69" t="s">
        <v>135</v>
      </c>
      <c r="C69" s="1">
        <v>5.4133010327502896E-16</v>
      </c>
      <c r="D69" s="1">
        <v>-1.66904316867734E-15</v>
      </c>
      <c r="E69" s="1">
        <v>1.09100977112499E-15</v>
      </c>
      <c r="F69" s="1"/>
      <c r="G69" s="1"/>
      <c r="H69" s="1"/>
      <c r="I69" s="1"/>
    </row>
    <row r="70" spans="1:9" x14ac:dyDescent="0.25">
      <c r="A70" t="s">
        <v>136</v>
      </c>
      <c r="B70" t="s">
        <v>137</v>
      </c>
      <c r="C70">
        <v>0</v>
      </c>
      <c r="D70">
        <v>0</v>
      </c>
      <c r="E70">
        <v>0</v>
      </c>
    </row>
    <row r="71" spans="1:9" x14ac:dyDescent="0.25">
      <c r="A71" t="s">
        <v>138</v>
      </c>
      <c r="B71" t="s">
        <v>139</v>
      </c>
      <c r="C71" s="1">
        <v>-2.1490990017046301E-15</v>
      </c>
      <c r="D71">
        <v>0</v>
      </c>
      <c r="E71" s="1">
        <v>-5.3727475042615901E-16</v>
      </c>
      <c r="H71" s="1"/>
    </row>
    <row r="72" spans="1:9" x14ac:dyDescent="0.25">
      <c r="A72" t="s">
        <v>140</v>
      </c>
      <c r="B72" t="s">
        <v>141</v>
      </c>
      <c r="C72">
        <v>8.2250677769408304E-4</v>
      </c>
      <c r="D72">
        <v>7.6494949655707E-4</v>
      </c>
      <c r="E72">
        <v>7.3933997947759798E-4</v>
      </c>
    </row>
    <row r="73" spans="1:9" x14ac:dyDescent="0.25">
      <c r="A73" t="s">
        <v>142</v>
      </c>
      <c r="B73" t="s">
        <v>143</v>
      </c>
      <c r="C73">
        <v>3.4234069864687499E-3</v>
      </c>
      <c r="D73">
        <v>3.1838442208913902E-3</v>
      </c>
      <c r="E73">
        <v>3.0772532455129102E-3</v>
      </c>
    </row>
    <row r="74" spans="1:9" x14ac:dyDescent="0.25">
      <c r="A74" t="s">
        <v>144</v>
      </c>
      <c r="B74" t="s">
        <v>145</v>
      </c>
      <c r="C74">
        <v>4.0458444417750096E-3</v>
      </c>
      <c r="D74">
        <v>3.7627248222268802E-3</v>
      </c>
      <c r="E74">
        <v>3.6367536750676502E-3</v>
      </c>
    </row>
    <row r="75" spans="1:9" x14ac:dyDescent="0.25">
      <c r="A75" t="s">
        <v>146</v>
      </c>
      <c r="B75" t="s">
        <v>147</v>
      </c>
      <c r="C75">
        <v>4.0458444417750096E-3</v>
      </c>
      <c r="D75">
        <v>3.7627248222268802E-3</v>
      </c>
      <c r="E75">
        <v>3.6367536750676502E-3</v>
      </c>
    </row>
    <row r="76" spans="1:9" x14ac:dyDescent="0.25">
      <c r="A76" t="s">
        <v>148</v>
      </c>
      <c r="B76" t="s">
        <v>149</v>
      </c>
      <c r="C76">
        <v>0</v>
      </c>
      <c r="D76">
        <v>0</v>
      </c>
      <c r="E76">
        <v>0</v>
      </c>
    </row>
    <row r="77" spans="1:9" x14ac:dyDescent="0.25">
      <c r="A77" t="s">
        <v>150</v>
      </c>
      <c r="B77" t="s">
        <v>151</v>
      </c>
      <c r="C77">
        <v>0</v>
      </c>
      <c r="D77" s="1">
        <v>2.0298101119480099E-17</v>
      </c>
      <c r="E77">
        <v>6.2958365127946905E-2</v>
      </c>
      <c r="F77" s="1"/>
      <c r="G77" s="1"/>
      <c r="H77" s="1"/>
      <c r="I77" s="1"/>
    </row>
    <row r="78" spans="1:9" x14ac:dyDescent="0.25">
      <c r="A78" t="s">
        <v>152</v>
      </c>
      <c r="B78" t="s">
        <v>153</v>
      </c>
      <c r="C78">
        <v>0.326048421155062</v>
      </c>
      <c r="D78">
        <v>0</v>
      </c>
      <c r="E78">
        <v>0.36878721093526501</v>
      </c>
    </row>
    <row r="79" spans="1:9" x14ac:dyDescent="0.25">
      <c r="A79" t="s">
        <v>154</v>
      </c>
      <c r="B79" t="s">
        <v>155</v>
      </c>
      <c r="C79">
        <v>0</v>
      </c>
      <c r="D79">
        <v>0</v>
      </c>
      <c r="E79">
        <v>0</v>
      </c>
    </row>
    <row r="80" spans="1:9" x14ac:dyDescent="0.25">
      <c r="A80" t="s">
        <v>156</v>
      </c>
      <c r="B80" t="s">
        <v>157</v>
      </c>
      <c r="C80">
        <v>0</v>
      </c>
      <c r="D80">
        <v>0</v>
      </c>
      <c r="E80">
        <v>6.2958365127946905E-2</v>
      </c>
      <c r="F80" s="1"/>
    </row>
    <row r="81" spans="1:9" x14ac:dyDescent="0.25">
      <c r="A81" t="s">
        <v>158</v>
      </c>
      <c r="B81" t="s">
        <v>159</v>
      </c>
      <c r="C81">
        <v>0</v>
      </c>
      <c r="D81">
        <v>0</v>
      </c>
      <c r="E81">
        <v>0</v>
      </c>
    </row>
    <row r="82" spans="1:9" x14ac:dyDescent="0.25">
      <c r="A82" t="s">
        <v>160</v>
      </c>
      <c r="B82" t="s">
        <v>161</v>
      </c>
      <c r="C82">
        <v>3.4234069864687499E-3</v>
      </c>
      <c r="D82">
        <v>3.1838442208913902E-3</v>
      </c>
      <c r="E82">
        <v>3.0772532455129102E-3</v>
      </c>
    </row>
    <row r="83" spans="1:9" x14ac:dyDescent="0.25">
      <c r="A83" t="s">
        <v>162</v>
      </c>
      <c r="B83" t="s">
        <v>163</v>
      </c>
      <c r="C83">
        <v>0</v>
      </c>
      <c r="D83">
        <v>0</v>
      </c>
      <c r="E83">
        <v>0</v>
      </c>
    </row>
    <row r="84" spans="1:9" x14ac:dyDescent="0.25">
      <c r="A84" t="s">
        <v>164</v>
      </c>
      <c r="B84" t="s">
        <v>165</v>
      </c>
      <c r="C84">
        <v>8.2250677769733901E-4</v>
      </c>
      <c r="D84">
        <v>7.6494949655699497E-4</v>
      </c>
      <c r="E84">
        <v>7.3933997948019995E-4</v>
      </c>
    </row>
    <row r="85" spans="1:9" x14ac:dyDescent="0.25">
      <c r="A85" t="s">
        <v>166</v>
      </c>
      <c r="B85" t="s">
        <v>167</v>
      </c>
      <c r="C85" s="1">
        <v>5.9803853944977898E-19</v>
      </c>
      <c r="D85">
        <v>0</v>
      </c>
      <c r="E85">
        <v>0</v>
      </c>
      <c r="F85" s="1"/>
      <c r="G85" s="1"/>
      <c r="H85" s="1"/>
    </row>
    <row r="86" spans="1:9" x14ac:dyDescent="0.25">
      <c r="A86" t="s">
        <v>168</v>
      </c>
      <c r="B86" t="s">
        <v>169</v>
      </c>
      <c r="C86" s="1">
        <v>5.9803853944977802E-19</v>
      </c>
      <c r="D86">
        <v>0</v>
      </c>
      <c r="E86">
        <v>0</v>
      </c>
      <c r="F86" s="1"/>
      <c r="G86" s="1"/>
      <c r="H86" s="1"/>
    </row>
    <row r="87" spans="1:9" x14ac:dyDescent="0.25">
      <c r="A87" t="s">
        <v>170</v>
      </c>
      <c r="B87" t="s">
        <v>171</v>
      </c>
      <c r="C87">
        <v>0.96852107206724003</v>
      </c>
      <c r="D87">
        <v>1.5643807737137601</v>
      </c>
      <c r="E87">
        <v>1.2816666666666601</v>
      </c>
    </row>
    <row r="88" spans="1:9" x14ac:dyDescent="0.25">
      <c r="A88" t="s">
        <v>172</v>
      </c>
      <c r="B88" t="s">
        <v>173</v>
      </c>
      <c r="C88">
        <v>0</v>
      </c>
      <c r="D88">
        <v>0</v>
      </c>
      <c r="E88">
        <v>0</v>
      </c>
    </row>
    <row r="89" spans="1:9" x14ac:dyDescent="0.25">
      <c r="A89" t="s">
        <v>174</v>
      </c>
      <c r="B89" t="s">
        <v>175</v>
      </c>
      <c r="C89">
        <v>18.290164091216202</v>
      </c>
      <c r="D89">
        <v>18.268364351894</v>
      </c>
      <c r="E89">
        <v>18.373935998082999</v>
      </c>
    </row>
    <row r="90" spans="1:9" x14ac:dyDescent="0.25">
      <c r="A90" t="s">
        <v>176</v>
      </c>
      <c r="B90" t="s">
        <v>177</v>
      </c>
      <c r="C90">
        <v>0</v>
      </c>
      <c r="D90" s="1">
        <v>-8.80008604032636E-14</v>
      </c>
      <c r="E90" s="1">
        <v>-1.2541641586436E-13</v>
      </c>
      <c r="I90" s="1"/>
    </row>
    <row r="91" spans="1:9" x14ac:dyDescent="0.25">
      <c r="A91" t="s">
        <v>178</v>
      </c>
      <c r="B91" t="s">
        <v>179</v>
      </c>
      <c r="C91">
        <v>0</v>
      </c>
      <c r="D91">
        <v>0</v>
      </c>
      <c r="E91">
        <v>0</v>
      </c>
    </row>
    <row r="92" spans="1:9" x14ac:dyDescent="0.25">
      <c r="A92" t="s">
        <v>180</v>
      </c>
      <c r="B92" t="s">
        <v>181</v>
      </c>
      <c r="C92">
        <v>0</v>
      </c>
      <c r="D92">
        <v>0</v>
      </c>
      <c r="E92">
        <v>0</v>
      </c>
    </row>
    <row r="93" spans="1:9" x14ac:dyDescent="0.25">
      <c r="A93" t="s">
        <v>182</v>
      </c>
      <c r="B93" t="s">
        <v>183</v>
      </c>
      <c r="C93">
        <v>0</v>
      </c>
      <c r="D93" s="1">
        <v>-8.80008604032636E-14</v>
      </c>
      <c r="E93" s="1">
        <v>-1.2541641586436E-13</v>
      </c>
      <c r="I93" s="1"/>
    </row>
    <row r="94" spans="1:9" x14ac:dyDescent="0.25">
      <c r="A94" t="s">
        <v>184</v>
      </c>
      <c r="B94" t="s">
        <v>185</v>
      </c>
      <c r="C94">
        <v>0</v>
      </c>
      <c r="D94">
        <v>0</v>
      </c>
      <c r="E94">
        <v>0</v>
      </c>
    </row>
    <row r="95" spans="1:9" x14ac:dyDescent="0.25">
      <c r="A95" t="s">
        <v>186</v>
      </c>
      <c r="B95" t="s">
        <v>187</v>
      </c>
      <c r="C95">
        <v>0</v>
      </c>
      <c r="D95">
        <v>0</v>
      </c>
      <c r="E95">
        <v>0</v>
      </c>
    </row>
    <row r="96" spans="1:9" x14ac:dyDescent="0.25">
      <c r="A96" t="s">
        <v>188</v>
      </c>
      <c r="B96" t="s">
        <v>189</v>
      </c>
      <c r="C96" s="1">
        <v>5.9803853944977898E-19</v>
      </c>
      <c r="D96">
        <v>0</v>
      </c>
      <c r="E96">
        <v>0</v>
      </c>
      <c r="F96" s="1"/>
      <c r="G96" s="1"/>
      <c r="H96" s="1"/>
    </row>
    <row r="97" spans="1:8" x14ac:dyDescent="0.25">
      <c r="A97" t="s">
        <v>190</v>
      </c>
      <c r="B97" t="s">
        <v>191</v>
      </c>
      <c r="C97">
        <v>0</v>
      </c>
      <c r="D97">
        <v>0</v>
      </c>
      <c r="E97">
        <v>0</v>
      </c>
    </row>
    <row r="98" spans="1:8" x14ac:dyDescent="0.25">
      <c r="A98" t="s">
        <v>192</v>
      </c>
      <c r="B98" t="s">
        <v>193</v>
      </c>
      <c r="C98">
        <v>0</v>
      </c>
      <c r="D98">
        <v>0</v>
      </c>
      <c r="E98">
        <v>0</v>
      </c>
    </row>
    <row r="99" spans="1:8" x14ac:dyDescent="0.25">
      <c r="A99" t="s">
        <v>194</v>
      </c>
      <c r="B99" t="s">
        <v>195</v>
      </c>
      <c r="C99">
        <v>0</v>
      </c>
      <c r="D99">
        <v>0</v>
      </c>
      <c r="E99">
        <v>0</v>
      </c>
    </row>
    <row r="100" spans="1:8" x14ac:dyDescent="0.25">
      <c r="A100" t="s">
        <v>196</v>
      </c>
      <c r="B100" t="s">
        <v>197</v>
      </c>
      <c r="C100">
        <v>0.21251633678288301</v>
      </c>
      <c r="D100">
        <v>8.8015216684331904E-2</v>
      </c>
      <c r="E100">
        <v>2.1423857095897701E-2</v>
      </c>
    </row>
    <row r="101" spans="1:8" x14ac:dyDescent="0.25">
      <c r="A101" t="s">
        <v>198</v>
      </c>
      <c r="B101" t="s">
        <v>199</v>
      </c>
      <c r="C101">
        <v>0</v>
      </c>
      <c r="D101">
        <v>0</v>
      </c>
      <c r="E101" s="1">
        <v>1.04955874720601E-16</v>
      </c>
      <c r="G101" s="1"/>
      <c r="H101" s="1"/>
    </row>
    <row r="102" spans="1:8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</row>
    <row r="103" spans="1:8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</row>
    <row r="104" spans="1:8" x14ac:dyDescent="0.25">
      <c r="A104" t="s">
        <v>204</v>
      </c>
      <c r="B104" t="s">
        <v>205</v>
      </c>
      <c r="C104">
        <v>5.9127009179626003E-2</v>
      </c>
      <c r="D104">
        <v>5.1789152693414699E-2</v>
      </c>
      <c r="E104">
        <v>0.15759925374414399</v>
      </c>
    </row>
    <row r="105" spans="1:8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</row>
    <row r="106" spans="1:8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</row>
    <row r="107" spans="1:8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</row>
    <row r="108" spans="1:8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</row>
    <row r="109" spans="1:8" x14ac:dyDescent="0.25">
      <c r="A109" t="s">
        <v>214</v>
      </c>
      <c r="B109" t="s">
        <v>215</v>
      </c>
      <c r="C109">
        <v>0.19114774271411</v>
      </c>
      <c r="D109">
        <v>0</v>
      </c>
      <c r="E109">
        <v>0</v>
      </c>
    </row>
    <row r="110" spans="1:8" x14ac:dyDescent="0.25">
      <c r="A110" t="s">
        <v>216</v>
      </c>
      <c r="B110" t="s">
        <v>217</v>
      </c>
      <c r="C110">
        <v>-3.7346257141218798E-3</v>
      </c>
      <c r="D110">
        <v>-2.7557970384065801E-2</v>
      </c>
      <c r="E110">
        <v>-0.155503579415502</v>
      </c>
    </row>
    <row r="111" spans="1:8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</row>
    <row r="112" spans="1:8" x14ac:dyDescent="0.25">
      <c r="A112" t="s">
        <v>220</v>
      </c>
      <c r="B112" t="s">
        <v>221</v>
      </c>
      <c r="C112">
        <v>0</v>
      </c>
      <c r="D112" s="1">
        <v>2.38140064442092E-15</v>
      </c>
      <c r="E112">
        <v>0</v>
      </c>
    </row>
    <row r="113" spans="1:8" x14ac:dyDescent="0.25">
      <c r="A113" t="s">
        <v>222</v>
      </c>
      <c r="B113" t="s">
        <v>223</v>
      </c>
      <c r="C113" s="1">
        <v>5.9803853944977802E-19</v>
      </c>
      <c r="D113">
        <v>0</v>
      </c>
      <c r="E113">
        <v>0</v>
      </c>
      <c r="F113" s="1"/>
      <c r="G113" s="1"/>
      <c r="H113" s="1"/>
    </row>
    <row r="114" spans="1:8" x14ac:dyDescent="0.25">
      <c r="A114" t="s">
        <v>224</v>
      </c>
      <c r="B114" t="s">
        <v>225</v>
      </c>
      <c r="C114">
        <v>0</v>
      </c>
      <c r="D114">
        <v>-2.2114649197082201E-2</v>
      </c>
      <c r="E114">
        <v>0</v>
      </c>
    </row>
    <row r="115" spans="1:8" x14ac:dyDescent="0.25">
      <c r="A115" t="s">
        <v>226</v>
      </c>
      <c r="B115" t="s">
        <v>227</v>
      </c>
      <c r="C115">
        <v>0</v>
      </c>
      <c r="D115">
        <v>0</v>
      </c>
      <c r="E115">
        <v>0</v>
      </c>
    </row>
    <row r="116" spans="1:8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</row>
    <row r="117" spans="1:8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</row>
    <row r="118" spans="1:8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</row>
    <row r="119" spans="1:8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</row>
    <row r="120" spans="1:8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</row>
    <row r="121" spans="1:8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</row>
    <row r="122" spans="1:8" x14ac:dyDescent="0.25">
      <c r="A122" t="s">
        <v>240</v>
      </c>
      <c r="B122" t="s">
        <v>241</v>
      </c>
      <c r="C122">
        <v>8.2250677769531502E-4</v>
      </c>
      <c r="D122">
        <v>7.6494949655707E-4</v>
      </c>
      <c r="E122">
        <v>7.3933997947759798E-4</v>
      </c>
    </row>
    <row r="123" spans="1:8" x14ac:dyDescent="0.25">
      <c r="A123" t="s">
        <v>242</v>
      </c>
      <c r="B123" t="s">
        <v>243</v>
      </c>
      <c r="C123">
        <v>0</v>
      </c>
      <c r="D123">
        <v>0</v>
      </c>
      <c r="E123">
        <v>0</v>
      </c>
    </row>
    <row r="124" spans="1:8" x14ac:dyDescent="0.25">
      <c r="A124" t="s">
        <v>244</v>
      </c>
      <c r="B124" t="s">
        <v>245</v>
      </c>
      <c r="C124">
        <v>2.2140995319185799E-2</v>
      </c>
      <c r="D124">
        <v>2.0591615390777401E-2</v>
      </c>
      <c r="E124">
        <v>1.99022348127833E-2</v>
      </c>
    </row>
    <row r="125" spans="1:8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</row>
    <row r="126" spans="1:8" x14ac:dyDescent="0.25">
      <c r="A126" t="s">
        <v>248</v>
      </c>
      <c r="B126" t="s">
        <v>249</v>
      </c>
      <c r="C126">
        <v>0</v>
      </c>
      <c r="D126">
        <v>0</v>
      </c>
      <c r="E126">
        <v>0</v>
      </c>
    </row>
    <row r="127" spans="1:8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</row>
    <row r="128" spans="1:8" x14ac:dyDescent="0.25">
      <c r="A128" t="s">
        <v>252</v>
      </c>
      <c r="B128" t="s">
        <v>253</v>
      </c>
      <c r="C128">
        <v>1.28488906977562E-2</v>
      </c>
      <c r="D128">
        <v>1.19497525577915E-2</v>
      </c>
      <c r="E128">
        <v>1.1549690339826E-2</v>
      </c>
    </row>
    <row r="129" spans="1:8" x14ac:dyDescent="0.25">
      <c r="A129" t="s">
        <v>254</v>
      </c>
      <c r="B129" t="s">
        <v>255</v>
      </c>
      <c r="C129">
        <v>0</v>
      </c>
      <c r="D129">
        <v>0</v>
      </c>
      <c r="E129">
        <v>0</v>
      </c>
    </row>
    <row r="130" spans="1:8" x14ac:dyDescent="0.25">
      <c r="A130" t="s">
        <v>256</v>
      </c>
      <c r="B130" t="s">
        <v>257</v>
      </c>
      <c r="C130" s="1">
        <v>-1.2312188170118E-15</v>
      </c>
      <c r="D130">
        <v>0</v>
      </c>
      <c r="E130">
        <v>0</v>
      </c>
    </row>
    <row r="131" spans="1:8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</row>
    <row r="132" spans="1:8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</row>
    <row r="133" spans="1:8" x14ac:dyDescent="0.25">
      <c r="A133" t="s">
        <v>262</v>
      </c>
      <c r="B133" t="s">
        <v>263</v>
      </c>
      <c r="C133">
        <v>-0.37473591045287102</v>
      </c>
      <c r="D133">
        <v>-0.69656193803056998</v>
      </c>
      <c r="E133">
        <v>-9.2225095607011698E-3</v>
      </c>
    </row>
    <row r="134" spans="1:8" x14ac:dyDescent="0.25">
      <c r="A134" t="s">
        <v>264</v>
      </c>
      <c r="B134" t="s">
        <v>265</v>
      </c>
      <c r="C134">
        <v>1.7783931953300799E-2</v>
      </c>
      <c r="D134">
        <v>1.6539450085261601E-2</v>
      </c>
      <c r="E134">
        <v>1.5985730746470899E-2</v>
      </c>
    </row>
    <row r="135" spans="1:8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</row>
    <row r="136" spans="1:8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</row>
    <row r="137" spans="1:8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</row>
    <row r="138" spans="1:8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</row>
    <row r="139" spans="1:8" x14ac:dyDescent="0.25">
      <c r="A139" t="s">
        <v>274</v>
      </c>
      <c r="B139" t="s">
        <v>275</v>
      </c>
      <c r="C139">
        <v>0.98556639930281797</v>
      </c>
      <c r="D139">
        <v>1.5347772456670099</v>
      </c>
      <c r="E139">
        <v>2.0511393375464602</v>
      </c>
    </row>
    <row r="140" spans="1:8" x14ac:dyDescent="0.25">
      <c r="A140" t="s">
        <v>276</v>
      </c>
      <c r="B140" t="s">
        <v>277</v>
      </c>
      <c r="C140">
        <v>0</v>
      </c>
      <c r="D140">
        <v>0</v>
      </c>
      <c r="E140">
        <v>0</v>
      </c>
    </row>
    <row r="141" spans="1:8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</row>
    <row r="142" spans="1:8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</row>
    <row r="143" spans="1:8" x14ac:dyDescent="0.25">
      <c r="A143" t="s">
        <v>282</v>
      </c>
      <c r="B143" t="s">
        <v>283</v>
      </c>
      <c r="C143">
        <v>-5.3796392695125098E-3</v>
      </c>
      <c r="D143">
        <v>-2.9087869377179901E-2</v>
      </c>
      <c r="E143">
        <v>-0.15698225937445801</v>
      </c>
    </row>
    <row r="144" spans="1:8" x14ac:dyDescent="0.25">
      <c r="A144" t="s">
        <v>284</v>
      </c>
      <c r="B144" t="s">
        <v>285</v>
      </c>
      <c r="C144" s="1">
        <v>5.9803853944977898E-19</v>
      </c>
      <c r="D144">
        <v>0</v>
      </c>
      <c r="E144">
        <v>0</v>
      </c>
      <c r="F144" s="1"/>
      <c r="G144" s="1"/>
      <c r="H144" s="1"/>
    </row>
    <row r="145" spans="1:5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</row>
    <row r="146" spans="1:5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</row>
    <row r="147" spans="1:5" x14ac:dyDescent="0.25">
      <c r="A147" t="s">
        <v>290</v>
      </c>
      <c r="B147" t="s">
        <v>291</v>
      </c>
      <c r="C147">
        <v>0</v>
      </c>
      <c r="D147">
        <v>0</v>
      </c>
      <c r="E147">
        <v>0</v>
      </c>
    </row>
    <row r="148" spans="1:5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</row>
    <row r="149" spans="1:5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</row>
    <row r="150" spans="1:5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</row>
    <row r="151" spans="1:5" x14ac:dyDescent="0.25">
      <c r="A151" t="s">
        <v>298</v>
      </c>
      <c r="B151" t="s">
        <v>299</v>
      </c>
      <c r="C151">
        <v>0</v>
      </c>
      <c r="D151">
        <v>0</v>
      </c>
      <c r="E151">
        <v>0</v>
      </c>
    </row>
    <row r="152" spans="1:5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</row>
    <row r="153" spans="1:5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</row>
    <row r="154" spans="1:5" x14ac:dyDescent="0.25">
      <c r="A154" t="s">
        <v>304</v>
      </c>
      <c r="B154" t="s">
        <v>305</v>
      </c>
      <c r="C154">
        <v>1.2712351497755701</v>
      </c>
      <c r="D154">
        <v>9.7448212447243707E-2</v>
      </c>
      <c r="E154">
        <v>-0.49579484998330298</v>
      </c>
    </row>
    <row r="155" spans="1:5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</row>
    <row r="156" spans="1:5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</row>
    <row r="157" spans="1:5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</row>
    <row r="158" spans="1:5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</row>
    <row r="159" spans="1:5" x14ac:dyDescent="0.25">
      <c r="A159" t="s">
        <v>314</v>
      </c>
      <c r="B159" t="s">
        <v>315</v>
      </c>
      <c r="C159">
        <v>-0.13837957149133501</v>
      </c>
      <c r="D159">
        <v>-1.3301336173501E-2</v>
      </c>
      <c r="E159">
        <v>-1.29060246889905E-2</v>
      </c>
    </row>
    <row r="160" spans="1:5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</row>
    <row r="161" spans="1:8" x14ac:dyDescent="0.25">
      <c r="A161" t="s">
        <v>318</v>
      </c>
      <c r="B161" t="s">
        <v>319</v>
      </c>
      <c r="C161">
        <v>6.0201525566745497E-2</v>
      </c>
      <c r="D161">
        <v>0</v>
      </c>
      <c r="E161">
        <v>0</v>
      </c>
    </row>
    <row r="162" spans="1:8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</row>
    <row r="163" spans="1:8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</row>
    <row r="164" spans="1:8" x14ac:dyDescent="0.25">
      <c r="A164" t="s">
        <v>324</v>
      </c>
      <c r="B164" t="s">
        <v>325</v>
      </c>
      <c r="C164">
        <v>3.1436999999999999</v>
      </c>
      <c r="D164">
        <v>3.1482000000000001</v>
      </c>
      <c r="E164">
        <v>3.1469499999999999</v>
      </c>
    </row>
    <row r="165" spans="1:8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</row>
    <row r="166" spans="1:8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</row>
    <row r="167" spans="1:8" x14ac:dyDescent="0.25">
      <c r="A167" t="s">
        <v>330</v>
      </c>
      <c r="B167" t="s">
        <v>331</v>
      </c>
      <c r="C167">
        <v>8.2250677769531502E-4</v>
      </c>
      <c r="D167">
        <v>7.6494949655707E-4</v>
      </c>
      <c r="E167">
        <v>7.3933997947759798E-4</v>
      </c>
    </row>
    <row r="168" spans="1:8" x14ac:dyDescent="0.25">
      <c r="A168" t="s">
        <v>332</v>
      </c>
      <c r="B168" t="s">
        <v>333</v>
      </c>
      <c r="C168" s="1">
        <v>5.9803853944977802E-19</v>
      </c>
      <c r="D168">
        <v>0</v>
      </c>
      <c r="E168">
        <v>0</v>
      </c>
      <c r="F168" s="1"/>
      <c r="G168" s="1"/>
      <c r="H168" s="1"/>
    </row>
    <row r="169" spans="1:8" x14ac:dyDescent="0.25">
      <c r="A169" t="s">
        <v>334</v>
      </c>
      <c r="B169" t="s">
        <v>335</v>
      </c>
      <c r="C169">
        <v>0</v>
      </c>
      <c r="D169">
        <v>7.2254057587520001E-2</v>
      </c>
      <c r="E169">
        <v>0.45643972786563702</v>
      </c>
    </row>
    <row r="170" spans="1:8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</row>
    <row r="171" spans="1:8" x14ac:dyDescent="0.25">
      <c r="A171" t="s">
        <v>338</v>
      </c>
      <c r="B171" t="s">
        <v>339</v>
      </c>
      <c r="C171">
        <v>8.2250677769505904E-4</v>
      </c>
      <c r="D171">
        <v>0</v>
      </c>
      <c r="E171">
        <v>7.3933997947855999E-4</v>
      </c>
    </row>
    <row r="172" spans="1:8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</row>
    <row r="173" spans="1:8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</row>
    <row r="174" spans="1:8" x14ac:dyDescent="0.25">
      <c r="A174" t="s">
        <v>344</v>
      </c>
      <c r="B174" t="s">
        <v>345</v>
      </c>
      <c r="C174">
        <v>0</v>
      </c>
      <c r="D174" s="1">
        <v>2.2062239902867799E-17</v>
      </c>
      <c r="E174">
        <v>0</v>
      </c>
    </row>
    <row r="175" spans="1:8" x14ac:dyDescent="0.25">
      <c r="A175" t="s">
        <v>346</v>
      </c>
      <c r="B175" t="s">
        <v>347</v>
      </c>
      <c r="C175" s="1">
        <v>1.2312188170118E-15</v>
      </c>
      <c r="D175">
        <v>0</v>
      </c>
      <c r="E175">
        <v>0</v>
      </c>
    </row>
    <row r="176" spans="1:8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</row>
    <row r="177" spans="1:8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</row>
    <row r="178" spans="1:8" x14ac:dyDescent="0.25">
      <c r="A178" t="s">
        <v>352</v>
      </c>
      <c r="B178" t="s">
        <v>353</v>
      </c>
      <c r="C178">
        <v>0</v>
      </c>
      <c r="D178">
        <v>0</v>
      </c>
      <c r="E178">
        <v>0</v>
      </c>
    </row>
    <row r="179" spans="1:8" x14ac:dyDescent="0.25">
      <c r="A179" t="s">
        <v>354</v>
      </c>
      <c r="B179" t="s">
        <v>355</v>
      </c>
      <c r="C179">
        <v>0</v>
      </c>
      <c r="D179">
        <v>0.25043372321031798</v>
      </c>
      <c r="E179">
        <v>4.3199507237978302E-2</v>
      </c>
    </row>
    <row r="180" spans="1:8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</row>
    <row r="181" spans="1:8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</row>
    <row r="182" spans="1:8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</row>
    <row r="183" spans="1:8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</row>
    <row r="184" spans="1:8" x14ac:dyDescent="0.25">
      <c r="A184" t="s">
        <v>364</v>
      </c>
      <c r="B184" t="s">
        <v>365</v>
      </c>
      <c r="C184">
        <v>3.1759212594270498</v>
      </c>
      <c r="D184">
        <v>2.9777617063861701</v>
      </c>
      <c r="E184">
        <v>3.00693832046418</v>
      </c>
    </row>
    <row r="185" spans="1:8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</row>
    <row r="186" spans="1:8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</row>
    <row r="187" spans="1:8" x14ac:dyDescent="0.25">
      <c r="A187" t="s">
        <v>370</v>
      </c>
      <c r="B187" t="s">
        <v>371</v>
      </c>
      <c r="C187">
        <v>1.2945694932223</v>
      </c>
      <c r="D187">
        <v>1.3139470505034401</v>
      </c>
      <c r="E187">
        <v>1.6072543703639499</v>
      </c>
    </row>
    <row r="188" spans="1:8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</row>
    <row r="189" spans="1:8" x14ac:dyDescent="0.25">
      <c r="A189" t="s">
        <v>374</v>
      </c>
      <c r="B189" t="s">
        <v>375</v>
      </c>
      <c r="C189">
        <v>0</v>
      </c>
      <c r="D189">
        <v>0</v>
      </c>
      <c r="E189">
        <v>0</v>
      </c>
      <c r="G189" s="1"/>
      <c r="H189" s="1"/>
    </row>
    <row r="190" spans="1:8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</row>
    <row r="191" spans="1:8" x14ac:dyDescent="0.25">
      <c r="A191" t="s">
        <v>378</v>
      </c>
      <c r="B191" t="s">
        <v>379</v>
      </c>
      <c r="C191">
        <v>1.1763997326361499</v>
      </c>
      <c r="D191">
        <v>2.4586439123336801</v>
      </c>
      <c r="E191">
        <v>2.61238933754646</v>
      </c>
    </row>
    <row r="192" spans="1:8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</row>
    <row r="193" spans="1:9" x14ac:dyDescent="0.25">
      <c r="A193" t="s">
        <v>382</v>
      </c>
      <c r="B193" t="s">
        <v>383</v>
      </c>
      <c r="C193">
        <v>0.46015249712546402</v>
      </c>
      <c r="D193">
        <v>0.45740792562679899</v>
      </c>
      <c r="E193">
        <v>0.45241419417968098</v>
      </c>
    </row>
    <row r="194" spans="1:9" x14ac:dyDescent="0.25">
      <c r="A194" t="s">
        <v>384</v>
      </c>
      <c r="B194" t="s">
        <v>385</v>
      </c>
      <c r="C194" s="1">
        <v>5.9803853944977802E-19</v>
      </c>
      <c r="D194">
        <v>0</v>
      </c>
      <c r="E194">
        <v>0</v>
      </c>
      <c r="F194" s="1"/>
      <c r="G194" s="1"/>
      <c r="H194" s="1"/>
    </row>
    <row r="195" spans="1:9" x14ac:dyDescent="0.25">
      <c r="A195" t="s">
        <v>386</v>
      </c>
      <c r="B195" t="s">
        <v>387</v>
      </c>
      <c r="C195">
        <v>-6.7452179999999897</v>
      </c>
      <c r="D195">
        <v>-6.6925709999999903</v>
      </c>
      <c r="E195">
        <v>-6.7075699999999996</v>
      </c>
    </row>
    <row r="196" spans="1:9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</row>
    <row r="197" spans="1:9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</row>
    <row r="198" spans="1:9" x14ac:dyDescent="0.25">
      <c r="A198" t="s">
        <v>392</v>
      </c>
      <c r="B198" t="s">
        <v>393</v>
      </c>
      <c r="C198" s="1">
        <v>-2.0246945130796599E-15</v>
      </c>
      <c r="D198" s="1">
        <v>7.5023858599105705E-17</v>
      </c>
      <c r="E198" s="1">
        <v>-2.6019350453812201E-15</v>
      </c>
      <c r="F198" s="1"/>
      <c r="G198" s="1"/>
      <c r="H198" s="1"/>
      <c r="I198" s="1"/>
    </row>
    <row r="199" spans="1:9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</row>
    <row r="200" spans="1:9" x14ac:dyDescent="0.25">
      <c r="A200" t="s">
        <v>396</v>
      </c>
      <c r="B200" t="s">
        <v>397</v>
      </c>
      <c r="C200" s="1">
        <v>6.2932710867218703E-18</v>
      </c>
      <c r="D200">
        <v>0</v>
      </c>
      <c r="E200">
        <v>0</v>
      </c>
    </row>
    <row r="201" spans="1:9" x14ac:dyDescent="0.25">
      <c r="A201" t="s">
        <v>398</v>
      </c>
      <c r="B201" t="s">
        <v>399</v>
      </c>
      <c r="C201" s="1">
        <v>-1.2312188170118E-15</v>
      </c>
      <c r="D201">
        <v>0</v>
      </c>
      <c r="E201">
        <v>0</v>
      </c>
    </row>
    <row r="202" spans="1:9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</row>
    <row r="203" spans="1:9" x14ac:dyDescent="0.25">
      <c r="A203" t="s">
        <v>402</v>
      </c>
      <c r="B203" t="s">
        <v>403</v>
      </c>
      <c r="C203">
        <v>0</v>
      </c>
      <c r="D203">
        <v>0</v>
      </c>
      <c r="E203">
        <v>0</v>
      </c>
      <c r="F203" s="1"/>
      <c r="G203" s="1"/>
      <c r="H203" s="1"/>
    </row>
    <row r="204" spans="1:9" x14ac:dyDescent="0.25">
      <c r="A204" t="s">
        <v>404</v>
      </c>
      <c r="B204" t="s">
        <v>405</v>
      </c>
      <c r="C204">
        <v>0</v>
      </c>
      <c r="D204">
        <v>0</v>
      </c>
      <c r="E204">
        <v>0</v>
      </c>
    </row>
    <row r="205" spans="1:9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</row>
    <row r="206" spans="1:9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</row>
    <row r="207" spans="1:9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</row>
    <row r="208" spans="1:9" x14ac:dyDescent="0.25">
      <c r="A208" t="s">
        <v>412</v>
      </c>
      <c r="B208" t="s">
        <v>413</v>
      </c>
      <c r="C208">
        <v>0</v>
      </c>
      <c r="D208">
        <v>0</v>
      </c>
      <c r="E208">
        <v>0</v>
      </c>
    </row>
    <row r="209" spans="1:5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</row>
    <row r="210" spans="1:5" x14ac:dyDescent="0.25">
      <c r="A210" t="s">
        <v>416</v>
      </c>
      <c r="B210" t="s">
        <v>417</v>
      </c>
      <c r="C210">
        <v>1.97113279860563</v>
      </c>
      <c r="D210">
        <v>3.06955449133403</v>
      </c>
      <c r="E210">
        <v>4.1022786750929301</v>
      </c>
    </row>
    <row r="211" spans="1:5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</row>
    <row r="212" spans="1:5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</row>
    <row r="213" spans="1:5" x14ac:dyDescent="0.25">
      <c r="A213" t="s">
        <v>422</v>
      </c>
      <c r="B213" t="s">
        <v>423</v>
      </c>
      <c r="C213">
        <v>3.82132234845649E-2</v>
      </c>
      <c r="D213">
        <v>3.5539143091529599E-2</v>
      </c>
      <c r="E213">
        <v>3.4349338671606999E-2</v>
      </c>
    </row>
    <row r="214" spans="1:5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</row>
    <row r="215" spans="1:5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</row>
    <row r="216" spans="1:5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</row>
    <row r="217" spans="1:5" x14ac:dyDescent="0.25">
      <c r="A217" t="s">
        <v>430</v>
      </c>
      <c r="B217" t="s">
        <v>431</v>
      </c>
      <c r="C217">
        <v>0</v>
      </c>
      <c r="D217">
        <v>0</v>
      </c>
      <c r="E217">
        <v>0</v>
      </c>
    </row>
    <row r="218" spans="1:5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</row>
    <row r="219" spans="1:5" x14ac:dyDescent="0.25">
      <c r="A219" t="s">
        <v>434</v>
      </c>
      <c r="B219" t="s">
        <v>435</v>
      </c>
      <c r="C219">
        <v>8.2250677769531502E-4</v>
      </c>
      <c r="D219">
        <v>7.6494949655707E-4</v>
      </c>
      <c r="E219">
        <v>7.3933997947759798E-4</v>
      </c>
    </row>
    <row r="220" spans="1:5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</row>
    <row r="221" spans="1:5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</row>
    <row r="222" spans="1:5" x14ac:dyDescent="0.25">
      <c r="A222" t="s">
        <v>440</v>
      </c>
      <c r="B222" t="s">
        <v>441</v>
      </c>
      <c r="C222">
        <v>3.4234069864687499E-3</v>
      </c>
      <c r="D222">
        <v>3.1838442208913902E-3</v>
      </c>
      <c r="E222">
        <v>3.0772532455129102E-3</v>
      </c>
    </row>
    <row r="223" spans="1:5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</row>
    <row r="224" spans="1:5" x14ac:dyDescent="0.25">
      <c r="A224" t="s">
        <v>444</v>
      </c>
      <c r="B224" t="s">
        <v>445</v>
      </c>
      <c r="C224">
        <v>0.96852107206724003</v>
      </c>
      <c r="D224">
        <v>1.4919379824207</v>
      </c>
      <c r="E224">
        <v>1.58043637701009</v>
      </c>
    </row>
    <row r="225" spans="1:9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</row>
    <row r="226" spans="1:9" x14ac:dyDescent="0.25">
      <c r="A226" t="s">
        <v>448</v>
      </c>
      <c r="B226" t="s">
        <v>449</v>
      </c>
      <c r="C226">
        <v>3.17054162015754</v>
      </c>
      <c r="D226">
        <v>2.9777617063861701</v>
      </c>
      <c r="E226">
        <v>3.00693832046418</v>
      </c>
    </row>
    <row r="227" spans="1:9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</row>
    <row r="228" spans="1:9" x14ac:dyDescent="0.25">
      <c r="A228" t="s">
        <v>452</v>
      </c>
      <c r="B228" t="s">
        <v>453</v>
      </c>
      <c r="C228">
        <v>0</v>
      </c>
      <c r="D228" s="1">
        <v>-8.80008604032636E-14</v>
      </c>
      <c r="E228" s="1">
        <v>-1.2541641586436E-13</v>
      </c>
      <c r="I228" s="1"/>
    </row>
    <row r="229" spans="1:9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</row>
    <row r="230" spans="1:9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</row>
    <row r="231" spans="1:9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</row>
    <row r="232" spans="1:9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</row>
    <row r="233" spans="1:9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</row>
    <row r="234" spans="1:9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</row>
    <row r="235" spans="1:9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</row>
    <row r="236" spans="1:9" x14ac:dyDescent="0.25">
      <c r="A236" t="s">
        <v>468</v>
      </c>
      <c r="B236" t="s">
        <v>469</v>
      </c>
      <c r="C236">
        <v>5.3796392695125098E-3</v>
      </c>
      <c r="D236">
        <v>0</v>
      </c>
      <c r="E236">
        <v>0</v>
      </c>
    </row>
    <row r="237" spans="1:9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</row>
    <row r="238" spans="1:9" x14ac:dyDescent="0.25">
      <c r="A238" t="s">
        <v>472</v>
      </c>
      <c r="B238" t="s">
        <v>473</v>
      </c>
      <c r="C238">
        <v>8.2250677769531502E-4</v>
      </c>
      <c r="D238">
        <v>7.6494949655707E-4</v>
      </c>
      <c r="E238">
        <v>7.3933997947759798E-4</v>
      </c>
    </row>
    <row r="239" spans="1:9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</row>
    <row r="240" spans="1:9" x14ac:dyDescent="0.25">
      <c r="A240" t="s">
        <v>476</v>
      </c>
      <c r="B240" t="s">
        <v>477</v>
      </c>
      <c r="C240">
        <v>0</v>
      </c>
      <c r="D240">
        <v>0</v>
      </c>
      <c r="E240">
        <v>0</v>
      </c>
    </row>
    <row r="241" spans="1:9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</row>
    <row r="242" spans="1:9" x14ac:dyDescent="0.25">
      <c r="A242" t="s">
        <v>480</v>
      </c>
      <c r="B242" t="s">
        <v>481</v>
      </c>
      <c r="C242">
        <v>-3.5061793426480499</v>
      </c>
      <c r="D242">
        <v>-3.36991908028646</v>
      </c>
      <c r="E242">
        <v>-3.3612462130266398</v>
      </c>
    </row>
    <row r="243" spans="1:9" x14ac:dyDescent="0.25">
      <c r="A243" t="s">
        <v>482</v>
      </c>
      <c r="B243" t="s">
        <v>483</v>
      </c>
      <c r="C243">
        <v>2.2140995319185799E-2</v>
      </c>
      <c r="D243">
        <v>2.0591615390777401E-2</v>
      </c>
      <c r="E243">
        <v>1.99022348127833E-2</v>
      </c>
    </row>
    <row r="244" spans="1:9" x14ac:dyDescent="0.25">
      <c r="A244" t="s">
        <v>484</v>
      </c>
      <c r="B244" t="s">
        <v>485</v>
      </c>
      <c r="C244">
        <v>0</v>
      </c>
      <c r="D244">
        <v>0</v>
      </c>
      <c r="E244">
        <v>0</v>
      </c>
    </row>
    <row r="245" spans="1:9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</row>
    <row r="246" spans="1:9" x14ac:dyDescent="0.25">
      <c r="A246" t="s">
        <v>488</v>
      </c>
      <c r="B246" t="s">
        <v>489</v>
      </c>
      <c r="C246">
        <v>0</v>
      </c>
      <c r="D246">
        <v>-2.41991903472866E-3</v>
      </c>
      <c r="E246">
        <v>0</v>
      </c>
    </row>
    <row r="247" spans="1:9" x14ac:dyDescent="0.25">
      <c r="A247" t="s">
        <v>490</v>
      </c>
      <c r="B247" t="s">
        <v>491</v>
      </c>
      <c r="C247">
        <v>0</v>
      </c>
      <c r="D247">
        <v>0</v>
      </c>
      <c r="E247">
        <v>0</v>
      </c>
      <c r="F247" s="1"/>
      <c r="I247" s="1"/>
    </row>
    <row r="248" spans="1:9" x14ac:dyDescent="0.25">
      <c r="A248" t="s">
        <v>492</v>
      </c>
      <c r="B248" t="s">
        <v>493</v>
      </c>
      <c r="C248">
        <v>0</v>
      </c>
      <c r="D248">
        <v>0</v>
      </c>
      <c r="E248">
        <v>0</v>
      </c>
      <c r="F248" s="1"/>
      <c r="G248" s="1"/>
      <c r="H248" s="1"/>
    </row>
    <row r="249" spans="1:9" x14ac:dyDescent="0.25">
      <c r="A249" t="s">
        <v>494</v>
      </c>
      <c r="B249" t="s">
        <v>495</v>
      </c>
      <c r="C249">
        <v>0</v>
      </c>
      <c r="D249" s="1">
        <v>-2.0298101119480099E-17</v>
      </c>
      <c r="E249">
        <v>-6.2958365127946905E-2</v>
      </c>
      <c r="F249" s="1"/>
      <c r="G249" s="1"/>
      <c r="H249" s="1"/>
      <c r="I249" s="1"/>
    </row>
    <row r="250" spans="1:9" x14ac:dyDescent="0.25">
      <c r="A250" t="s">
        <v>496</v>
      </c>
      <c r="B250" t="s">
        <v>497</v>
      </c>
      <c r="C250" s="1">
        <v>5.9803853944977898E-19</v>
      </c>
      <c r="D250">
        <v>0</v>
      </c>
      <c r="E250">
        <v>0</v>
      </c>
      <c r="F250" s="1"/>
      <c r="G250" s="1"/>
      <c r="H250" s="1"/>
    </row>
    <row r="251" spans="1:9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</row>
    <row r="252" spans="1:9" x14ac:dyDescent="0.25">
      <c r="A252" t="s">
        <v>500</v>
      </c>
      <c r="B252" t="s">
        <v>501</v>
      </c>
      <c r="C252">
        <v>0.24815479928605899</v>
      </c>
      <c r="D252">
        <v>0</v>
      </c>
      <c r="E252">
        <v>0</v>
      </c>
    </row>
    <row r="253" spans="1:9" x14ac:dyDescent="0.25">
      <c r="A253" t="s">
        <v>502</v>
      </c>
      <c r="B253" t="s">
        <v>503</v>
      </c>
      <c r="C253">
        <v>4.0458444417750096E-3</v>
      </c>
      <c r="D253">
        <v>3.7627248222268802E-3</v>
      </c>
      <c r="E253">
        <v>3.6367536750676502E-3</v>
      </c>
    </row>
    <row r="254" spans="1:9" x14ac:dyDescent="0.25">
      <c r="A254" t="s">
        <v>504</v>
      </c>
      <c r="B254" t="s">
        <v>505</v>
      </c>
      <c r="C254">
        <v>0.13615822910339301</v>
      </c>
      <c r="D254">
        <v>0.12663016479521999</v>
      </c>
      <c r="E254">
        <v>5.94323859769635E-2</v>
      </c>
    </row>
    <row r="255" spans="1:9" x14ac:dyDescent="0.25">
      <c r="A255" t="s">
        <v>506</v>
      </c>
      <c r="B255" t="s">
        <v>507</v>
      </c>
      <c r="C255">
        <v>0.24815479928605999</v>
      </c>
      <c r="D255">
        <v>0</v>
      </c>
      <c r="E255">
        <v>0</v>
      </c>
    </row>
    <row r="256" spans="1:9" x14ac:dyDescent="0.25">
      <c r="A256" t="s">
        <v>508</v>
      </c>
      <c r="B256" t="s">
        <v>509</v>
      </c>
      <c r="C256">
        <v>4.1837881261968801E-3</v>
      </c>
      <c r="D256">
        <v>0.25752501240377002</v>
      </c>
      <c r="E256">
        <v>0.24127916489193901</v>
      </c>
    </row>
    <row r="257" spans="1:5" x14ac:dyDescent="0.25">
      <c r="A257" t="s">
        <v>510</v>
      </c>
      <c r="B257" t="s">
        <v>511</v>
      </c>
      <c r="C257">
        <v>3.3429227784113801E-2</v>
      </c>
      <c r="D257">
        <v>2.7889647577831401E-2</v>
      </c>
      <c r="E257">
        <v>0.13449987306449099</v>
      </c>
    </row>
    <row r="258" spans="1:5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</row>
    <row r="259" spans="1:5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</row>
    <row r="260" spans="1:5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</row>
    <row r="261" spans="1:5" x14ac:dyDescent="0.25">
      <c r="A261" t="s">
        <v>518</v>
      </c>
      <c r="B261" t="s">
        <v>519</v>
      </c>
      <c r="C261">
        <v>0</v>
      </c>
      <c r="D261">
        <v>0</v>
      </c>
      <c r="E261">
        <v>0</v>
      </c>
    </row>
    <row r="262" spans="1:5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</row>
    <row r="263" spans="1:5" x14ac:dyDescent="0.25">
      <c r="A263" t="s">
        <v>522</v>
      </c>
      <c r="B263" t="s">
        <v>523</v>
      </c>
      <c r="C263">
        <v>0</v>
      </c>
      <c r="D263">
        <v>0</v>
      </c>
      <c r="E263">
        <v>0</v>
      </c>
    </row>
    <row r="264" spans="1:5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</row>
    <row r="265" spans="1:5" x14ac:dyDescent="0.25">
      <c r="A265" t="s">
        <v>526</v>
      </c>
      <c r="B265" t="s">
        <v>527</v>
      </c>
      <c r="C265">
        <v>-0.24815479928605899</v>
      </c>
      <c r="D265">
        <v>0</v>
      </c>
      <c r="E265">
        <v>0</v>
      </c>
    </row>
    <row r="266" spans="1:5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</row>
    <row r="267" spans="1:5" x14ac:dyDescent="0.25">
      <c r="A267" t="s">
        <v>530</v>
      </c>
      <c r="B267" t="s">
        <v>531</v>
      </c>
      <c r="C267">
        <v>0</v>
      </c>
      <c r="D267">
        <v>7.2254057587520001E-2</v>
      </c>
      <c r="E267">
        <v>0.45643972786563702</v>
      </c>
    </row>
    <row r="268" spans="1:5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</row>
    <row r="269" spans="1:5" x14ac:dyDescent="0.25">
      <c r="A269" t="s">
        <v>534</v>
      </c>
      <c r="B269" t="s">
        <v>535</v>
      </c>
      <c r="C269">
        <v>4.3570633658850102E-3</v>
      </c>
      <c r="D269">
        <v>4.0521653055158703E-3</v>
      </c>
      <c r="E269">
        <v>3.9165040663119701E-3</v>
      </c>
    </row>
    <row r="270" spans="1:5" x14ac:dyDescent="0.25">
      <c r="A270" t="s">
        <v>536</v>
      </c>
      <c r="B270" t="s">
        <v>537</v>
      </c>
      <c r="C270">
        <v>0</v>
      </c>
      <c r="D270">
        <v>0</v>
      </c>
      <c r="E270">
        <v>0</v>
      </c>
    </row>
    <row r="271" spans="1:5" x14ac:dyDescent="0.25">
      <c r="A271" t="s">
        <v>538</v>
      </c>
      <c r="B271" t="s">
        <v>539</v>
      </c>
      <c r="C271">
        <v>0.427222222222221</v>
      </c>
      <c r="D271">
        <v>0.85444444444444401</v>
      </c>
      <c r="E271">
        <v>1.2816666666666601</v>
      </c>
    </row>
    <row r="272" spans="1:5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</row>
    <row r="273" spans="1:9" x14ac:dyDescent="0.25">
      <c r="A273" t="s">
        <v>542</v>
      </c>
      <c r="B273" t="s">
        <v>543</v>
      </c>
      <c r="C273">
        <v>0</v>
      </c>
      <c r="D273" s="1">
        <v>-8.80008604032636E-14</v>
      </c>
      <c r="E273" s="1">
        <v>-1.2541641586436E-13</v>
      </c>
      <c r="I273" s="1"/>
    </row>
    <row r="274" spans="1:9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</row>
    <row r="275" spans="1:9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</row>
    <row r="276" spans="1:9" x14ac:dyDescent="0.25">
      <c r="A276" t="s">
        <v>548</v>
      </c>
      <c r="B276" t="s">
        <v>549</v>
      </c>
      <c r="C276">
        <v>0.427222222222222</v>
      </c>
      <c r="D276">
        <v>0.85444444444444401</v>
      </c>
      <c r="E276">
        <v>1.2816666666666601</v>
      </c>
    </row>
    <row r="277" spans="1:9" x14ac:dyDescent="0.25">
      <c r="A277" t="s">
        <v>550</v>
      </c>
      <c r="B277" t="s">
        <v>551</v>
      </c>
      <c r="C277" s="1">
        <v>-5.9803853944977802E-19</v>
      </c>
      <c r="D277">
        <v>0</v>
      </c>
      <c r="E277">
        <v>0</v>
      </c>
      <c r="F277" s="1"/>
      <c r="G277" s="1"/>
      <c r="H277" s="1"/>
    </row>
    <row r="278" spans="1:9" x14ac:dyDescent="0.25">
      <c r="A278" t="s">
        <v>552</v>
      </c>
      <c r="B278" t="s">
        <v>553</v>
      </c>
      <c r="C278">
        <v>3.2939725755357099</v>
      </c>
      <c r="D278">
        <v>3.17256209300007</v>
      </c>
      <c r="E278">
        <v>3.17049648172173</v>
      </c>
    </row>
    <row r="279" spans="1:9" x14ac:dyDescent="0.25">
      <c r="A279" t="s">
        <v>554</v>
      </c>
      <c r="B279" t="s">
        <v>555</v>
      </c>
      <c r="C279">
        <v>0</v>
      </c>
      <c r="D279">
        <v>0</v>
      </c>
      <c r="E279">
        <v>0</v>
      </c>
    </row>
    <row r="280" spans="1:9" x14ac:dyDescent="0.25">
      <c r="A280" t="s">
        <v>556</v>
      </c>
      <c r="B280" t="s">
        <v>557</v>
      </c>
      <c r="C280">
        <v>-3.4234069864687499E-3</v>
      </c>
      <c r="D280">
        <v>-3.1838442208913902E-3</v>
      </c>
      <c r="E280">
        <v>-3.0772532455129102E-3</v>
      </c>
    </row>
    <row r="281" spans="1:9" x14ac:dyDescent="0.25">
      <c r="A281" t="s">
        <v>558</v>
      </c>
      <c r="B281" t="s">
        <v>559</v>
      </c>
      <c r="C281">
        <v>1.64501355539063E-3</v>
      </c>
      <c r="D281">
        <v>1.52989899311414E-3</v>
      </c>
      <c r="E281">
        <v>1.4786799589551901E-3</v>
      </c>
    </row>
    <row r="282" spans="1:9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</row>
    <row r="283" spans="1:9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</row>
    <row r="284" spans="1:9" x14ac:dyDescent="0.25">
      <c r="A284" t="s">
        <v>564</v>
      </c>
      <c r="B284" t="s">
        <v>565</v>
      </c>
      <c r="C284">
        <v>0</v>
      </c>
      <c r="D284">
        <v>0</v>
      </c>
      <c r="E284">
        <v>0</v>
      </c>
    </row>
    <row r="285" spans="1:9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</row>
    <row r="286" spans="1:9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</row>
    <row r="287" spans="1:9" x14ac:dyDescent="0.25">
      <c r="A287" t="s">
        <v>570</v>
      </c>
      <c r="B287" t="s">
        <v>571</v>
      </c>
      <c r="C287">
        <v>0.46433628525166099</v>
      </c>
      <c r="D287">
        <v>0.71493293803057001</v>
      </c>
      <c r="E287">
        <v>0.693693359071621</v>
      </c>
    </row>
    <row r="288" spans="1:9" x14ac:dyDescent="0.25">
      <c r="A288" t="s">
        <v>572</v>
      </c>
      <c r="B288" t="s">
        <v>573</v>
      </c>
      <c r="C288" s="1">
        <v>5.9803853944977898E-19</v>
      </c>
      <c r="D288">
        <v>0</v>
      </c>
      <c r="E288">
        <v>0</v>
      </c>
      <c r="F288" s="1"/>
      <c r="G288" s="1"/>
      <c r="H288" s="1"/>
    </row>
    <row r="289" spans="1:8" x14ac:dyDescent="0.25">
      <c r="A289" t="s">
        <v>574</v>
      </c>
      <c r="B289" t="s">
        <v>575</v>
      </c>
      <c r="C289">
        <v>0</v>
      </c>
      <c r="D289">
        <v>0</v>
      </c>
      <c r="E289">
        <v>0</v>
      </c>
    </row>
    <row r="290" spans="1:8" x14ac:dyDescent="0.25">
      <c r="A290" t="s">
        <v>576</v>
      </c>
      <c r="B290" t="s">
        <v>577</v>
      </c>
      <c r="C290">
        <v>-1.5755452222856701</v>
      </c>
      <c r="D290">
        <v>-1.46529190673341</v>
      </c>
      <c r="E290">
        <v>-1.35327746890942</v>
      </c>
    </row>
    <row r="291" spans="1:8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</row>
    <row r="292" spans="1:8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</row>
    <row r="293" spans="1:8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</row>
    <row r="294" spans="1:8" x14ac:dyDescent="0.25">
      <c r="A294" t="s">
        <v>584</v>
      </c>
      <c r="B294" t="s">
        <v>585</v>
      </c>
      <c r="C294">
        <v>0.42804472899991403</v>
      </c>
      <c r="D294">
        <v>0.70993632926931705</v>
      </c>
      <c r="E294">
        <v>0.36878721093526501</v>
      </c>
    </row>
    <row r="295" spans="1:8" x14ac:dyDescent="0.25">
      <c r="A295" t="s">
        <v>586</v>
      </c>
      <c r="B295" t="s">
        <v>587</v>
      </c>
      <c r="C295" s="1">
        <v>5.9803853944977898E-19</v>
      </c>
      <c r="D295">
        <v>0</v>
      </c>
      <c r="E295">
        <v>0</v>
      </c>
      <c r="F295" s="1"/>
      <c r="G295" s="1"/>
      <c r="H295" s="1"/>
    </row>
    <row r="296" spans="1:8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</row>
    <row r="297" spans="1:8" x14ac:dyDescent="0.25">
      <c r="A297" t="s">
        <v>590</v>
      </c>
      <c r="B297" t="s">
        <v>591</v>
      </c>
      <c r="C297">
        <v>8.2250677769531502E-4</v>
      </c>
      <c r="D297">
        <v>7.6494949655707E-4</v>
      </c>
      <c r="E297">
        <v>7.3933997947759798E-4</v>
      </c>
    </row>
    <row r="298" spans="1:8" x14ac:dyDescent="0.25">
      <c r="A298" t="s">
        <v>592</v>
      </c>
      <c r="B298" t="s">
        <v>593</v>
      </c>
      <c r="C298" s="1">
        <v>1.2312188170118E-15</v>
      </c>
      <c r="D298">
        <v>0</v>
      </c>
      <c r="E298">
        <v>0</v>
      </c>
    </row>
    <row r="299" spans="1:8" x14ac:dyDescent="0.25">
      <c r="A299" t="s">
        <v>594</v>
      </c>
      <c r="B299" t="s">
        <v>595</v>
      </c>
      <c r="C299">
        <v>-4.99906341353344</v>
      </c>
      <c r="D299">
        <v>-6.2339500682896603</v>
      </c>
      <c r="E299">
        <v>-6.8824908849721398</v>
      </c>
    </row>
    <row r="300" spans="1:8" x14ac:dyDescent="0.25">
      <c r="A300" t="s">
        <v>596</v>
      </c>
      <c r="B300" t="s">
        <v>597</v>
      </c>
      <c r="C300">
        <v>1.1203877142365599E-2</v>
      </c>
      <c r="D300">
        <v>1.04198535646774E-2</v>
      </c>
      <c r="E300">
        <v>1.00710103808708E-2</v>
      </c>
    </row>
    <row r="301" spans="1:8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</row>
    <row r="302" spans="1:8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</row>
    <row r="303" spans="1:8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</row>
    <row r="304" spans="1:8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</row>
    <row r="305" spans="1:9" x14ac:dyDescent="0.25">
      <c r="A305" t="s">
        <v>606</v>
      </c>
      <c r="B305" t="s">
        <v>607</v>
      </c>
      <c r="C305" s="1">
        <v>5.9803853944977802E-19</v>
      </c>
      <c r="D305">
        <v>0</v>
      </c>
      <c r="E305">
        <v>0</v>
      </c>
      <c r="F305" s="1"/>
      <c r="G305" s="1"/>
      <c r="H305" s="1"/>
    </row>
    <row r="306" spans="1:9" x14ac:dyDescent="0.25">
      <c r="A306" t="s">
        <v>608</v>
      </c>
      <c r="B306" t="s">
        <v>609</v>
      </c>
      <c r="C306">
        <v>4.3570633658850102E-3</v>
      </c>
      <c r="D306">
        <v>4.0521653055158599E-3</v>
      </c>
      <c r="E306">
        <v>3.9165040663119701E-3</v>
      </c>
    </row>
    <row r="307" spans="1:9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</row>
    <row r="308" spans="1:9" x14ac:dyDescent="0.25">
      <c r="A308" t="s">
        <v>612</v>
      </c>
      <c r="B308" t="s">
        <v>613</v>
      </c>
      <c r="C308" s="1">
        <v>5.9803853944977898E-19</v>
      </c>
      <c r="D308">
        <v>0</v>
      </c>
      <c r="E308">
        <v>0</v>
      </c>
      <c r="F308" s="1"/>
      <c r="G308" s="1"/>
      <c r="H308" s="1"/>
    </row>
    <row r="309" spans="1:9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</row>
    <row r="310" spans="1:9" x14ac:dyDescent="0.25">
      <c r="A310" t="s">
        <v>616</v>
      </c>
      <c r="B310" t="s">
        <v>617</v>
      </c>
      <c r="C310">
        <v>-1.19917751041392</v>
      </c>
      <c r="D310">
        <v>-1.9619994678892401</v>
      </c>
      <c r="E310">
        <v>-2.6919726708798</v>
      </c>
    </row>
    <row r="311" spans="1:9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</row>
    <row r="312" spans="1:9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</row>
    <row r="313" spans="1:9" x14ac:dyDescent="0.25">
      <c r="A313" t="s">
        <v>622</v>
      </c>
      <c r="B313" t="s">
        <v>623</v>
      </c>
      <c r="C313">
        <v>1.64501355539142E-3</v>
      </c>
      <c r="D313">
        <v>1.52989899311406E-3</v>
      </c>
      <c r="E313">
        <v>1.47867995895779E-3</v>
      </c>
    </row>
    <row r="314" spans="1:9" x14ac:dyDescent="0.25">
      <c r="A314" t="s">
        <v>624</v>
      </c>
      <c r="B314" t="s">
        <v>625</v>
      </c>
      <c r="C314">
        <v>3.2900271107826101E-3</v>
      </c>
      <c r="D314">
        <v>3.0597979861398902E-3</v>
      </c>
      <c r="E314">
        <v>2.95735991778893E-3</v>
      </c>
    </row>
    <row r="315" spans="1:9" x14ac:dyDescent="0.25">
      <c r="A315" t="s">
        <v>626</v>
      </c>
      <c r="B315" t="s">
        <v>627</v>
      </c>
      <c r="C315">
        <v>0</v>
      </c>
      <c r="D315">
        <v>0</v>
      </c>
      <c r="E315">
        <v>0</v>
      </c>
    </row>
    <row r="316" spans="1:9" x14ac:dyDescent="0.25">
      <c r="A316" t="s">
        <v>628</v>
      </c>
      <c r="B316" t="s">
        <v>629</v>
      </c>
      <c r="C316">
        <v>0</v>
      </c>
      <c r="D316" s="1">
        <v>-8.80008604032636E-14</v>
      </c>
      <c r="E316" s="1">
        <v>-1.2541641586436E-13</v>
      </c>
      <c r="I316" s="1"/>
    </row>
    <row r="317" spans="1:9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</row>
    <row r="318" spans="1:9" x14ac:dyDescent="0.25">
      <c r="A318" t="s">
        <v>632</v>
      </c>
      <c r="B318" t="s">
        <v>633</v>
      </c>
      <c r="C318" s="1">
        <v>1.22492554592508E-15</v>
      </c>
      <c r="D318">
        <v>0</v>
      </c>
      <c r="E318">
        <v>0</v>
      </c>
    </row>
    <row r="319" spans="1:9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</row>
    <row r="320" spans="1:9" x14ac:dyDescent="0.25">
      <c r="A320" t="s">
        <v>636</v>
      </c>
      <c r="B320" t="s">
        <v>637</v>
      </c>
      <c r="C320">
        <v>3.2820795714913298</v>
      </c>
      <c r="D320">
        <v>3.1615013361735</v>
      </c>
      <c r="E320">
        <v>3.1598060246889901</v>
      </c>
    </row>
    <row r="321" spans="1:9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</row>
    <row r="322" spans="1:9" x14ac:dyDescent="0.25">
      <c r="A322" t="s">
        <v>640</v>
      </c>
      <c r="B322" t="s">
        <v>641</v>
      </c>
      <c r="C322">
        <v>0</v>
      </c>
      <c r="D322">
        <v>0</v>
      </c>
      <c r="E322">
        <v>0</v>
      </c>
    </row>
    <row r="323" spans="1:9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</row>
    <row r="324" spans="1:9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</row>
    <row r="325" spans="1:9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</row>
    <row r="326" spans="1:9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</row>
    <row r="327" spans="1:9" x14ac:dyDescent="0.25">
      <c r="A327" t="s">
        <v>650</v>
      </c>
      <c r="B327" t="s">
        <v>651</v>
      </c>
      <c r="C327">
        <v>1.28488906977562E-2</v>
      </c>
      <c r="D327">
        <v>1.19497525577915E-2</v>
      </c>
      <c r="E327">
        <v>1.1549690339826E-2</v>
      </c>
    </row>
    <row r="328" spans="1:9" x14ac:dyDescent="0.25">
      <c r="A328" t="s">
        <v>652</v>
      </c>
      <c r="B328" t="s">
        <v>653</v>
      </c>
      <c r="C328">
        <v>-2.4608515652273202E-2</v>
      </c>
      <c r="D328">
        <v>-2.2886463880448699E-2</v>
      </c>
      <c r="E328">
        <v>-2.2120254751217001E-2</v>
      </c>
    </row>
    <row r="329" spans="1:9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</row>
    <row r="330" spans="1:9" x14ac:dyDescent="0.25">
      <c r="A330" t="s">
        <v>656</v>
      </c>
      <c r="B330" t="s">
        <v>657</v>
      </c>
      <c r="C330">
        <v>-5.3796392695125098E-3</v>
      </c>
      <c r="D330">
        <v>0</v>
      </c>
      <c r="E330">
        <v>0</v>
      </c>
      <c r="I330" s="1"/>
    </row>
    <row r="331" spans="1:9" x14ac:dyDescent="0.25">
      <c r="A331" t="s">
        <v>658</v>
      </c>
      <c r="B331" t="s">
        <v>659</v>
      </c>
      <c r="C331">
        <v>0</v>
      </c>
      <c r="D331">
        <v>0</v>
      </c>
      <c r="E331">
        <v>0</v>
      </c>
    </row>
    <row r="332" spans="1:9" x14ac:dyDescent="0.25">
      <c r="A332" t="s">
        <v>660</v>
      </c>
      <c r="B332" t="s">
        <v>661</v>
      </c>
      <c r="C332">
        <v>8.2250677769531502E-4</v>
      </c>
      <c r="D332">
        <v>7.6494949655707E-4</v>
      </c>
      <c r="E332">
        <v>7.3933997947759798E-4</v>
      </c>
    </row>
    <row r="333" spans="1:9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</row>
    <row r="334" spans="1:9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</row>
    <row r="335" spans="1:9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</row>
    <row r="336" spans="1:9" x14ac:dyDescent="0.25">
      <c r="A336" t="s">
        <v>668</v>
      </c>
      <c r="B336" t="s">
        <v>669</v>
      </c>
      <c r="C336">
        <v>8.2250677769531502E-4</v>
      </c>
      <c r="D336">
        <v>7.6494949655707E-4</v>
      </c>
      <c r="E336">
        <v>7.3933997947759798E-4</v>
      </c>
    </row>
    <row r="337" spans="1:5" x14ac:dyDescent="0.25">
      <c r="A337" t="s">
        <v>670</v>
      </c>
      <c r="B337" t="s">
        <v>671</v>
      </c>
      <c r="C337">
        <v>0.13837957149133601</v>
      </c>
      <c r="D337">
        <v>1.33013361735012E-2</v>
      </c>
      <c r="E337">
        <v>1.29060246889901E-2</v>
      </c>
    </row>
    <row r="338" spans="1:5" x14ac:dyDescent="0.25">
      <c r="A338" t="s">
        <v>672</v>
      </c>
      <c r="B338" t="s">
        <v>673</v>
      </c>
      <c r="C338">
        <v>0</v>
      </c>
      <c r="D338">
        <v>0</v>
      </c>
      <c r="E338">
        <v>0</v>
      </c>
    </row>
    <row r="339" spans="1:5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</row>
    <row r="340" spans="1:5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</row>
    <row r="341" spans="1:5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</row>
    <row r="342" spans="1:5" x14ac:dyDescent="0.25">
      <c r="A342" t="s">
        <v>680</v>
      </c>
      <c r="B342" t="s">
        <v>681</v>
      </c>
      <c r="C342">
        <v>1.2166758713532899</v>
      </c>
      <c r="D342">
        <v>1.4919379824207</v>
      </c>
      <c r="E342">
        <v>1.58043637701009</v>
      </c>
    </row>
    <row r="343" spans="1:5" x14ac:dyDescent="0.25">
      <c r="A343" t="s">
        <v>682</v>
      </c>
      <c r="B343" t="s">
        <v>683</v>
      </c>
      <c r="C343">
        <v>4.8683512194723499E-3</v>
      </c>
      <c r="D343">
        <v>4.5276743187838801E-3</v>
      </c>
      <c r="E343">
        <v>4.3760936545478501E-3</v>
      </c>
    </row>
    <row r="344" spans="1:5" x14ac:dyDescent="0.25">
      <c r="A344" t="s">
        <v>684</v>
      </c>
      <c r="B344" t="s">
        <v>685</v>
      </c>
      <c r="C344">
        <v>0</v>
      </c>
      <c r="D344">
        <v>0.25043372321031798</v>
      </c>
      <c r="E344">
        <v>0.34196921758141002</v>
      </c>
    </row>
    <row r="345" spans="1:5" x14ac:dyDescent="0.25">
      <c r="A345" t="s">
        <v>686</v>
      </c>
      <c r="B345" t="s">
        <v>687</v>
      </c>
      <c r="C345">
        <v>3.38008888888888</v>
      </c>
      <c r="D345">
        <v>3.0787777777777698</v>
      </c>
      <c r="E345">
        <v>3.8673666666666602</v>
      </c>
    </row>
    <row r="346" spans="1:5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</row>
    <row r="347" spans="1:5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</row>
    <row r="348" spans="1:5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</row>
    <row r="349" spans="1:5" x14ac:dyDescent="0.25">
      <c r="A349" t="s">
        <v>694</v>
      </c>
      <c r="B349" t="s">
        <v>695</v>
      </c>
      <c r="C349">
        <v>8.2250677769531502E-4</v>
      </c>
      <c r="D349">
        <v>7.6494949655707E-4</v>
      </c>
      <c r="E349">
        <v>7.3933997947759798E-4</v>
      </c>
    </row>
    <row r="350" spans="1:5" x14ac:dyDescent="0.25">
      <c r="A350" t="s">
        <v>696</v>
      </c>
      <c r="B350" t="s">
        <v>697</v>
      </c>
      <c r="C350" s="1">
        <v>1.22492554592508E-15</v>
      </c>
      <c r="D350">
        <v>0</v>
      </c>
      <c r="E350">
        <v>0</v>
      </c>
    </row>
    <row r="351" spans="1:5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</row>
    <row r="352" spans="1:5" x14ac:dyDescent="0.25">
      <c r="A352" t="s">
        <v>700</v>
      </c>
      <c r="B352" t="s">
        <v>701</v>
      </c>
      <c r="C352">
        <v>1.28488906977562E-2</v>
      </c>
      <c r="D352">
        <v>1.19497525577915E-2</v>
      </c>
      <c r="E352">
        <v>1.1549690339826E-2</v>
      </c>
    </row>
    <row r="353" spans="1:9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</row>
    <row r="354" spans="1:9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</row>
    <row r="355" spans="1:9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</row>
    <row r="356" spans="1:9" x14ac:dyDescent="0.25">
      <c r="A356" t="s">
        <v>708</v>
      </c>
      <c r="B356" t="s">
        <v>709</v>
      </c>
      <c r="C356">
        <v>0</v>
      </c>
      <c r="D356">
        <v>0</v>
      </c>
      <c r="E356">
        <v>0</v>
      </c>
      <c r="I356" s="1"/>
    </row>
    <row r="357" spans="1:9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</row>
    <row r="358" spans="1:9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</row>
    <row r="359" spans="1:9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</row>
    <row r="360" spans="1:9" x14ac:dyDescent="0.25">
      <c r="A360" t="s">
        <v>716</v>
      </c>
      <c r="B360" t="s">
        <v>717</v>
      </c>
      <c r="C360">
        <v>-5.4219084222601701</v>
      </c>
      <c r="D360">
        <v>-8.9102758775180693</v>
      </c>
      <c r="E360">
        <v>-11.9907487498769</v>
      </c>
    </row>
    <row r="361" spans="1:9" x14ac:dyDescent="0.25">
      <c r="A361" t="s">
        <v>718</v>
      </c>
      <c r="B361" t="s">
        <v>719</v>
      </c>
      <c r="C361">
        <v>-0.35015110713090802</v>
      </c>
      <c r="D361">
        <v>-0.63749353797626296</v>
      </c>
      <c r="E361">
        <v>0</v>
      </c>
    </row>
    <row r="362" spans="1:9" x14ac:dyDescent="0.25">
      <c r="A362" t="s">
        <v>720</v>
      </c>
      <c r="B362" t="s">
        <v>721</v>
      </c>
      <c r="C362">
        <v>0</v>
      </c>
      <c r="D362" s="1">
        <v>8.80008604032636E-14</v>
      </c>
      <c r="E362" s="1">
        <v>1.2541641586436E-13</v>
      </c>
      <c r="I362" s="1"/>
    </row>
    <row r="363" spans="1:9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</row>
    <row r="364" spans="1:9" x14ac:dyDescent="0.25">
      <c r="A364" t="s">
        <v>724</v>
      </c>
      <c r="B364" t="s">
        <v>725</v>
      </c>
      <c r="C364">
        <v>0</v>
      </c>
      <c r="D364">
        <v>0</v>
      </c>
      <c r="E364">
        <v>0</v>
      </c>
    </row>
    <row r="365" spans="1:9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</row>
    <row r="366" spans="1:9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</row>
    <row r="367" spans="1:9" x14ac:dyDescent="0.25">
      <c r="A367" t="s">
        <v>730</v>
      </c>
      <c r="B367" t="s">
        <v>731</v>
      </c>
      <c r="C367">
        <v>1.64501355539142E-3</v>
      </c>
      <c r="D367">
        <v>1.52989899311406E-3</v>
      </c>
      <c r="E367">
        <v>1.47867995895779E-3</v>
      </c>
    </row>
    <row r="368" spans="1:9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</row>
    <row r="369" spans="1:5" x14ac:dyDescent="0.25">
      <c r="A369" t="s">
        <v>734</v>
      </c>
      <c r="B369" t="s">
        <v>735</v>
      </c>
      <c r="C369">
        <v>0</v>
      </c>
      <c r="D369">
        <v>7.6494949655706902E-4</v>
      </c>
      <c r="E369">
        <v>7.3933997947759798E-4</v>
      </c>
    </row>
    <row r="370" spans="1:5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</row>
    <row r="371" spans="1:5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</row>
    <row r="372" spans="1:5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</row>
    <row r="373" spans="1:5" x14ac:dyDescent="0.25">
      <c r="A373" t="s">
        <v>742</v>
      </c>
      <c r="B373" t="s">
        <v>743</v>
      </c>
      <c r="C373">
        <v>-1.6450135553911301E-3</v>
      </c>
      <c r="D373">
        <v>-1.5298989931140201E-3</v>
      </c>
      <c r="E373">
        <v>-1.4786799589551901E-3</v>
      </c>
    </row>
    <row r="374" spans="1:5" x14ac:dyDescent="0.25">
      <c r="A374" t="s">
        <v>744</v>
      </c>
      <c r="B374" t="s">
        <v>745</v>
      </c>
      <c r="C374">
        <v>-4.4787031848365598E-3</v>
      </c>
      <c r="D374">
        <v>1.52989899329014E-3</v>
      </c>
      <c r="E374">
        <v>-0.66452216955171295</v>
      </c>
    </row>
    <row r="375" spans="1:5" x14ac:dyDescent="0.25">
      <c r="A375" t="s">
        <v>746</v>
      </c>
      <c r="B375" t="s">
        <v>747</v>
      </c>
      <c r="C375">
        <v>1.5755452222856701</v>
      </c>
      <c r="D375">
        <v>1.4652919067334</v>
      </c>
      <c r="E375">
        <v>1.35327746890942</v>
      </c>
    </row>
    <row r="376" spans="1:5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</row>
    <row r="377" spans="1:5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</row>
    <row r="378" spans="1:5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</row>
    <row r="379" spans="1:5" x14ac:dyDescent="0.25">
      <c r="A379" t="s">
        <v>754</v>
      </c>
      <c r="B379" t="s">
        <v>755</v>
      </c>
      <c r="C379">
        <v>8.2250677769531502E-4</v>
      </c>
      <c r="D379">
        <v>7.6494949655706902E-4</v>
      </c>
      <c r="E379">
        <v>7.3933997947759798E-4</v>
      </c>
    </row>
    <row r="380" spans="1:5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</row>
    <row r="381" spans="1:5" x14ac:dyDescent="0.25">
      <c r="A381" t="s">
        <v>758</v>
      </c>
      <c r="B381" t="s">
        <v>759</v>
      </c>
      <c r="C381">
        <v>8.2250677769653995E-4</v>
      </c>
      <c r="D381">
        <v>7.6494949655707E-4</v>
      </c>
      <c r="E381">
        <v>7.3933997947759798E-4</v>
      </c>
    </row>
    <row r="382" spans="1:5" x14ac:dyDescent="0.25">
      <c r="A382" t="s">
        <v>760</v>
      </c>
      <c r="B382" t="s">
        <v>761</v>
      </c>
      <c r="C382">
        <v>0</v>
      </c>
      <c r="D382">
        <v>0</v>
      </c>
      <c r="E382">
        <v>0</v>
      </c>
    </row>
    <row r="383" spans="1:5" x14ac:dyDescent="0.25">
      <c r="A383" t="s">
        <v>762</v>
      </c>
      <c r="B383" t="s">
        <v>763</v>
      </c>
      <c r="C383">
        <v>0</v>
      </c>
      <c r="D383">
        <v>0</v>
      </c>
      <c r="E383">
        <v>0</v>
      </c>
    </row>
    <row r="384" spans="1:5" x14ac:dyDescent="0.25">
      <c r="A384" t="s">
        <v>764</v>
      </c>
      <c r="B384" t="s">
        <v>765</v>
      </c>
      <c r="C384">
        <v>8.22506777697975E-4</v>
      </c>
      <c r="D384">
        <v>7.6494949655706804E-4</v>
      </c>
      <c r="E384">
        <v>7.3933997947855999E-4</v>
      </c>
    </row>
    <row r="385" spans="1:5" x14ac:dyDescent="0.25">
      <c r="A385" t="s">
        <v>766</v>
      </c>
      <c r="B385" t="s">
        <v>767</v>
      </c>
      <c r="C385">
        <v>0</v>
      </c>
      <c r="D385">
        <v>2.41683495747104E-3</v>
      </c>
      <c r="E385">
        <v>0</v>
      </c>
    </row>
    <row r="386" spans="1:5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</row>
    <row r="387" spans="1:5" x14ac:dyDescent="0.25">
      <c r="A387" t="s">
        <v>770</v>
      </c>
      <c r="B387" t="s">
        <v>771</v>
      </c>
      <c r="C387">
        <v>8.2250677769531502E-4</v>
      </c>
      <c r="D387">
        <v>7.6494949655707E-4</v>
      </c>
      <c r="E387">
        <v>7.3933997947759798E-4</v>
      </c>
    </row>
    <row r="388" spans="1:5" x14ac:dyDescent="0.25">
      <c r="A388" t="s">
        <v>772</v>
      </c>
      <c r="B388" t="s">
        <v>773</v>
      </c>
      <c r="C388">
        <v>1.64501355539142E-3</v>
      </c>
      <c r="D388">
        <v>1.52989899311406E-3</v>
      </c>
      <c r="E388">
        <v>1.47867995895779E-3</v>
      </c>
    </row>
    <row r="389" spans="1:5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</row>
    <row r="390" spans="1:5" x14ac:dyDescent="0.25">
      <c r="A390" t="s">
        <v>776</v>
      </c>
      <c r="B390" t="s">
        <v>777</v>
      </c>
      <c r="C390">
        <v>5.4127052377523297</v>
      </c>
      <c r="D390">
        <v>8.9017167123574801</v>
      </c>
      <c r="E390">
        <v>11.9824761344655</v>
      </c>
    </row>
    <row r="391" spans="1:5" x14ac:dyDescent="0.25">
      <c r="A391" t="s">
        <v>778</v>
      </c>
      <c r="B391" t="s">
        <v>779</v>
      </c>
      <c r="C391">
        <v>-3.6991844630647202</v>
      </c>
      <c r="D391">
        <v>-3.33731728971759</v>
      </c>
      <c r="E391">
        <v>-2.5710597782301599</v>
      </c>
    </row>
    <row r="392" spans="1:5" x14ac:dyDescent="0.25">
      <c r="A392" t="s">
        <v>780</v>
      </c>
      <c r="B392" t="s">
        <v>781</v>
      </c>
      <c r="C392">
        <v>0</v>
      </c>
      <c r="D392">
        <v>0</v>
      </c>
      <c r="E392">
        <v>0</v>
      </c>
    </row>
    <row r="393" spans="1:5" x14ac:dyDescent="0.25">
      <c r="A393" t="s">
        <v>782</v>
      </c>
      <c r="B393" t="s">
        <v>783</v>
      </c>
      <c r="C393">
        <v>1.0857902009842</v>
      </c>
      <c r="D393">
        <v>0.96798149032059</v>
      </c>
      <c r="E393">
        <v>0.85796239665618002</v>
      </c>
    </row>
    <row r="394" spans="1:5" x14ac:dyDescent="0.25">
      <c r="A394" t="s">
        <v>784</v>
      </c>
      <c r="B394" t="s">
        <v>785</v>
      </c>
      <c r="C394" s="1">
        <v>-1.2312188170118E-15</v>
      </c>
      <c r="D394">
        <v>0</v>
      </c>
      <c r="E394">
        <v>0</v>
      </c>
    </row>
    <row r="395" spans="1:5" x14ac:dyDescent="0.25">
      <c r="A395" t="s">
        <v>786</v>
      </c>
      <c r="B395" t="s">
        <v>787</v>
      </c>
      <c r="C395">
        <v>1.64501355539142E-3</v>
      </c>
      <c r="D395">
        <v>1.52989899311406E-3</v>
      </c>
      <c r="E395">
        <v>1.47867995895779E-3</v>
      </c>
    </row>
    <row r="396" spans="1:5" x14ac:dyDescent="0.25">
      <c r="A396" t="s">
        <v>788</v>
      </c>
      <c r="B396" t="s">
        <v>789</v>
      </c>
      <c r="C396">
        <v>0</v>
      </c>
      <c r="D396">
        <v>0</v>
      </c>
      <c r="E396">
        <v>0</v>
      </c>
    </row>
    <row r="397" spans="1:5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</row>
    <row r="398" spans="1:5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</row>
    <row r="399" spans="1:5" x14ac:dyDescent="0.25">
      <c r="A399" t="s">
        <v>794</v>
      </c>
      <c r="B399" t="s">
        <v>795</v>
      </c>
      <c r="C399">
        <v>-3.9391409144934199E-2</v>
      </c>
      <c r="D399">
        <v>-3.66348818163513E-2</v>
      </c>
      <c r="E399">
        <v>-3.5408393484989503E-2</v>
      </c>
    </row>
    <row r="400" spans="1:5" x14ac:dyDescent="0.25">
      <c r="A400" t="s">
        <v>796</v>
      </c>
      <c r="B400" t="s">
        <v>797</v>
      </c>
      <c r="C400">
        <v>4.9350406661726803E-3</v>
      </c>
      <c r="D400">
        <v>4.5896969793423597E-3</v>
      </c>
      <c r="E400">
        <v>6.7394405004815097E-2</v>
      </c>
    </row>
    <row r="401" spans="1:9" x14ac:dyDescent="0.25">
      <c r="A401" t="s">
        <v>798</v>
      </c>
      <c r="B401" t="s">
        <v>799</v>
      </c>
      <c r="C401" s="1">
        <v>5.9803853944977898E-19</v>
      </c>
      <c r="D401">
        <v>0</v>
      </c>
      <c r="E401">
        <v>0</v>
      </c>
      <c r="F401" s="1"/>
      <c r="G401" s="1"/>
      <c r="H401" s="1"/>
    </row>
    <row r="402" spans="1:9" x14ac:dyDescent="0.25">
      <c r="A402" t="s">
        <v>800</v>
      </c>
      <c r="B402" t="s">
        <v>801</v>
      </c>
      <c r="C402">
        <v>3.2820795714913298</v>
      </c>
      <c r="D402">
        <v>3.16150133617358</v>
      </c>
      <c r="E402">
        <v>3.15980602468911</v>
      </c>
    </row>
    <row r="403" spans="1:9" x14ac:dyDescent="0.25">
      <c r="A403" t="s">
        <v>802</v>
      </c>
      <c r="B403" t="s">
        <v>803</v>
      </c>
      <c r="C403">
        <v>0</v>
      </c>
      <c r="D403">
        <v>0</v>
      </c>
      <c r="E403">
        <v>0</v>
      </c>
    </row>
    <row r="404" spans="1:9" x14ac:dyDescent="0.25">
      <c r="A404" t="s">
        <v>804</v>
      </c>
      <c r="B404" t="s">
        <v>805</v>
      </c>
      <c r="C404">
        <v>-1.5755452222856701</v>
      </c>
      <c r="D404">
        <v>-1.4943797761105899</v>
      </c>
      <c r="E404">
        <v>-1.5732180934118201</v>
      </c>
    </row>
    <row r="405" spans="1:9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</row>
    <row r="406" spans="1:9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</row>
    <row r="407" spans="1:9" x14ac:dyDescent="0.25">
      <c r="A407" t="s">
        <v>810</v>
      </c>
      <c r="B407" t="s">
        <v>811</v>
      </c>
      <c r="C407" s="1">
        <v>5.9803853944977898E-19</v>
      </c>
      <c r="D407">
        <v>0</v>
      </c>
      <c r="E407">
        <v>0</v>
      </c>
      <c r="F407" s="1"/>
      <c r="G407" s="1"/>
      <c r="H407" s="1"/>
    </row>
    <row r="408" spans="1:9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</row>
    <row r="409" spans="1:9" x14ac:dyDescent="0.25">
      <c r="A409" t="s">
        <v>814</v>
      </c>
      <c r="B409" t="s">
        <v>815</v>
      </c>
      <c r="C409" s="1">
        <v>-1.0574747172951001E-18</v>
      </c>
      <c r="D409">
        <v>-4.3166188210339497E-2</v>
      </c>
      <c r="E409">
        <v>-0.29945746849117899</v>
      </c>
    </row>
    <row r="410" spans="1:9" x14ac:dyDescent="0.25">
      <c r="A410" t="s">
        <v>816</v>
      </c>
      <c r="B410" t="s">
        <v>817</v>
      </c>
      <c r="C410">
        <v>1.1763997326361499</v>
      </c>
      <c r="D410">
        <v>2.4586439123336801</v>
      </c>
      <c r="E410">
        <v>2.61238933754646</v>
      </c>
    </row>
    <row r="411" spans="1:9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</row>
    <row r="412" spans="1:9" x14ac:dyDescent="0.25">
      <c r="A412" t="s">
        <v>820</v>
      </c>
      <c r="B412" t="s">
        <v>821</v>
      </c>
      <c r="C412">
        <v>0.13837957149133501</v>
      </c>
      <c r="D412">
        <v>1.3301336173501E-2</v>
      </c>
      <c r="E412">
        <v>1.29060246889905E-2</v>
      </c>
    </row>
    <row r="413" spans="1:9" x14ac:dyDescent="0.25">
      <c r="A413" t="s">
        <v>822</v>
      </c>
      <c r="B413" t="s">
        <v>823</v>
      </c>
      <c r="C413" s="1">
        <v>5.9803853944977802E-19</v>
      </c>
      <c r="D413">
        <v>0</v>
      </c>
      <c r="E413">
        <v>0</v>
      </c>
      <c r="F413" s="1"/>
      <c r="G413" s="1"/>
      <c r="H413" s="1"/>
    </row>
    <row r="414" spans="1:9" x14ac:dyDescent="0.25">
      <c r="A414" t="s">
        <v>824</v>
      </c>
      <c r="B414" t="s">
        <v>825</v>
      </c>
      <c r="C414" s="1">
        <v>8.13368822353621E-16</v>
      </c>
      <c r="D414">
        <v>0</v>
      </c>
      <c r="E414" s="1">
        <v>7.1918119287126E-16</v>
      </c>
      <c r="F414" s="1"/>
      <c r="G414" s="1"/>
      <c r="H414" s="1"/>
      <c r="I414" s="1"/>
    </row>
    <row r="415" spans="1:9" x14ac:dyDescent="0.25">
      <c r="A415" t="s">
        <v>826</v>
      </c>
      <c r="B415" t="s">
        <v>827</v>
      </c>
      <c r="C415">
        <v>8.2250677769408304E-4</v>
      </c>
      <c r="D415">
        <v>7.6494949655706902E-4</v>
      </c>
      <c r="E415">
        <v>7.3933997947759798E-4</v>
      </c>
    </row>
    <row r="416" spans="1:9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</row>
    <row r="417" spans="1:8" x14ac:dyDescent="0.25">
      <c r="A417" t="s">
        <v>830</v>
      </c>
      <c r="B417" t="s">
        <v>831</v>
      </c>
      <c r="C417">
        <v>3.44107266587467E-3</v>
      </c>
      <c r="D417">
        <v>0</v>
      </c>
      <c r="E417">
        <v>0.10754393471744</v>
      </c>
    </row>
    <row r="418" spans="1:8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</row>
    <row r="419" spans="1:8" x14ac:dyDescent="0.25">
      <c r="A419" t="s">
        <v>834</v>
      </c>
      <c r="B419" t="s">
        <v>835</v>
      </c>
      <c r="C419">
        <v>3.4234069864687499E-3</v>
      </c>
      <c r="D419">
        <v>3.1838442208913902E-3</v>
      </c>
      <c r="E419">
        <v>3.0772532455129102E-3</v>
      </c>
    </row>
    <row r="420" spans="1:8" x14ac:dyDescent="0.25">
      <c r="A420" t="s">
        <v>836</v>
      </c>
      <c r="B420" t="s">
        <v>837</v>
      </c>
      <c r="C420">
        <v>1.59499639787187</v>
      </c>
      <c r="D420">
        <v>1.48338193027558</v>
      </c>
      <c r="E420">
        <v>1.4337202270523599</v>
      </c>
    </row>
    <row r="421" spans="1:8" x14ac:dyDescent="0.25">
      <c r="A421" t="s">
        <v>838</v>
      </c>
      <c r="B421" t="s">
        <v>839</v>
      </c>
      <c r="C421">
        <v>3.2820795714913298</v>
      </c>
      <c r="D421">
        <v>3.1615013361735</v>
      </c>
      <c r="E421">
        <v>3.1598060246889901</v>
      </c>
    </row>
    <row r="422" spans="1:8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</row>
    <row r="423" spans="1:8" x14ac:dyDescent="0.25">
      <c r="A423" t="s">
        <v>842</v>
      </c>
      <c r="B423" t="s">
        <v>843</v>
      </c>
      <c r="C423">
        <v>8.2250677769733901E-4</v>
      </c>
      <c r="D423">
        <v>7.6494949655699497E-4</v>
      </c>
      <c r="E423">
        <v>7.3933997948019995E-4</v>
      </c>
    </row>
    <row r="424" spans="1:8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</row>
    <row r="425" spans="1:8" x14ac:dyDescent="0.25">
      <c r="A425" t="s">
        <v>846</v>
      </c>
      <c r="B425" t="s">
        <v>847</v>
      </c>
      <c r="C425">
        <v>9.4921735509028299E-3</v>
      </c>
      <c r="D425">
        <v>8.8279313628771006E-3</v>
      </c>
      <c r="E425">
        <v>8.5323836698182106E-3</v>
      </c>
    </row>
    <row r="426" spans="1:8" x14ac:dyDescent="0.25">
      <c r="A426" t="s">
        <v>848</v>
      </c>
      <c r="B426" t="s">
        <v>849</v>
      </c>
      <c r="C426" s="1">
        <v>5.9803853944977898E-19</v>
      </c>
      <c r="D426">
        <v>0</v>
      </c>
      <c r="E426">
        <v>0</v>
      </c>
      <c r="F426" s="1"/>
      <c r="G426" s="1"/>
      <c r="H426" s="1"/>
    </row>
    <row r="427" spans="1:8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</row>
    <row r="428" spans="1:8" x14ac:dyDescent="0.25">
      <c r="A428" t="s">
        <v>852</v>
      </c>
      <c r="B428" t="s">
        <v>853</v>
      </c>
      <c r="C428">
        <v>1.48446245006431</v>
      </c>
      <c r="D428">
        <v>2.4727792983657899</v>
      </c>
      <c r="E428">
        <v>3.4701041242889401</v>
      </c>
    </row>
    <row r="429" spans="1:8" x14ac:dyDescent="0.25">
      <c r="A429" t="s">
        <v>854</v>
      </c>
      <c r="B429" t="s">
        <v>855</v>
      </c>
      <c r="C429">
        <v>-6.7452179999999897</v>
      </c>
      <c r="D429">
        <v>-6.6925709999999903</v>
      </c>
      <c r="E429">
        <v>-6.7075699999999996</v>
      </c>
    </row>
    <row r="430" spans="1:8" x14ac:dyDescent="0.25">
      <c r="A430" t="s">
        <v>856</v>
      </c>
      <c r="B430" t="s">
        <v>857</v>
      </c>
      <c r="C430">
        <v>0</v>
      </c>
      <c r="D430">
        <v>-7.2254057587520001E-2</v>
      </c>
      <c r="E430">
        <v>-0.45643972786563702</v>
      </c>
    </row>
    <row r="431" spans="1:8" x14ac:dyDescent="0.25">
      <c r="A431" t="s">
        <v>858</v>
      </c>
      <c r="B431" t="s">
        <v>859</v>
      </c>
      <c r="C431">
        <v>4.3570633658850102E-3</v>
      </c>
      <c r="D431">
        <v>4.0521653055158599E-3</v>
      </c>
      <c r="E431">
        <v>3.9165040663119701E-3</v>
      </c>
    </row>
    <row r="432" spans="1:8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</row>
    <row r="433" spans="1:9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</row>
    <row r="434" spans="1:9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</row>
    <row r="435" spans="1:9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</row>
    <row r="436" spans="1:9" x14ac:dyDescent="0.25">
      <c r="A436" t="s">
        <v>868</v>
      </c>
      <c r="B436" t="s">
        <v>869</v>
      </c>
      <c r="C436">
        <v>4.0458444417750096E-3</v>
      </c>
      <c r="D436">
        <v>3.7627248222268802E-3</v>
      </c>
      <c r="E436">
        <v>3.6367536750676502E-3</v>
      </c>
    </row>
    <row r="437" spans="1:9" x14ac:dyDescent="0.25">
      <c r="A437" t="s">
        <v>870</v>
      </c>
      <c r="B437" t="s">
        <v>871</v>
      </c>
      <c r="C437">
        <v>0.24815479928605899</v>
      </c>
      <c r="D437">
        <v>0</v>
      </c>
      <c r="E437">
        <v>0</v>
      </c>
    </row>
    <row r="438" spans="1:9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</row>
    <row r="439" spans="1:9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</row>
    <row r="440" spans="1:9" x14ac:dyDescent="0.25">
      <c r="A440" t="s">
        <v>876</v>
      </c>
      <c r="B440" t="s">
        <v>877</v>
      </c>
      <c r="C440">
        <v>-1.43938699318227</v>
      </c>
      <c r="D440">
        <v>-1.3386617419381801</v>
      </c>
      <c r="E440">
        <v>-1.2938450829324599</v>
      </c>
    </row>
    <row r="441" spans="1:9" x14ac:dyDescent="0.25">
      <c r="A441" t="s">
        <v>878</v>
      </c>
      <c r="B441" t="s">
        <v>879</v>
      </c>
      <c r="C441">
        <v>0</v>
      </c>
      <c r="D441">
        <v>0</v>
      </c>
      <c r="E441">
        <v>0</v>
      </c>
    </row>
    <row r="442" spans="1:9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</row>
    <row r="443" spans="1:9" x14ac:dyDescent="0.25">
      <c r="A443" t="s">
        <v>882</v>
      </c>
      <c r="B443" t="s">
        <v>883</v>
      </c>
      <c r="C443">
        <v>5.30120996253188E-3</v>
      </c>
      <c r="D443">
        <v>0</v>
      </c>
      <c r="E443">
        <v>0.66600084951091898</v>
      </c>
    </row>
    <row r="444" spans="1:9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</row>
    <row r="445" spans="1:9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</row>
    <row r="446" spans="1:9" x14ac:dyDescent="0.25">
      <c r="A446" t="s">
        <v>888</v>
      </c>
      <c r="B446" t="s">
        <v>889</v>
      </c>
      <c r="C446">
        <v>4.0458444417750096E-3</v>
      </c>
      <c r="D446">
        <v>3.7627248222268802E-3</v>
      </c>
      <c r="E446">
        <v>3.6367536750676502E-3</v>
      </c>
    </row>
    <row r="447" spans="1:9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</row>
    <row r="448" spans="1:9" x14ac:dyDescent="0.25">
      <c r="A448" t="s">
        <v>892</v>
      </c>
      <c r="B448" t="s">
        <v>893</v>
      </c>
      <c r="C448">
        <v>0</v>
      </c>
      <c r="D448" s="1">
        <v>-8.80008604032636E-14</v>
      </c>
      <c r="E448" s="1">
        <v>-1.2541641586436E-13</v>
      </c>
      <c r="I448" s="1"/>
    </row>
    <row r="449" spans="1:9" x14ac:dyDescent="0.25">
      <c r="A449" t="s">
        <v>894</v>
      </c>
      <c r="B449" t="s">
        <v>895</v>
      </c>
      <c r="C449">
        <v>3.42970843572036</v>
      </c>
      <c r="D449">
        <v>3.2987994453584202</v>
      </c>
      <c r="E449">
        <v>3.2925075712407801</v>
      </c>
    </row>
    <row r="450" spans="1:9" x14ac:dyDescent="0.25">
      <c r="A450" t="s">
        <v>896</v>
      </c>
      <c r="B450" t="s">
        <v>897</v>
      </c>
      <c r="C450">
        <v>4.9350406661718702E-3</v>
      </c>
      <c r="D450">
        <v>4.5896969793423397E-3</v>
      </c>
      <c r="E450">
        <v>4.4360398768673003E-3</v>
      </c>
    </row>
    <row r="451" spans="1:9" x14ac:dyDescent="0.25">
      <c r="A451" t="s">
        <v>898</v>
      </c>
      <c r="B451" t="s">
        <v>899</v>
      </c>
      <c r="C451">
        <v>8.2250677769531502E-4</v>
      </c>
      <c r="D451">
        <v>7.6494949655707E-4</v>
      </c>
      <c r="E451">
        <v>7.3933997947759798E-4</v>
      </c>
    </row>
    <row r="452" spans="1:9" x14ac:dyDescent="0.25">
      <c r="A452" t="s">
        <v>900</v>
      </c>
      <c r="B452" t="s">
        <v>901</v>
      </c>
      <c r="C452">
        <v>4.6015922539224003E-3</v>
      </c>
      <c r="D452">
        <v>4.2795825802946696E-3</v>
      </c>
      <c r="E452">
        <v>4.1363077057105704E-3</v>
      </c>
    </row>
    <row r="453" spans="1:9" x14ac:dyDescent="0.25">
      <c r="A453" t="s">
        <v>902</v>
      </c>
      <c r="B453" t="s">
        <v>903</v>
      </c>
      <c r="C453">
        <v>3.2820795714913298</v>
      </c>
      <c r="D453">
        <v>3.1615013361735</v>
      </c>
      <c r="E453">
        <v>3.1598060246889901</v>
      </c>
    </row>
    <row r="454" spans="1:9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</row>
    <row r="455" spans="1:9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  <c r="H455" s="1"/>
    </row>
    <row r="456" spans="1:9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</row>
    <row r="457" spans="1:9" x14ac:dyDescent="0.25">
      <c r="A457" t="s">
        <v>910</v>
      </c>
      <c r="B457" t="s">
        <v>911</v>
      </c>
      <c r="C457">
        <v>0.36106451297741898</v>
      </c>
      <c r="D457">
        <v>0.73504975455048405</v>
      </c>
      <c r="E457">
        <v>0.153915738615855</v>
      </c>
    </row>
    <row r="458" spans="1:9" x14ac:dyDescent="0.25">
      <c r="A458" t="s">
        <v>912</v>
      </c>
      <c r="B458" t="s">
        <v>913</v>
      </c>
      <c r="C458">
        <v>3.7346257141218798E-3</v>
      </c>
      <c r="D458">
        <v>2.7557970384065801E-2</v>
      </c>
      <c r="E458">
        <v>0.155503579415502</v>
      </c>
    </row>
    <row r="459" spans="1:9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</row>
    <row r="460" spans="1:9" x14ac:dyDescent="0.25">
      <c r="A460" t="s">
        <v>916</v>
      </c>
      <c r="B460" t="s">
        <v>917</v>
      </c>
      <c r="C460">
        <v>0</v>
      </c>
      <c r="D460">
        <v>0</v>
      </c>
      <c r="E460">
        <v>0</v>
      </c>
    </row>
    <row r="461" spans="1:9" x14ac:dyDescent="0.25">
      <c r="A461" t="s">
        <v>918</v>
      </c>
      <c r="B461" t="s">
        <v>919</v>
      </c>
      <c r="C461">
        <v>0</v>
      </c>
      <c r="D461" s="1">
        <v>-8.80008604032636E-14</v>
      </c>
      <c r="E461" s="1">
        <v>-1.2541641586436E-13</v>
      </c>
      <c r="I461" s="1"/>
    </row>
    <row r="462" spans="1:9" x14ac:dyDescent="0.25">
      <c r="A462" t="s">
        <v>920</v>
      </c>
      <c r="B462" t="s">
        <v>921</v>
      </c>
      <c r="C462">
        <v>1.35380181891347E-2</v>
      </c>
      <c r="D462">
        <v>1.25906563678132E-2</v>
      </c>
      <c r="E462">
        <v>1.2169137521478199E-2</v>
      </c>
    </row>
    <row r="463" spans="1:9" x14ac:dyDescent="0.25">
      <c r="A463" t="s">
        <v>922</v>
      </c>
      <c r="B463" t="s">
        <v>923</v>
      </c>
      <c r="C463">
        <v>-4.99906341353344</v>
      </c>
      <c r="D463">
        <v>-6.2339500682896603</v>
      </c>
      <c r="E463">
        <v>-6.8824908849721398</v>
      </c>
    </row>
    <row r="464" spans="1:9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</row>
    <row r="465" spans="1:8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</row>
    <row r="466" spans="1:8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</row>
    <row r="467" spans="1:8" x14ac:dyDescent="0.25">
      <c r="A467" t="s">
        <v>930</v>
      </c>
      <c r="B467" t="s">
        <v>931</v>
      </c>
      <c r="C467" s="1">
        <v>5.9803853944977802E-19</v>
      </c>
      <c r="D467">
        <v>0</v>
      </c>
      <c r="E467">
        <v>0</v>
      </c>
      <c r="F467" s="1"/>
      <c r="G467" s="1"/>
      <c r="H467" s="1"/>
    </row>
    <row r="468" spans="1:8" x14ac:dyDescent="0.25">
      <c r="A468" t="s">
        <v>932</v>
      </c>
      <c r="B468" t="s">
        <v>933</v>
      </c>
      <c r="C468">
        <v>0.96852107206724003</v>
      </c>
      <c r="D468">
        <v>1.4919379824207</v>
      </c>
      <c r="E468">
        <v>1.58043637701009</v>
      </c>
    </row>
    <row r="469" spans="1:8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</row>
    <row r="470" spans="1:8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</row>
    <row r="471" spans="1:8" x14ac:dyDescent="0.25">
      <c r="A471" t="s">
        <v>938</v>
      </c>
      <c r="B471" t="s">
        <v>939</v>
      </c>
      <c r="C471">
        <v>8.2250677769531502E-4</v>
      </c>
      <c r="D471">
        <v>7.6494949655706902E-4</v>
      </c>
      <c r="E471">
        <v>7.3933997947759798E-4</v>
      </c>
    </row>
    <row r="472" spans="1:8" x14ac:dyDescent="0.25">
      <c r="A472" t="s">
        <v>940</v>
      </c>
      <c r="B472" t="s">
        <v>941</v>
      </c>
      <c r="C472">
        <v>0</v>
      </c>
      <c r="D472">
        <v>0</v>
      </c>
      <c r="E472">
        <v>-0.29876971034343103</v>
      </c>
    </row>
    <row r="473" spans="1:8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</row>
    <row r="474" spans="1:8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</row>
    <row r="475" spans="1:8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</row>
    <row r="476" spans="1:8" x14ac:dyDescent="0.25">
      <c r="A476" t="s">
        <v>948</v>
      </c>
      <c r="B476" t="s">
        <v>949</v>
      </c>
      <c r="C476">
        <v>0</v>
      </c>
      <c r="D476">
        <v>0</v>
      </c>
      <c r="E476">
        <v>0</v>
      </c>
    </row>
    <row r="477" spans="1:8" x14ac:dyDescent="0.25">
      <c r="A477" t="s">
        <v>950</v>
      </c>
      <c r="B477" t="s">
        <v>951</v>
      </c>
      <c r="C477" s="1">
        <v>5.9803853944977898E-19</v>
      </c>
      <c r="D477">
        <v>0</v>
      </c>
      <c r="E477">
        <v>0</v>
      </c>
      <c r="F477" s="1"/>
      <c r="G477" s="1"/>
      <c r="H477" s="1"/>
    </row>
    <row r="478" spans="1:8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</row>
    <row r="479" spans="1:8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</row>
    <row r="480" spans="1:8" x14ac:dyDescent="0.25">
      <c r="A480" t="s">
        <v>956</v>
      </c>
      <c r="B480" t="s">
        <v>957</v>
      </c>
      <c r="C480" s="1">
        <v>5.9803853944977802E-19</v>
      </c>
      <c r="D480">
        <v>0</v>
      </c>
      <c r="E480">
        <v>0</v>
      </c>
      <c r="F480" s="1"/>
      <c r="G480" s="1"/>
      <c r="H480" s="1"/>
    </row>
    <row r="481" spans="1:5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</row>
    <row r="482" spans="1:5" x14ac:dyDescent="0.25">
      <c r="A482" t="s">
        <v>960</v>
      </c>
      <c r="B482" t="s">
        <v>961</v>
      </c>
      <c r="C482">
        <v>3.3056210506920398</v>
      </c>
      <c r="D482">
        <v>3.1833954325519498</v>
      </c>
      <c r="E482">
        <v>3.18096713511521</v>
      </c>
    </row>
    <row r="483" spans="1:5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</row>
    <row r="484" spans="1:5" x14ac:dyDescent="0.25">
      <c r="A484" t="s">
        <v>964</v>
      </c>
      <c r="B484" t="s">
        <v>965</v>
      </c>
      <c r="C484">
        <v>0</v>
      </c>
      <c r="D484">
        <v>0</v>
      </c>
      <c r="E484">
        <v>0</v>
      </c>
    </row>
    <row r="485" spans="1:5" x14ac:dyDescent="0.25">
      <c r="A485" t="s">
        <v>966</v>
      </c>
      <c r="B485" t="s">
        <v>967</v>
      </c>
      <c r="C485">
        <v>1.2953920000000001</v>
      </c>
      <c r="D485">
        <v>1.3147120000000001</v>
      </c>
      <c r="E485">
        <v>1.3092239999999999</v>
      </c>
    </row>
    <row r="486" spans="1:5" x14ac:dyDescent="0.25">
      <c r="A486" t="s">
        <v>968</v>
      </c>
      <c r="B486" t="s">
        <v>969</v>
      </c>
      <c r="C486">
        <v>1.6450135553926499E-3</v>
      </c>
      <c r="D486">
        <v>1.52989899311406E-3</v>
      </c>
      <c r="E486">
        <v>1.47867995895779E-3</v>
      </c>
    </row>
    <row r="487" spans="1:5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</row>
    <row r="488" spans="1:5" x14ac:dyDescent="0.25">
      <c r="A488" t="s">
        <v>972</v>
      </c>
      <c r="B488" t="s">
        <v>973</v>
      </c>
      <c r="C488">
        <v>3.29002711078284E-3</v>
      </c>
      <c r="D488">
        <v>3.0597979862281299E-3</v>
      </c>
      <c r="E488">
        <v>2.95735991791559E-3</v>
      </c>
    </row>
    <row r="489" spans="1:5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</row>
    <row r="490" spans="1:5" x14ac:dyDescent="0.25">
      <c r="A490" t="s">
        <v>976</v>
      </c>
      <c r="B490" t="s">
        <v>977</v>
      </c>
      <c r="C490">
        <v>-3.2923275619803198</v>
      </c>
      <c r="D490">
        <v>-3.1710321940069601</v>
      </c>
      <c r="E490">
        <v>-3.1690178017627799</v>
      </c>
    </row>
    <row r="491" spans="1:5" x14ac:dyDescent="0.25">
      <c r="A491" t="s">
        <v>978</v>
      </c>
      <c r="B491" t="s">
        <v>979</v>
      </c>
      <c r="C491">
        <v>0</v>
      </c>
      <c r="D491">
        <v>0</v>
      </c>
      <c r="E491">
        <v>0</v>
      </c>
    </row>
    <row r="492" spans="1:5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</row>
    <row r="493" spans="1:5" x14ac:dyDescent="0.25">
      <c r="A493" t="s">
        <v>982</v>
      </c>
      <c r="B493" t="s">
        <v>983</v>
      </c>
      <c r="C493">
        <v>0</v>
      </c>
      <c r="D493">
        <v>0</v>
      </c>
      <c r="E493">
        <v>0</v>
      </c>
    </row>
    <row r="494" spans="1:5" x14ac:dyDescent="0.25">
      <c r="A494" t="s">
        <v>984</v>
      </c>
      <c r="B494" t="s">
        <v>985</v>
      </c>
      <c r="C494">
        <v>0</v>
      </c>
      <c r="D494">
        <v>0</v>
      </c>
      <c r="E494" s="1">
        <v>4.4852890458733405E-19</v>
      </c>
    </row>
    <row r="495" spans="1:5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</row>
    <row r="496" spans="1:5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</row>
    <row r="497" spans="1:8" x14ac:dyDescent="0.25">
      <c r="A497" t="s">
        <v>990</v>
      </c>
      <c r="B497" t="s">
        <v>991</v>
      </c>
      <c r="C497">
        <v>8.2250677769531502E-4</v>
      </c>
      <c r="D497">
        <v>7.6494949655707E-4</v>
      </c>
      <c r="E497">
        <v>7.3933997947759798E-4</v>
      </c>
    </row>
    <row r="498" spans="1:8" x14ac:dyDescent="0.25">
      <c r="A498" t="s">
        <v>992</v>
      </c>
      <c r="B498" t="s">
        <v>993</v>
      </c>
      <c r="C498">
        <v>8.2250677769531502E-4</v>
      </c>
      <c r="D498">
        <v>7.6494949655706902E-4</v>
      </c>
      <c r="E498">
        <v>7.3933997947759798E-4</v>
      </c>
    </row>
    <row r="499" spans="1:8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</row>
    <row r="500" spans="1:8" x14ac:dyDescent="0.25">
      <c r="A500" t="s">
        <v>996</v>
      </c>
      <c r="B500" t="s">
        <v>997</v>
      </c>
      <c r="C500">
        <v>-3.1436999999999999</v>
      </c>
      <c r="D500">
        <v>-3.1482000000000001</v>
      </c>
      <c r="E500">
        <v>-3.1469499999999999</v>
      </c>
    </row>
    <row r="501" spans="1:8" x14ac:dyDescent="0.25">
      <c r="A501" t="s">
        <v>998</v>
      </c>
      <c r="B501" t="s">
        <v>999</v>
      </c>
      <c r="C501">
        <v>4.5126727297115704E-3</v>
      </c>
      <c r="D501">
        <v>4.1968854559377398E-3</v>
      </c>
      <c r="E501">
        <v>4.0563791738260696E-3</v>
      </c>
    </row>
    <row r="502" spans="1:8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</row>
    <row r="503" spans="1:8" x14ac:dyDescent="0.25">
      <c r="A503" t="s">
        <v>1002</v>
      </c>
      <c r="B503" t="s">
        <v>1003</v>
      </c>
      <c r="C503">
        <v>8.2250677769531502E-4</v>
      </c>
      <c r="D503">
        <v>7.6494949655707E-4</v>
      </c>
      <c r="E503">
        <v>7.3933997947759798E-4</v>
      </c>
    </row>
    <row r="504" spans="1:8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</row>
    <row r="505" spans="1:8" x14ac:dyDescent="0.25">
      <c r="A505" t="s">
        <v>1006</v>
      </c>
      <c r="B505" t="s">
        <v>1007</v>
      </c>
      <c r="C505">
        <v>-6.2873999999999999</v>
      </c>
      <c r="D505">
        <v>-6.2964000000000002</v>
      </c>
      <c r="E505">
        <v>-6.2938999999999998</v>
      </c>
    </row>
    <row r="506" spans="1:8" x14ac:dyDescent="0.25">
      <c r="A506" t="s">
        <v>1008</v>
      </c>
      <c r="B506" t="s">
        <v>1009</v>
      </c>
      <c r="C506">
        <v>1.35380181891347E-2</v>
      </c>
      <c r="D506">
        <v>1.25906563678132E-2</v>
      </c>
      <c r="E506">
        <v>1.2169137521478199E-2</v>
      </c>
    </row>
    <row r="507" spans="1:8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</row>
    <row r="508" spans="1:8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</row>
    <row r="509" spans="1:8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</row>
    <row r="510" spans="1:8" x14ac:dyDescent="0.25">
      <c r="A510" t="s">
        <v>1016</v>
      </c>
      <c r="B510" t="s">
        <v>1017</v>
      </c>
      <c r="C510">
        <v>8.2250677769531502E-4</v>
      </c>
      <c r="D510">
        <v>7.6494949655707E-4</v>
      </c>
      <c r="E510">
        <v>7.3933997947759798E-4</v>
      </c>
    </row>
    <row r="511" spans="1:8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</row>
    <row r="512" spans="1:8" x14ac:dyDescent="0.25">
      <c r="A512" t="s">
        <v>1020</v>
      </c>
      <c r="B512" t="s">
        <v>1021</v>
      </c>
      <c r="C512" s="1">
        <v>5.9803853944977898E-19</v>
      </c>
      <c r="D512">
        <v>0</v>
      </c>
      <c r="E512">
        <v>0</v>
      </c>
      <c r="F512" s="1"/>
      <c r="G512" s="1"/>
      <c r="H512" s="1"/>
    </row>
    <row r="513" spans="1:8" x14ac:dyDescent="0.25">
      <c r="A513" t="s">
        <v>1022</v>
      </c>
      <c r="B513" t="s">
        <v>1023</v>
      </c>
      <c r="C513">
        <v>-3.6991844630647202</v>
      </c>
      <c r="D513">
        <v>-3.5877510129279102</v>
      </c>
      <c r="E513">
        <v>-2.9130289958115698</v>
      </c>
    </row>
    <row r="514" spans="1:8" x14ac:dyDescent="0.25">
      <c r="A514" t="s">
        <v>1024</v>
      </c>
      <c r="B514" t="s">
        <v>1025</v>
      </c>
      <c r="C514">
        <v>3.2939725755357099</v>
      </c>
      <c r="D514">
        <v>3.17256209300007</v>
      </c>
      <c r="E514">
        <v>3.17049648172173</v>
      </c>
    </row>
    <row r="515" spans="1:8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</row>
    <row r="516" spans="1:8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</row>
    <row r="517" spans="1:8" x14ac:dyDescent="0.25">
      <c r="A517" t="s">
        <v>1030</v>
      </c>
      <c r="B517" t="s">
        <v>1031</v>
      </c>
      <c r="C517">
        <v>8.2250677769653995E-4</v>
      </c>
      <c r="D517">
        <v>7.6494949655707E-4</v>
      </c>
      <c r="E517">
        <v>7.3933997947759798E-4</v>
      </c>
    </row>
    <row r="518" spans="1:8" x14ac:dyDescent="0.25">
      <c r="A518" t="s">
        <v>1032</v>
      </c>
      <c r="B518" t="s">
        <v>1033</v>
      </c>
      <c r="C518">
        <v>2.9565786985321901E-3</v>
      </c>
      <c r="D518">
        <v>2.7496835871805301E-3</v>
      </c>
      <c r="E518">
        <v>2.6576277467544899E-3</v>
      </c>
    </row>
    <row r="519" spans="1:8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</row>
    <row r="520" spans="1:8" x14ac:dyDescent="0.25">
      <c r="A520" t="s">
        <v>1036</v>
      </c>
      <c r="B520" t="s">
        <v>1037</v>
      </c>
      <c r="C520" s="1">
        <v>5.9803853944977898E-19</v>
      </c>
      <c r="D520">
        <v>0</v>
      </c>
      <c r="E520">
        <v>0</v>
      </c>
      <c r="F520" s="1"/>
      <c r="G520" s="1"/>
      <c r="H520" s="1"/>
    </row>
    <row r="521" spans="1:8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</row>
    <row r="522" spans="1:8" x14ac:dyDescent="0.25">
      <c r="A522" t="s">
        <v>1040</v>
      </c>
      <c r="B522" t="s">
        <v>1041</v>
      </c>
      <c r="C522">
        <v>8.2250677769531502E-4</v>
      </c>
      <c r="D522">
        <v>7.6494949655706902E-4</v>
      </c>
      <c r="E522">
        <v>7.3933997947759798E-4</v>
      </c>
    </row>
    <row r="523" spans="1:8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</row>
    <row r="524" spans="1:8" x14ac:dyDescent="0.25">
      <c r="A524" t="s">
        <v>1044</v>
      </c>
      <c r="B524" t="s">
        <v>1045</v>
      </c>
      <c r="C524">
        <v>-9.1142649836344E-3</v>
      </c>
      <c r="D524">
        <v>1.5608217826274201E-2</v>
      </c>
      <c r="E524">
        <v>0.14395388907567599</v>
      </c>
    </row>
    <row r="525" spans="1:8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</row>
    <row r="526" spans="1:8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</row>
    <row r="527" spans="1:8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</row>
    <row r="528" spans="1:8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</row>
    <row r="529" spans="1:9" x14ac:dyDescent="0.25">
      <c r="A529" t="s">
        <v>1054</v>
      </c>
      <c r="B529" t="s">
        <v>1055</v>
      </c>
      <c r="C529">
        <v>0</v>
      </c>
      <c r="D529" s="1">
        <v>-8.80008604032636E-14</v>
      </c>
      <c r="E529" s="1">
        <v>-1.2541641586436E-13</v>
      </c>
      <c r="I529" s="1"/>
    </row>
    <row r="530" spans="1:9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</row>
    <row r="531" spans="1:9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</row>
    <row r="532" spans="1:9" x14ac:dyDescent="0.25">
      <c r="A532" t="s">
        <v>1060</v>
      </c>
      <c r="B532" t="s">
        <v>1061</v>
      </c>
      <c r="C532">
        <v>3.08820624812732</v>
      </c>
      <c r="D532">
        <v>2.5795262511634198</v>
      </c>
      <c r="E532">
        <v>3.15617613665782</v>
      </c>
    </row>
    <row r="533" spans="1:9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</row>
    <row r="534" spans="1:9" x14ac:dyDescent="0.25">
      <c r="A534" t="s">
        <v>1064</v>
      </c>
      <c r="B534" t="s">
        <v>1065</v>
      </c>
      <c r="C534">
        <v>1.96456873400965</v>
      </c>
      <c r="D534">
        <v>1.8270923775768899</v>
      </c>
      <c r="E534">
        <v>1.7659236943371099</v>
      </c>
    </row>
    <row r="535" spans="1:9" x14ac:dyDescent="0.25">
      <c r="A535" t="s">
        <v>1066</v>
      </c>
      <c r="B535" t="s">
        <v>1067</v>
      </c>
      <c r="C535">
        <v>0</v>
      </c>
      <c r="D535">
        <v>0</v>
      </c>
      <c r="E535">
        <v>0</v>
      </c>
    </row>
    <row r="536" spans="1:9" x14ac:dyDescent="0.25">
      <c r="A536" t="s">
        <v>1068</v>
      </c>
      <c r="B536" t="s">
        <v>1069</v>
      </c>
      <c r="C536">
        <v>0</v>
      </c>
      <c r="D536">
        <v>0</v>
      </c>
      <c r="E536">
        <v>0</v>
      </c>
    </row>
    <row r="537" spans="1:9" x14ac:dyDescent="0.25">
      <c r="A537" t="s">
        <v>1070</v>
      </c>
      <c r="B537" t="s">
        <v>1071</v>
      </c>
      <c r="C537">
        <v>0</v>
      </c>
      <c r="D537">
        <v>0</v>
      </c>
      <c r="E537">
        <v>0</v>
      </c>
    </row>
    <row r="538" spans="1:9" x14ac:dyDescent="0.25">
      <c r="A538" t="s">
        <v>1072</v>
      </c>
      <c r="B538" t="s">
        <v>1073</v>
      </c>
      <c r="C538">
        <v>0</v>
      </c>
      <c r="D538">
        <v>0</v>
      </c>
      <c r="E538">
        <v>0</v>
      </c>
    </row>
    <row r="539" spans="1:9" x14ac:dyDescent="0.25">
      <c r="A539" t="s">
        <v>1074</v>
      </c>
      <c r="B539" t="s">
        <v>1075</v>
      </c>
      <c r="C539">
        <v>0</v>
      </c>
      <c r="D539">
        <v>0</v>
      </c>
      <c r="E539">
        <v>0</v>
      </c>
    </row>
    <row r="540" spans="1:9" x14ac:dyDescent="0.25">
      <c r="A540" t="s">
        <v>1076</v>
      </c>
      <c r="B540" t="s">
        <v>1077</v>
      </c>
      <c r="C540">
        <v>0</v>
      </c>
      <c r="D540">
        <v>0</v>
      </c>
      <c r="E540">
        <v>0</v>
      </c>
    </row>
    <row r="541" spans="1:9" x14ac:dyDescent="0.25">
      <c r="A541" t="s">
        <v>1078</v>
      </c>
      <c r="B541" t="s">
        <v>1079</v>
      </c>
      <c r="C541">
        <v>0</v>
      </c>
      <c r="D541">
        <v>0</v>
      </c>
      <c r="E541">
        <v>0</v>
      </c>
    </row>
    <row r="542" spans="1:9" x14ac:dyDescent="0.25">
      <c r="A542" t="s">
        <v>1080</v>
      </c>
      <c r="B542" t="s">
        <v>1081</v>
      </c>
      <c r="C542">
        <v>0</v>
      </c>
      <c r="D542">
        <v>0</v>
      </c>
      <c r="E542">
        <v>0</v>
      </c>
    </row>
    <row r="543" spans="1:9" x14ac:dyDescent="0.25">
      <c r="A543" t="s">
        <v>1082</v>
      </c>
      <c r="B543" t="s">
        <v>1083</v>
      </c>
      <c r="C543">
        <v>-3.2804345579359402</v>
      </c>
      <c r="D543">
        <v>-3.15997143718065</v>
      </c>
      <c r="E543">
        <v>-3.1583273447304001</v>
      </c>
    </row>
    <row r="544" spans="1:9" x14ac:dyDescent="0.25">
      <c r="A544" t="s">
        <v>1084</v>
      </c>
      <c r="B544" t="s">
        <v>1085</v>
      </c>
      <c r="C544">
        <v>0</v>
      </c>
      <c r="D544">
        <v>0</v>
      </c>
      <c r="E544">
        <v>0</v>
      </c>
    </row>
    <row r="545" spans="1:8" x14ac:dyDescent="0.25">
      <c r="A545" t="s">
        <v>1086</v>
      </c>
      <c r="B545" t="s">
        <v>1087</v>
      </c>
      <c r="C545">
        <v>0</v>
      </c>
      <c r="D545">
        <v>0</v>
      </c>
      <c r="E545">
        <v>0</v>
      </c>
    </row>
    <row r="546" spans="1:8" x14ac:dyDescent="0.25">
      <c r="A546" t="s">
        <v>1088</v>
      </c>
      <c r="B546" t="s">
        <v>1089</v>
      </c>
      <c r="C546">
        <v>0</v>
      </c>
      <c r="D546">
        <v>0</v>
      </c>
      <c r="E546">
        <v>0</v>
      </c>
    </row>
    <row r="547" spans="1:8" x14ac:dyDescent="0.25">
      <c r="A547" t="s">
        <v>1090</v>
      </c>
      <c r="B547" t="s">
        <v>1091</v>
      </c>
      <c r="C547">
        <v>0</v>
      </c>
      <c r="D547">
        <v>3.1817844540281098E-3</v>
      </c>
      <c r="E547">
        <v>0</v>
      </c>
    </row>
    <row r="548" spans="1:8" x14ac:dyDescent="0.25">
      <c r="A548" t="s">
        <v>1092</v>
      </c>
      <c r="B548" t="s">
        <v>1093</v>
      </c>
      <c r="C548">
        <v>8.2250677769408998E-4</v>
      </c>
      <c r="D548">
        <v>7.6494949655707E-4</v>
      </c>
      <c r="E548">
        <v>7.3933997947759798E-4</v>
      </c>
    </row>
    <row r="549" spans="1:8" x14ac:dyDescent="0.25">
      <c r="A549" t="s">
        <v>1094</v>
      </c>
      <c r="B549" t="s">
        <v>1095</v>
      </c>
      <c r="C549">
        <v>0</v>
      </c>
      <c r="D549">
        <v>0</v>
      </c>
      <c r="E549">
        <v>0</v>
      </c>
    </row>
    <row r="550" spans="1:8" x14ac:dyDescent="0.25">
      <c r="A550" t="s">
        <v>1096</v>
      </c>
      <c r="B550" t="s">
        <v>1097</v>
      </c>
      <c r="C550">
        <v>0</v>
      </c>
      <c r="D550">
        <v>0</v>
      </c>
      <c r="E550">
        <v>0</v>
      </c>
    </row>
    <row r="551" spans="1:8" x14ac:dyDescent="0.25">
      <c r="A551" t="s">
        <v>1098</v>
      </c>
      <c r="B551" t="s">
        <v>1099</v>
      </c>
      <c r="C551">
        <v>0</v>
      </c>
      <c r="D551">
        <v>0</v>
      </c>
      <c r="E551">
        <v>0</v>
      </c>
    </row>
    <row r="552" spans="1:8" x14ac:dyDescent="0.25">
      <c r="A552" t="s">
        <v>1100</v>
      </c>
      <c r="B552" t="s">
        <v>1101</v>
      </c>
      <c r="C552">
        <v>1.28488906977562E-2</v>
      </c>
      <c r="D552">
        <v>1.19497525577915E-2</v>
      </c>
      <c r="E552">
        <v>1.1549690339826E-2</v>
      </c>
    </row>
    <row r="553" spans="1:8" x14ac:dyDescent="0.25">
      <c r="A553" t="s">
        <v>1102</v>
      </c>
      <c r="B553" t="s">
        <v>1103</v>
      </c>
      <c r="C553">
        <v>-1.64501355539142E-3</v>
      </c>
      <c r="D553">
        <v>-1.52989899311406E-3</v>
      </c>
      <c r="E553">
        <v>-1.47867995895779E-3</v>
      </c>
    </row>
    <row r="554" spans="1:8" x14ac:dyDescent="0.25">
      <c r="A554" t="s">
        <v>1104</v>
      </c>
      <c r="B554" t="s">
        <v>1105</v>
      </c>
      <c r="C554">
        <v>0</v>
      </c>
      <c r="D554">
        <v>0</v>
      </c>
      <c r="E554">
        <v>0</v>
      </c>
    </row>
    <row r="555" spans="1:8" x14ac:dyDescent="0.25">
      <c r="A555" t="s">
        <v>1106</v>
      </c>
      <c r="B555" t="s">
        <v>1107</v>
      </c>
      <c r="C555">
        <v>0</v>
      </c>
      <c r="D555">
        <v>0</v>
      </c>
      <c r="E555">
        <v>0</v>
      </c>
    </row>
    <row r="556" spans="1:8" x14ac:dyDescent="0.25">
      <c r="A556" t="s">
        <v>1108</v>
      </c>
      <c r="B556" t="s">
        <v>1109</v>
      </c>
      <c r="C556">
        <v>0</v>
      </c>
      <c r="D556">
        <v>0</v>
      </c>
      <c r="E556">
        <v>0</v>
      </c>
    </row>
    <row r="557" spans="1:8" x14ac:dyDescent="0.25">
      <c r="A557" t="s">
        <v>1110</v>
      </c>
      <c r="B557" t="s">
        <v>1111</v>
      </c>
      <c r="C557">
        <v>0</v>
      </c>
      <c r="D557">
        <v>0</v>
      </c>
      <c r="E557">
        <v>0</v>
      </c>
    </row>
    <row r="558" spans="1:8" x14ac:dyDescent="0.25">
      <c r="A558" t="s">
        <v>1112</v>
      </c>
      <c r="B558" t="s">
        <v>1113</v>
      </c>
      <c r="C558" s="1">
        <v>5.9803853944977802E-19</v>
      </c>
      <c r="D558">
        <v>0</v>
      </c>
      <c r="E558">
        <v>0</v>
      </c>
      <c r="F558" s="1"/>
      <c r="G558" s="1"/>
      <c r="H558" s="1"/>
    </row>
    <row r="559" spans="1:8" x14ac:dyDescent="0.25">
      <c r="A559" t="s">
        <v>1114</v>
      </c>
      <c r="B559" t="s">
        <v>1115</v>
      </c>
      <c r="C559" s="1">
        <v>5.9803853944977898E-19</v>
      </c>
      <c r="D559">
        <v>0</v>
      </c>
      <c r="E559">
        <v>0</v>
      </c>
      <c r="F559" s="1"/>
      <c r="G559" s="1"/>
      <c r="H559" s="1"/>
    </row>
    <row r="560" spans="1:8" x14ac:dyDescent="0.25">
      <c r="A560" t="s">
        <v>1116</v>
      </c>
      <c r="B560" t="s">
        <v>1117</v>
      </c>
      <c r="C560">
        <v>-3.0931412887934902</v>
      </c>
      <c r="D560">
        <v>-2.58411594814276</v>
      </c>
      <c r="E560">
        <v>-3.16061217653469</v>
      </c>
    </row>
    <row r="561" spans="1:8" x14ac:dyDescent="0.25">
      <c r="A561" t="s">
        <v>1118</v>
      </c>
      <c r="B561" t="s">
        <v>1119</v>
      </c>
      <c r="C561" s="1">
        <v>-6.96181439602785E-18</v>
      </c>
      <c r="D561">
        <v>0</v>
      </c>
      <c r="E561">
        <v>0</v>
      </c>
    </row>
    <row r="562" spans="1:8" x14ac:dyDescent="0.25">
      <c r="A562" t="s">
        <v>1120</v>
      </c>
      <c r="B562" t="s">
        <v>1121</v>
      </c>
      <c r="C562" s="1">
        <v>-1.2312188170118E-15</v>
      </c>
      <c r="D562">
        <v>0</v>
      </c>
      <c r="E562">
        <v>0</v>
      </c>
    </row>
    <row r="563" spans="1:8" x14ac:dyDescent="0.25">
      <c r="A563" t="s">
        <v>1122</v>
      </c>
      <c r="B563" t="s">
        <v>1123</v>
      </c>
      <c r="C563">
        <v>0</v>
      </c>
      <c r="D563">
        <v>0</v>
      </c>
      <c r="E563">
        <v>0</v>
      </c>
    </row>
    <row r="564" spans="1:8" x14ac:dyDescent="0.25">
      <c r="A564" t="s">
        <v>1124</v>
      </c>
      <c r="B564" t="s">
        <v>1125</v>
      </c>
      <c r="C564">
        <v>0</v>
      </c>
      <c r="D564">
        <v>0</v>
      </c>
      <c r="E564">
        <v>0</v>
      </c>
    </row>
    <row r="565" spans="1:8" x14ac:dyDescent="0.25">
      <c r="A565" t="s">
        <v>1126</v>
      </c>
      <c r="B565" t="s">
        <v>1127</v>
      </c>
      <c r="C565">
        <v>1.64501355539063E-3</v>
      </c>
      <c r="D565">
        <v>1.52989899311414E-3</v>
      </c>
      <c r="E565">
        <v>1.4786799589551901E-3</v>
      </c>
    </row>
    <row r="566" spans="1:8" x14ac:dyDescent="0.25">
      <c r="A566" t="s">
        <v>1128</v>
      </c>
      <c r="B566" t="s">
        <v>1129</v>
      </c>
      <c r="C566">
        <v>0</v>
      </c>
      <c r="D566">
        <v>0</v>
      </c>
      <c r="E566">
        <v>0</v>
      </c>
    </row>
    <row r="567" spans="1:8" x14ac:dyDescent="0.25">
      <c r="A567" t="s">
        <v>1130</v>
      </c>
      <c r="B567" t="s">
        <v>1131</v>
      </c>
      <c r="C567">
        <v>0</v>
      </c>
      <c r="D567">
        <v>0</v>
      </c>
      <c r="E567">
        <v>0</v>
      </c>
    </row>
    <row r="568" spans="1:8" x14ac:dyDescent="0.25">
      <c r="A568" t="s">
        <v>1132</v>
      </c>
      <c r="B568" t="s">
        <v>1133</v>
      </c>
      <c r="C568">
        <v>0</v>
      </c>
      <c r="D568">
        <v>0</v>
      </c>
      <c r="E568">
        <v>0</v>
      </c>
    </row>
    <row r="569" spans="1:8" x14ac:dyDescent="0.25">
      <c r="A569" t="s">
        <v>1134</v>
      </c>
      <c r="B569" t="s">
        <v>1135</v>
      </c>
      <c r="C569">
        <v>8.2250677769531502E-4</v>
      </c>
      <c r="D569">
        <v>7.6494949655707E-4</v>
      </c>
      <c r="E569">
        <v>7.3933997947759798E-4</v>
      </c>
    </row>
    <row r="570" spans="1:8" x14ac:dyDescent="0.25">
      <c r="A570" t="s">
        <v>1136</v>
      </c>
      <c r="B570" t="s">
        <v>1137</v>
      </c>
      <c r="C570">
        <v>3.5096027496345199</v>
      </c>
      <c r="D570">
        <v>3.3731029245073501</v>
      </c>
      <c r="E570">
        <v>3.3643234662721602</v>
      </c>
    </row>
    <row r="571" spans="1:8" x14ac:dyDescent="0.25">
      <c r="A571" t="s">
        <v>1138</v>
      </c>
      <c r="B571" t="s">
        <v>1139</v>
      </c>
      <c r="C571">
        <v>8.2250677769733901E-4</v>
      </c>
      <c r="D571">
        <v>7.6494949655699497E-4</v>
      </c>
      <c r="E571">
        <v>7.3933997948019995E-4</v>
      </c>
    </row>
    <row r="572" spans="1:8" x14ac:dyDescent="0.25">
      <c r="A572" t="s">
        <v>1140</v>
      </c>
      <c r="B572" t="s">
        <v>1141</v>
      </c>
      <c r="C572">
        <v>0</v>
      </c>
      <c r="D572">
        <v>0</v>
      </c>
      <c r="E572">
        <v>0</v>
      </c>
    </row>
    <row r="573" spans="1:8" x14ac:dyDescent="0.25">
      <c r="A573" t="s">
        <v>1142</v>
      </c>
      <c r="B573" t="s">
        <v>1143</v>
      </c>
      <c r="C573" s="1">
        <v>5.9803853944977898E-19</v>
      </c>
      <c r="D573">
        <v>0</v>
      </c>
      <c r="E573">
        <v>0</v>
      </c>
      <c r="F573" s="1"/>
      <c r="G573" s="1"/>
      <c r="H573" s="1"/>
    </row>
    <row r="574" spans="1:8" x14ac:dyDescent="0.25">
      <c r="A574" t="s">
        <v>1144</v>
      </c>
      <c r="B574" t="s">
        <v>1145</v>
      </c>
      <c r="C574">
        <v>0</v>
      </c>
      <c r="D574">
        <v>0</v>
      </c>
      <c r="E574">
        <v>0</v>
      </c>
    </row>
    <row r="575" spans="1:8" x14ac:dyDescent="0.25">
      <c r="A575" t="s">
        <v>1146</v>
      </c>
      <c r="B575" t="s">
        <v>1147</v>
      </c>
      <c r="C575">
        <v>0</v>
      </c>
      <c r="D575">
        <v>0</v>
      </c>
      <c r="E575">
        <v>0</v>
      </c>
    </row>
    <row r="576" spans="1:8" x14ac:dyDescent="0.25">
      <c r="A576" t="s">
        <v>1148</v>
      </c>
      <c r="B576" t="s">
        <v>1149</v>
      </c>
      <c r="C576">
        <v>0</v>
      </c>
      <c r="D576">
        <v>0</v>
      </c>
      <c r="E576">
        <v>0</v>
      </c>
    </row>
    <row r="577" spans="1:8" x14ac:dyDescent="0.25">
      <c r="A577" t="s">
        <v>1150</v>
      </c>
      <c r="B577" t="s">
        <v>1151</v>
      </c>
      <c r="C577">
        <v>0</v>
      </c>
      <c r="D577">
        <v>0</v>
      </c>
      <c r="E577">
        <v>0</v>
      </c>
    </row>
    <row r="578" spans="1:8" x14ac:dyDescent="0.25">
      <c r="A578" t="s">
        <v>1152</v>
      </c>
      <c r="B578" t="s">
        <v>1153</v>
      </c>
      <c r="C578">
        <v>0</v>
      </c>
      <c r="D578">
        <v>0</v>
      </c>
      <c r="E578">
        <v>0</v>
      </c>
    </row>
    <row r="579" spans="1:8" x14ac:dyDescent="0.25">
      <c r="A579" t="s">
        <v>1154</v>
      </c>
      <c r="B579" t="s">
        <v>1155</v>
      </c>
      <c r="C579">
        <v>0</v>
      </c>
      <c r="D579">
        <v>0</v>
      </c>
      <c r="E579">
        <v>0</v>
      </c>
    </row>
    <row r="580" spans="1:8" x14ac:dyDescent="0.25">
      <c r="A580" t="s">
        <v>1156</v>
      </c>
      <c r="B580" t="s">
        <v>1157</v>
      </c>
      <c r="C580">
        <v>-4.0458444417750096E-3</v>
      </c>
      <c r="D580">
        <v>-3.7627248222268802E-3</v>
      </c>
      <c r="E580">
        <v>-3.6367536750676502E-3</v>
      </c>
    </row>
    <row r="581" spans="1:8" x14ac:dyDescent="0.25">
      <c r="A581" t="s">
        <v>1158</v>
      </c>
      <c r="B581" t="s">
        <v>1159</v>
      </c>
      <c r="C581">
        <v>0</v>
      </c>
      <c r="D581">
        <v>0</v>
      </c>
      <c r="E581">
        <v>0</v>
      </c>
    </row>
    <row r="582" spans="1:8" x14ac:dyDescent="0.25">
      <c r="A582" t="s">
        <v>1160</v>
      </c>
      <c r="B582" t="s">
        <v>1161</v>
      </c>
      <c r="C582">
        <v>9.4921735509028299E-3</v>
      </c>
      <c r="D582">
        <v>8.8279313628771006E-3</v>
      </c>
      <c r="E582">
        <v>8.5323836698182106E-3</v>
      </c>
    </row>
    <row r="583" spans="1:8" x14ac:dyDescent="0.25">
      <c r="A583" t="s">
        <v>1162</v>
      </c>
      <c r="B583" t="s">
        <v>1163</v>
      </c>
      <c r="C583">
        <v>4.8808636125392804</v>
      </c>
      <c r="D583">
        <v>5.7693782430754501</v>
      </c>
      <c r="E583">
        <v>6.3745687429797897</v>
      </c>
    </row>
    <row r="584" spans="1:8" x14ac:dyDescent="0.25">
      <c r="A584" t="s">
        <v>1164</v>
      </c>
      <c r="B584" t="s">
        <v>1165</v>
      </c>
      <c r="C584">
        <v>0</v>
      </c>
      <c r="D584">
        <v>0</v>
      </c>
      <c r="E584">
        <v>0</v>
      </c>
    </row>
    <row r="585" spans="1:8" x14ac:dyDescent="0.25">
      <c r="A585" t="s">
        <v>1166</v>
      </c>
      <c r="B585" t="s">
        <v>1167</v>
      </c>
      <c r="C585">
        <v>0</v>
      </c>
      <c r="D585">
        <v>0</v>
      </c>
      <c r="E585">
        <v>0</v>
      </c>
    </row>
    <row r="586" spans="1:8" x14ac:dyDescent="0.25">
      <c r="A586" t="s">
        <v>1168</v>
      </c>
      <c r="B586" t="s">
        <v>1169</v>
      </c>
      <c r="C586">
        <v>1.2026383920060901E-2</v>
      </c>
      <c r="D586">
        <v>1.11848030612345E-2</v>
      </c>
      <c r="E586">
        <v>1.08103503603484E-2</v>
      </c>
    </row>
    <row r="587" spans="1:8" x14ac:dyDescent="0.25">
      <c r="A587" t="s">
        <v>1170</v>
      </c>
      <c r="B587" t="s">
        <v>1171</v>
      </c>
      <c r="C587">
        <v>0</v>
      </c>
      <c r="D587">
        <v>0</v>
      </c>
      <c r="E587">
        <v>0</v>
      </c>
    </row>
    <row r="588" spans="1:8" x14ac:dyDescent="0.25">
      <c r="A588" t="s">
        <v>1172</v>
      </c>
      <c r="B588" t="s">
        <v>1173</v>
      </c>
      <c r="C588">
        <v>0</v>
      </c>
      <c r="D588">
        <v>0</v>
      </c>
      <c r="E588">
        <v>0</v>
      </c>
    </row>
    <row r="589" spans="1:8" x14ac:dyDescent="0.25">
      <c r="A589" t="s">
        <v>1174</v>
      </c>
      <c r="B589" t="s">
        <v>1175</v>
      </c>
      <c r="C589">
        <v>0</v>
      </c>
      <c r="D589">
        <v>0</v>
      </c>
      <c r="E589">
        <v>0</v>
      </c>
    </row>
    <row r="590" spans="1:8" x14ac:dyDescent="0.25">
      <c r="A590" t="s">
        <v>1176</v>
      </c>
      <c r="B590" t="s">
        <v>1177</v>
      </c>
      <c r="C590">
        <v>8.2250677769531502E-4</v>
      </c>
      <c r="D590">
        <v>7.6494949655707E-4</v>
      </c>
      <c r="E590">
        <v>7.3933997947759798E-4</v>
      </c>
    </row>
    <row r="591" spans="1:8" x14ac:dyDescent="0.25">
      <c r="A591" t="s">
        <v>1178</v>
      </c>
      <c r="B591" t="s">
        <v>1179</v>
      </c>
      <c r="C591" s="1">
        <v>-1.2312188170118E-15</v>
      </c>
      <c r="D591">
        <v>0</v>
      </c>
      <c r="E591">
        <v>0</v>
      </c>
    </row>
    <row r="592" spans="1:8" x14ac:dyDescent="0.25">
      <c r="A592" t="s">
        <v>1180</v>
      </c>
      <c r="B592" t="s">
        <v>1181</v>
      </c>
      <c r="C592" s="1">
        <v>5.9803853944977802E-19</v>
      </c>
      <c r="D592">
        <v>0</v>
      </c>
      <c r="E592">
        <v>0</v>
      </c>
      <c r="F592" s="1"/>
      <c r="G592" s="1"/>
      <c r="H592" s="1"/>
    </row>
    <row r="593" spans="1:8" x14ac:dyDescent="0.25">
      <c r="A593" t="s">
        <v>1182</v>
      </c>
      <c r="B593" t="s">
        <v>1183</v>
      </c>
      <c r="C593">
        <v>0</v>
      </c>
      <c r="D593">
        <v>0</v>
      </c>
      <c r="E593">
        <v>0</v>
      </c>
    </row>
    <row r="594" spans="1:8" x14ac:dyDescent="0.25">
      <c r="A594" t="s">
        <v>1184</v>
      </c>
      <c r="B594" t="s">
        <v>1185</v>
      </c>
      <c r="C594">
        <v>0</v>
      </c>
      <c r="D594">
        <v>0</v>
      </c>
      <c r="E594">
        <v>0</v>
      </c>
    </row>
    <row r="595" spans="1:8" x14ac:dyDescent="0.25">
      <c r="A595" t="s">
        <v>1186</v>
      </c>
      <c r="B595" t="s">
        <v>1187</v>
      </c>
      <c r="C595">
        <v>0</v>
      </c>
      <c r="D595">
        <v>0</v>
      </c>
      <c r="E595">
        <v>0</v>
      </c>
    </row>
    <row r="596" spans="1:8" x14ac:dyDescent="0.25">
      <c r="A596" t="s">
        <v>1188</v>
      </c>
      <c r="B596" t="s">
        <v>1189</v>
      </c>
      <c r="C596">
        <v>1.59499639787187</v>
      </c>
      <c r="D596">
        <v>1.48338193027558</v>
      </c>
      <c r="E596">
        <v>1.4337202270523499</v>
      </c>
    </row>
    <row r="597" spans="1:8" x14ac:dyDescent="0.25">
      <c r="A597" t="s">
        <v>1190</v>
      </c>
      <c r="B597" t="s">
        <v>1191</v>
      </c>
      <c r="C597">
        <v>8.2250677769531502E-4</v>
      </c>
      <c r="D597">
        <v>7.6494949655707E-4</v>
      </c>
      <c r="E597">
        <v>7.3933997947759798E-4</v>
      </c>
    </row>
    <row r="598" spans="1:8" x14ac:dyDescent="0.25">
      <c r="A598" t="s">
        <v>1192</v>
      </c>
      <c r="B598" t="s">
        <v>1193</v>
      </c>
      <c r="C598">
        <v>8.2250677769531405E-4</v>
      </c>
      <c r="D598">
        <v>7.6494949655709103E-4</v>
      </c>
      <c r="E598">
        <v>7.3933997947759798E-4</v>
      </c>
    </row>
    <row r="599" spans="1:8" x14ac:dyDescent="0.25">
      <c r="A599" t="s">
        <v>1194</v>
      </c>
      <c r="B599" t="s">
        <v>1195</v>
      </c>
      <c r="C599">
        <v>0</v>
      </c>
      <c r="D599">
        <v>0</v>
      </c>
      <c r="E599">
        <v>0</v>
      </c>
    </row>
    <row r="600" spans="1:8" x14ac:dyDescent="0.25">
      <c r="A600" t="s">
        <v>1196</v>
      </c>
      <c r="B600" t="s">
        <v>1197</v>
      </c>
      <c r="C600">
        <v>0.372446228971752</v>
      </c>
      <c r="D600">
        <v>0.74805183713863599</v>
      </c>
      <c r="E600">
        <v>0.16414660588390301</v>
      </c>
    </row>
    <row r="601" spans="1:8" x14ac:dyDescent="0.25">
      <c r="A601" t="s">
        <v>1198</v>
      </c>
      <c r="B601" t="s">
        <v>1199</v>
      </c>
      <c r="C601" s="1">
        <v>5.9803853944977898E-19</v>
      </c>
      <c r="D601">
        <v>0</v>
      </c>
      <c r="E601">
        <v>0</v>
      </c>
      <c r="F601" s="1"/>
      <c r="G601" s="1"/>
      <c r="H601" s="1"/>
    </row>
    <row r="602" spans="1:8" x14ac:dyDescent="0.25">
      <c r="A602" t="s">
        <v>1200</v>
      </c>
      <c r="B602" t="s">
        <v>1201</v>
      </c>
      <c r="C602">
        <v>0</v>
      </c>
      <c r="D602">
        <v>0</v>
      </c>
      <c r="E602">
        <v>0</v>
      </c>
    </row>
    <row r="603" spans="1:8" x14ac:dyDescent="0.25">
      <c r="A603" t="s">
        <v>1202</v>
      </c>
      <c r="B603" t="s">
        <v>1203</v>
      </c>
      <c r="C603">
        <v>0</v>
      </c>
      <c r="D603">
        <v>0</v>
      </c>
      <c r="E603">
        <v>0</v>
      </c>
    </row>
    <row r="604" spans="1:8" x14ac:dyDescent="0.25">
      <c r="A604" t="s">
        <v>1204</v>
      </c>
      <c r="B604" t="s">
        <v>1205</v>
      </c>
      <c r="C604">
        <v>0</v>
      </c>
      <c r="D604">
        <v>0</v>
      </c>
      <c r="E604">
        <v>0</v>
      </c>
    </row>
    <row r="605" spans="1:8" x14ac:dyDescent="0.25">
      <c r="A605" t="s">
        <v>1206</v>
      </c>
      <c r="B605" t="s">
        <v>1207</v>
      </c>
      <c r="C605">
        <v>0</v>
      </c>
      <c r="D605">
        <v>0</v>
      </c>
      <c r="E605">
        <v>0</v>
      </c>
    </row>
    <row r="606" spans="1:8" x14ac:dyDescent="0.25">
      <c r="A606" t="s">
        <v>1208</v>
      </c>
      <c r="B606" t="s">
        <v>1209</v>
      </c>
      <c r="C606">
        <v>0</v>
      </c>
      <c r="D606">
        <v>0</v>
      </c>
      <c r="E606">
        <v>0</v>
      </c>
    </row>
    <row r="607" spans="1:8" x14ac:dyDescent="0.25">
      <c r="A607" t="s">
        <v>1210</v>
      </c>
      <c r="B607" t="s">
        <v>1211</v>
      </c>
      <c r="C607">
        <v>0</v>
      </c>
      <c r="D607">
        <v>0</v>
      </c>
      <c r="E607">
        <v>0</v>
      </c>
    </row>
    <row r="608" spans="1:8" x14ac:dyDescent="0.25">
      <c r="A608" t="s">
        <v>1212</v>
      </c>
      <c r="B608" t="s">
        <v>1213</v>
      </c>
      <c r="C608">
        <v>0</v>
      </c>
      <c r="D608">
        <v>0</v>
      </c>
      <c r="E608">
        <v>0</v>
      </c>
    </row>
    <row r="609" spans="1:8" x14ac:dyDescent="0.25">
      <c r="A609" t="s">
        <v>1214</v>
      </c>
      <c r="B609" t="s">
        <v>1215</v>
      </c>
      <c r="C609">
        <v>0</v>
      </c>
      <c r="D609">
        <v>0</v>
      </c>
      <c r="E609">
        <v>0</v>
      </c>
    </row>
    <row r="610" spans="1:8" x14ac:dyDescent="0.25">
      <c r="A610" t="s">
        <v>1216</v>
      </c>
      <c r="B610" t="s">
        <v>1217</v>
      </c>
      <c r="C610">
        <v>0</v>
      </c>
      <c r="D610">
        <v>0</v>
      </c>
      <c r="E610">
        <v>0</v>
      </c>
    </row>
    <row r="611" spans="1:8" x14ac:dyDescent="0.25">
      <c r="A611" t="s">
        <v>1218</v>
      </c>
      <c r="B611" t="s">
        <v>1219</v>
      </c>
      <c r="C611">
        <v>4.3570633658850102E-3</v>
      </c>
      <c r="D611">
        <v>4.0521653055158599E-3</v>
      </c>
      <c r="E611">
        <v>3.9165040663119701E-3</v>
      </c>
    </row>
    <row r="612" spans="1:8" x14ac:dyDescent="0.25">
      <c r="A612" t="s">
        <v>1220</v>
      </c>
      <c r="B612" t="s">
        <v>1221</v>
      </c>
      <c r="C612">
        <v>0</v>
      </c>
      <c r="D612">
        <v>0</v>
      </c>
      <c r="E612">
        <v>0</v>
      </c>
    </row>
    <row r="613" spans="1:8" x14ac:dyDescent="0.25">
      <c r="A613" t="s">
        <v>1222</v>
      </c>
      <c r="B613" t="s">
        <v>1223</v>
      </c>
      <c r="C613">
        <v>0</v>
      </c>
      <c r="D613">
        <v>0</v>
      </c>
      <c r="E613">
        <v>0</v>
      </c>
    </row>
    <row r="614" spans="1:8" x14ac:dyDescent="0.25">
      <c r="A614" t="s">
        <v>1224</v>
      </c>
      <c r="B614" t="s">
        <v>1225</v>
      </c>
      <c r="C614">
        <v>0</v>
      </c>
      <c r="D614">
        <v>0</v>
      </c>
      <c r="E614">
        <v>0</v>
      </c>
    </row>
    <row r="615" spans="1:8" x14ac:dyDescent="0.25">
      <c r="A615" t="s">
        <v>1226</v>
      </c>
      <c r="B615" t="s">
        <v>1227</v>
      </c>
      <c r="C615">
        <v>-8.2250677769531502E-4</v>
      </c>
      <c r="D615">
        <v>-7.6494949655707E-4</v>
      </c>
      <c r="E615">
        <v>-7.3933997947759798E-4</v>
      </c>
    </row>
    <row r="616" spans="1:8" x14ac:dyDescent="0.25">
      <c r="A616" t="s">
        <v>1228</v>
      </c>
      <c r="B616" t="s">
        <v>1229</v>
      </c>
      <c r="C616">
        <v>8.2250677769531502E-4</v>
      </c>
      <c r="D616">
        <v>7.6494949655707E-4</v>
      </c>
      <c r="E616">
        <v>7.3933997947759798E-4</v>
      </c>
    </row>
    <row r="617" spans="1:8" x14ac:dyDescent="0.25">
      <c r="A617" t="s">
        <v>1230</v>
      </c>
      <c r="B617" t="s">
        <v>1231</v>
      </c>
      <c r="C617">
        <v>0</v>
      </c>
      <c r="D617">
        <v>0</v>
      </c>
      <c r="E617">
        <v>0</v>
      </c>
    </row>
    <row r="618" spans="1:8" x14ac:dyDescent="0.25">
      <c r="A618" t="s">
        <v>1232</v>
      </c>
      <c r="B618" t="s">
        <v>1233</v>
      </c>
      <c r="C618">
        <v>0.34697999999999901</v>
      </c>
      <c r="D618">
        <v>0.352155</v>
      </c>
      <c r="E618">
        <v>0.35068499999999903</v>
      </c>
    </row>
    <row r="619" spans="1:8" x14ac:dyDescent="0.25">
      <c r="A619" t="s">
        <v>1234</v>
      </c>
      <c r="B619" t="s">
        <v>1235</v>
      </c>
      <c r="C619">
        <v>0</v>
      </c>
      <c r="D619">
        <v>0</v>
      </c>
      <c r="E619">
        <v>0</v>
      </c>
    </row>
    <row r="620" spans="1:8" x14ac:dyDescent="0.25">
      <c r="A620" t="s">
        <v>1236</v>
      </c>
      <c r="B620" t="s">
        <v>1237</v>
      </c>
      <c r="C620">
        <v>0</v>
      </c>
      <c r="D620">
        <v>0</v>
      </c>
      <c r="E620">
        <v>0</v>
      </c>
    </row>
    <row r="621" spans="1:8" x14ac:dyDescent="0.25">
      <c r="A621" t="s">
        <v>1238</v>
      </c>
      <c r="B621" t="s">
        <v>1239</v>
      </c>
      <c r="C621" s="1">
        <v>5.9803853944977898E-19</v>
      </c>
      <c r="D621">
        <v>0</v>
      </c>
      <c r="E621">
        <v>0</v>
      </c>
      <c r="F621" s="1"/>
      <c r="G621" s="1"/>
      <c r="H621" s="1"/>
    </row>
    <row r="622" spans="1:8" x14ac:dyDescent="0.25">
      <c r="A622" t="s">
        <v>1240</v>
      </c>
      <c r="B622" t="s">
        <v>1241</v>
      </c>
      <c r="C622">
        <v>0</v>
      </c>
      <c r="D622">
        <v>0</v>
      </c>
      <c r="E622">
        <v>0</v>
      </c>
    </row>
    <row r="623" spans="1:8" x14ac:dyDescent="0.25">
      <c r="A623" t="s">
        <v>1242</v>
      </c>
      <c r="B623" t="s">
        <v>1243</v>
      </c>
      <c r="C623">
        <v>0</v>
      </c>
      <c r="D623">
        <v>0</v>
      </c>
      <c r="E623">
        <v>0</v>
      </c>
    </row>
    <row r="624" spans="1:8" x14ac:dyDescent="0.25">
      <c r="A624" t="s">
        <v>1244</v>
      </c>
      <c r="B624" t="s">
        <v>1245</v>
      </c>
      <c r="C624">
        <v>0</v>
      </c>
      <c r="D624">
        <v>0</v>
      </c>
      <c r="E624">
        <v>0</v>
      </c>
    </row>
    <row r="625" spans="1:5" x14ac:dyDescent="0.25">
      <c r="A625" t="s">
        <v>1246</v>
      </c>
      <c r="B625" t="s">
        <v>1247</v>
      </c>
      <c r="C625">
        <v>0</v>
      </c>
      <c r="D625">
        <v>0</v>
      </c>
      <c r="E625">
        <v>0</v>
      </c>
    </row>
    <row r="626" spans="1:5" x14ac:dyDescent="0.25">
      <c r="A626" t="s">
        <v>1248</v>
      </c>
      <c r="B626" t="s">
        <v>1249</v>
      </c>
      <c r="C626">
        <v>0.96852107206724003</v>
      </c>
      <c r="D626">
        <v>1.24150425921038</v>
      </c>
      <c r="E626">
        <v>1.23846715942868</v>
      </c>
    </row>
    <row r="627" spans="1:5" x14ac:dyDescent="0.25">
      <c r="A627" t="s">
        <v>1250</v>
      </c>
      <c r="B627" t="s">
        <v>1251</v>
      </c>
      <c r="C627">
        <v>1.2712351497755701</v>
      </c>
      <c r="D627">
        <v>9.7448212447243707E-2</v>
      </c>
      <c r="E627">
        <v>-0.49579484998330298</v>
      </c>
    </row>
    <row r="628" spans="1:5" x14ac:dyDescent="0.25">
      <c r="A628" t="s">
        <v>1252</v>
      </c>
      <c r="B628" t="s">
        <v>1253</v>
      </c>
      <c r="C628">
        <v>0</v>
      </c>
      <c r="D628">
        <v>0</v>
      </c>
      <c r="E628">
        <v>0</v>
      </c>
    </row>
    <row r="629" spans="1:5" x14ac:dyDescent="0.25">
      <c r="A629" t="s">
        <v>1254</v>
      </c>
      <c r="B629" t="s">
        <v>1255</v>
      </c>
      <c r="C629">
        <v>8.2250677769531502E-4</v>
      </c>
      <c r="D629">
        <v>7.6494949655707E-4</v>
      </c>
      <c r="E629">
        <v>7.3933997947759798E-4</v>
      </c>
    </row>
    <row r="630" spans="1:5" x14ac:dyDescent="0.25">
      <c r="A630" t="s">
        <v>1256</v>
      </c>
      <c r="B630" t="s">
        <v>1257</v>
      </c>
      <c r="C630">
        <v>0</v>
      </c>
      <c r="D630">
        <v>0</v>
      </c>
      <c r="E630">
        <v>0</v>
      </c>
    </row>
    <row r="631" spans="1:5" x14ac:dyDescent="0.25">
      <c r="A631" t="s">
        <v>1258</v>
      </c>
      <c r="B631" t="s">
        <v>1259</v>
      </c>
      <c r="C631">
        <v>0</v>
      </c>
      <c r="D631">
        <v>0</v>
      </c>
      <c r="E631">
        <v>0</v>
      </c>
    </row>
    <row r="632" spans="1:5" x14ac:dyDescent="0.25">
      <c r="A632" t="s">
        <v>1260</v>
      </c>
      <c r="B632" t="s">
        <v>1261</v>
      </c>
      <c r="C632">
        <v>8.2250677769581603E-4</v>
      </c>
      <c r="D632">
        <v>7.6494949655707E-4</v>
      </c>
      <c r="E632">
        <v>7.3933997947744901E-4</v>
      </c>
    </row>
    <row r="633" spans="1:5" x14ac:dyDescent="0.25">
      <c r="A633" t="s">
        <v>1262</v>
      </c>
      <c r="B633" t="s">
        <v>1263</v>
      </c>
      <c r="C633">
        <v>0</v>
      </c>
      <c r="D633">
        <v>0</v>
      </c>
      <c r="E633">
        <v>0</v>
      </c>
    </row>
    <row r="634" spans="1:5" x14ac:dyDescent="0.25">
      <c r="A634" t="s">
        <v>1264</v>
      </c>
      <c r="B634" t="s">
        <v>1265</v>
      </c>
      <c r="C634">
        <v>0</v>
      </c>
      <c r="D634">
        <v>0</v>
      </c>
      <c r="E634">
        <v>0</v>
      </c>
    </row>
    <row r="635" spans="1:5" x14ac:dyDescent="0.25">
      <c r="A635" t="s">
        <v>1266</v>
      </c>
      <c r="B635" t="s">
        <v>1267</v>
      </c>
      <c r="C635">
        <v>8.2250677769531405E-4</v>
      </c>
      <c r="D635">
        <v>7.6494949655709103E-4</v>
      </c>
      <c r="E635">
        <v>7.3933997947759798E-4</v>
      </c>
    </row>
    <row r="636" spans="1:5" x14ac:dyDescent="0.25">
      <c r="A636" t="s">
        <v>1268</v>
      </c>
      <c r="B636" t="s">
        <v>1269</v>
      </c>
      <c r="C636">
        <v>-5.4463291091278202E-3</v>
      </c>
      <c r="D636">
        <v>-5.06520654065022E-3</v>
      </c>
      <c r="E636">
        <v>-4.8956299947505496E-3</v>
      </c>
    </row>
    <row r="637" spans="1:5" x14ac:dyDescent="0.25">
      <c r="A637" t="s">
        <v>1270</v>
      </c>
      <c r="B637" t="s">
        <v>1271</v>
      </c>
      <c r="C637">
        <v>0</v>
      </c>
      <c r="D637">
        <v>4.3166188210339497E-2</v>
      </c>
      <c r="E637">
        <v>0.23649910336323199</v>
      </c>
    </row>
    <row r="638" spans="1:5" x14ac:dyDescent="0.25">
      <c r="A638" t="s">
        <v>1272</v>
      </c>
      <c r="B638" t="s">
        <v>1273</v>
      </c>
      <c r="C638">
        <v>0</v>
      </c>
      <c r="D638">
        <v>0</v>
      </c>
      <c r="E638">
        <v>0</v>
      </c>
    </row>
    <row r="639" spans="1:5" x14ac:dyDescent="0.25">
      <c r="A639" t="s">
        <v>1274</v>
      </c>
      <c r="B639" t="s">
        <v>1275</v>
      </c>
      <c r="C639">
        <v>0</v>
      </c>
      <c r="D639">
        <v>0</v>
      </c>
      <c r="E639">
        <v>0</v>
      </c>
    </row>
    <row r="640" spans="1:5" x14ac:dyDescent="0.25">
      <c r="A640" t="s">
        <v>1276</v>
      </c>
      <c r="B640" t="s">
        <v>1277</v>
      </c>
      <c r="C640">
        <v>8.2250677769531405E-4</v>
      </c>
      <c r="D640">
        <v>7.6494949655709103E-4</v>
      </c>
      <c r="E640">
        <v>7.3933997947759798E-4</v>
      </c>
    </row>
    <row r="641" spans="1:5" x14ac:dyDescent="0.25">
      <c r="A641" t="s">
        <v>1278</v>
      </c>
      <c r="B641" t="s">
        <v>1279</v>
      </c>
      <c r="C641">
        <v>0</v>
      </c>
      <c r="D641">
        <v>0</v>
      </c>
      <c r="E641">
        <v>0</v>
      </c>
    </row>
    <row r="642" spans="1:5" x14ac:dyDescent="0.25">
      <c r="A642" t="s">
        <v>1280</v>
      </c>
      <c r="B642" t="s">
        <v>1281</v>
      </c>
      <c r="C642">
        <v>5.4463291091278202E-3</v>
      </c>
      <c r="D642">
        <v>5.06520654065022E-3</v>
      </c>
      <c r="E642">
        <v>4.8956299947505496E-3</v>
      </c>
    </row>
    <row r="643" spans="1:5" x14ac:dyDescent="0.25">
      <c r="A643" t="s">
        <v>1282</v>
      </c>
      <c r="B643" t="s">
        <v>1283</v>
      </c>
      <c r="C643">
        <v>1.7783931953300799E-2</v>
      </c>
      <c r="D643">
        <v>1.6539450085261601E-2</v>
      </c>
      <c r="E643">
        <v>1.5985730746471302E-2</v>
      </c>
    </row>
    <row r="644" spans="1:5" x14ac:dyDescent="0.25">
      <c r="A644" t="s">
        <v>1284</v>
      </c>
      <c r="B644" t="s">
        <v>1285</v>
      </c>
      <c r="C644">
        <v>4.7305258980058197E-2</v>
      </c>
      <c r="D644">
        <v>4.39949372121793E-2</v>
      </c>
      <c r="E644">
        <v>4.2522043771479397E-2</v>
      </c>
    </row>
    <row r="645" spans="1:5" x14ac:dyDescent="0.25">
      <c r="A645" t="s">
        <v>1286</v>
      </c>
      <c r="B645" t="s">
        <v>1287</v>
      </c>
      <c r="C645">
        <v>0</v>
      </c>
      <c r="D645">
        <v>7.2254057587520001E-2</v>
      </c>
      <c r="E645">
        <v>0.45643972786563702</v>
      </c>
    </row>
    <row r="646" spans="1:5" x14ac:dyDescent="0.25">
      <c r="A646" t="s">
        <v>1288</v>
      </c>
      <c r="B646" t="s">
        <v>1289</v>
      </c>
      <c r="C646">
        <v>0.427222222222222</v>
      </c>
      <c r="D646">
        <v>0.85444444444444401</v>
      </c>
      <c r="E646">
        <v>1.2816666666666601</v>
      </c>
    </row>
    <row r="647" spans="1:5" x14ac:dyDescent="0.25">
      <c r="A647" t="s">
        <v>1290</v>
      </c>
      <c r="B647" t="s">
        <v>1291</v>
      </c>
      <c r="C647">
        <v>0</v>
      </c>
      <c r="D647">
        <v>0</v>
      </c>
      <c r="E647">
        <v>0</v>
      </c>
    </row>
    <row r="648" spans="1:5" x14ac:dyDescent="0.25">
      <c r="A648" t="s">
        <v>1292</v>
      </c>
      <c r="B648" t="s">
        <v>1293</v>
      </c>
      <c r="C648">
        <v>8.2250677769531502E-4</v>
      </c>
      <c r="D648">
        <v>7.6494949655707E-4</v>
      </c>
      <c r="E648">
        <v>7.3933997947759798E-4</v>
      </c>
    </row>
    <row r="649" spans="1:5" x14ac:dyDescent="0.25">
      <c r="A649" t="s">
        <v>1294</v>
      </c>
      <c r="B649" t="s">
        <v>1295</v>
      </c>
      <c r="C649">
        <v>6.2873999999999999</v>
      </c>
      <c r="D649">
        <v>6.2964000000000002</v>
      </c>
      <c r="E649">
        <v>6.2938999999999998</v>
      </c>
    </row>
    <row r="650" spans="1:5" x14ac:dyDescent="0.25">
      <c r="A650" t="s">
        <v>1296</v>
      </c>
      <c r="B650" t="s">
        <v>1297</v>
      </c>
      <c r="C650">
        <v>9.4921735509028299E-3</v>
      </c>
      <c r="D650">
        <v>8.8279313628771006E-3</v>
      </c>
      <c r="E650">
        <v>8.5323836698182106E-3</v>
      </c>
    </row>
    <row r="651" spans="1:5" x14ac:dyDescent="0.25">
      <c r="A651" t="s">
        <v>1298</v>
      </c>
      <c r="B651" t="s">
        <v>1299</v>
      </c>
      <c r="C651">
        <v>0</v>
      </c>
      <c r="D651">
        <v>0</v>
      </c>
      <c r="E651">
        <v>0</v>
      </c>
    </row>
    <row r="652" spans="1:5" x14ac:dyDescent="0.25">
      <c r="A652" t="s">
        <v>1300</v>
      </c>
      <c r="B652" t="s">
        <v>1301</v>
      </c>
      <c r="C652">
        <v>0</v>
      </c>
      <c r="D652">
        <v>0</v>
      </c>
      <c r="E652">
        <v>0</v>
      </c>
    </row>
    <row r="653" spans="1:5" x14ac:dyDescent="0.25">
      <c r="A653" t="s">
        <v>1302</v>
      </c>
      <c r="B653" t="s">
        <v>1303</v>
      </c>
      <c r="C653">
        <v>0</v>
      </c>
      <c r="D653">
        <v>0</v>
      </c>
      <c r="E653">
        <v>0</v>
      </c>
    </row>
    <row r="654" spans="1:5" x14ac:dyDescent="0.25">
      <c r="A654" t="s">
        <v>1304</v>
      </c>
      <c r="B654" t="s">
        <v>1305</v>
      </c>
      <c r="C654">
        <v>1.64501355539142E-3</v>
      </c>
      <c r="D654">
        <v>1.52989899311406E-3</v>
      </c>
      <c r="E654">
        <v>1.47867995895779E-3</v>
      </c>
    </row>
    <row r="655" spans="1:5" x14ac:dyDescent="0.25">
      <c r="A655" t="s">
        <v>1306</v>
      </c>
      <c r="B655" t="s">
        <v>1307</v>
      </c>
      <c r="C655">
        <v>0.46015249712546402</v>
      </c>
      <c r="D655">
        <v>0.45740792562679999</v>
      </c>
      <c r="E655">
        <v>0.45241419417968098</v>
      </c>
    </row>
    <row r="656" spans="1:5" x14ac:dyDescent="0.25">
      <c r="A656" t="s">
        <v>1308</v>
      </c>
      <c r="B656" t="s">
        <v>1309</v>
      </c>
      <c r="C656">
        <v>8.2250677769733901E-4</v>
      </c>
      <c r="D656">
        <v>7.6494949655699497E-4</v>
      </c>
      <c r="E656">
        <v>7.3933997948019995E-4</v>
      </c>
    </row>
    <row r="657" spans="1:9" x14ac:dyDescent="0.25">
      <c r="A657" t="s">
        <v>1310</v>
      </c>
      <c r="B657" t="s">
        <v>1311</v>
      </c>
      <c r="C657">
        <v>0</v>
      </c>
      <c r="D657">
        <v>0</v>
      </c>
      <c r="E657">
        <v>0</v>
      </c>
    </row>
    <row r="658" spans="1:9" x14ac:dyDescent="0.25">
      <c r="A658" t="s">
        <v>1312</v>
      </c>
      <c r="B658" t="s">
        <v>1313</v>
      </c>
      <c r="C658">
        <v>0</v>
      </c>
      <c r="D658">
        <v>0</v>
      </c>
      <c r="E658">
        <v>0</v>
      </c>
    </row>
    <row r="659" spans="1:9" x14ac:dyDescent="0.25">
      <c r="A659" t="s">
        <v>1314</v>
      </c>
      <c r="B659" t="s">
        <v>1315</v>
      </c>
      <c r="C659">
        <v>-3.4305309424980499</v>
      </c>
      <c r="D659">
        <v>-3.29956439485498</v>
      </c>
      <c r="E659">
        <v>-3.2932469112202498</v>
      </c>
    </row>
    <row r="660" spans="1:9" x14ac:dyDescent="0.25">
      <c r="A660" t="s">
        <v>1316</v>
      </c>
      <c r="B660" t="s">
        <v>1317</v>
      </c>
      <c r="C660">
        <v>6.5877006221833803</v>
      </c>
      <c r="D660">
        <v>6.3448967687254498</v>
      </c>
      <c r="E660">
        <v>6.3407731598041996</v>
      </c>
    </row>
    <row r="661" spans="1:9" x14ac:dyDescent="0.25">
      <c r="A661" t="s">
        <v>1318</v>
      </c>
      <c r="B661" t="s">
        <v>1319</v>
      </c>
      <c r="C661">
        <v>1.1203877142365599E-2</v>
      </c>
      <c r="D661">
        <v>1.04198535646774E-2</v>
      </c>
      <c r="E661">
        <v>1.00710103808708E-2</v>
      </c>
    </row>
    <row r="662" spans="1:9" x14ac:dyDescent="0.25">
      <c r="A662" t="s">
        <v>1320</v>
      </c>
      <c r="B662" t="s">
        <v>1321</v>
      </c>
      <c r="C662">
        <v>0</v>
      </c>
      <c r="D662">
        <v>0</v>
      </c>
      <c r="E662">
        <v>0</v>
      </c>
    </row>
    <row r="663" spans="1:9" x14ac:dyDescent="0.25">
      <c r="A663" t="s">
        <v>1322</v>
      </c>
      <c r="B663" t="s">
        <v>1323</v>
      </c>
      <c r="C663">
        <v>5.9127009179625899E-2</v>
      </c>
      <c r="D663">
        <v>5.1789152693414699E-2</v>
      </c>
      <c r="E663">
        <v>0.15759925374414399</v>
      </c>
    </row>
    <row r="664" spans="1:9" x14ac:dyDescent="0.25">
      <c r="A664" t="s">
        <v>1324</v>
      </c>
      <c r="B664" t="s">
        <v>1325</v>
      </c>
      <c r="C664">
        <v>0</v>
      </c>
      <c r="D664">
        <v>0</v>
      </c>
      <c r="E664">
        <v>0</v>
      </c>
    </row>
    <row r="665" spans="1:9" x14ac:dyDescent="0.25">
      <c r="A665" t="s">
        <v>1326</v>
      </c>
      <c r="B665" t="s">
        <v>1327</v>
      </c>
      <c r="C665" s="1">
        <v>5.9803853944977898E-19</v>
      </c>
      <c r="D665">
        <v>0</v>
      </c>
      <c r="E665">
        <v>0</v>
      </c>
      <c r="F665" s="1"/>
      <c r="G665" s="1"/>
      <c r="H665" s="1"/>
    </row>
    <row r="666" spans="1:9" x14ac:dyDescent="0.25">
      <c r="A666" t="s">
        <v>1328</v>
      </c>
      <c r="B666" t="s">
        <v>1329</v>
      </c>
      <c r="C666">
        <v>0</v>
      </c>
      <c r="D666">
        <v>0</v>
      </c>
      <c r="E666">
        <v>0</v>
      </c>
    </row>
    <row r="667" spans="1:9" x14ac:dyDescent="0.25">
      <c r="A667" t="s">
        <v>1330</v>
      </c>
      <c r="B667" t="s">
        <v>1331</v>
      </c>
      <c r="C667">
        <v>0</v>
      </c>
      <c r="D667">
        <v>0</v>
      </c>
      <c r="E667">
        <v>0</v>
      </c>
    </row>
    <row r="668" spans="1:9" x14ac:dyDescent="0.25">
      <c r="A668" t="s">
        <v>1332</v>
      </c>
      <c r="B668" t="s">
        <v>1333</v>
      </c>
      <c r="C668">
        <v>0</v>
      </c>
      <c r="D668">
        <v>0</v>
      </c>
      <c r="E668">
        <v>0</v>
      </c>
    </row>
    <row r="669" spans="1:9" x14ac:dyDescent="0.25">
      <c r="A669" t="s">
        <v>1334</v>
      </c>
      <c r="B669" t="s">
        <v>1335</v>
      </c>
      <c r="C669">
        <v>1.37421786561993</v>
      </c>
      <c r="D669">
        <v>5.1149858807344097</v>
      </c>
      <c r="E669">
        <v>9.4643671588434604</v>
      </c>
    </row>
    <row r="670" spans="1:9" x14ac:dyDescent="0.25">
      <c r="A670" t="s">
        <v>1336</v>
      </c>
      <c r="B670" t="s">
        <v>1337</v>
      </c>
      <c r="C670">
        <v>0.46433628525166099</v>
      </c>
      <c r="D670">
        <v>0.71493293803057001</v>
      </c>
      <c r="E670">
        <v>0.693693359071621</v>
      </c>
    </row>
    <row r="671" spans="1:9" x14ac:dyDescent="0.25">
      <c r="A671" t="s">
        <v>1338</v>
      </c>
      <c r="B671" t="s">
        <v>1339</v>
      </c>
      <c r="C671">
        <v>0</v>
      </c>
      <c r="D671">
        <v>0</v>
      </c>
      <c r="E671">
        <v>0</v>
      </c>
    </row>
    <row r="672" spans="1:9" x14ac:dyDescent="0.25">
      <c r="A672" t="s">
        <v>1340</v>
      </c>
      <c r="B672" t="s">
        <v>1341</v>
      </c>
      <c r="C672">
        <v>0</v>
      </c>
      <c r="D672" s="1">
        <v>-8.80008604032636E-14</v>
      </c>
      <c r="E672" s="1">
        <v>-1.2541641586436E-13</v>
      </c>
      <c r="I672" s="1"/>
    </row>
    <row r="673" spans="1:9" x14ac:dyDescent="0.25">
      <c r="A673" t="s">
        <v>1342</v>
      </c>
      <c r="B673" t="s">
        <v>1343</v>
      </c>
      <c r="C673">
        <v>-8.2250677769531502E-4</v>
      </c>
      <c r="D673">
        <v>-7.6494949655707E-4</v>
      </c>
      <c r="E673">
        <v>-7.3933997947759798E-4</v>
      </c>
    </row>
    <row r="674" spans="1:9" x14ac:dyDescent="0.25">
      <c r="A674" t="s">
        <v>1344</v>
      </c>
      <c r="B674" t="s">
        <v>1345</v>
      </c>
      <c r="C674">
        <v>1.28488906977562E-2</v>
      </c>
      <c r="D674">
        <v>1.19497525577915E-2</v>
      </c>
      <c r="E674">
        <v>1.1549690339826E-2</v>
      </c>
    </row>
    <row r="675" spans="1:9" x14ac:dyDescent="0.25">
      <c r="A675" t="s">
        <v>1346</v>
      </c>
      <c r="B675" t="s">
        <v>1347</v>
      </c>
      <c r="C675">
        <v>4.2459137641660902E-3</v>
      </c>
      <c r="D675">
        <v>3.9487937174483897E-3</v>
      </c>
      <c r="E675">
        <v>3.8165932249931101E-3</v>
      </c>
    </row>
    <row r="676" spans="1:9" x14ac:dyDescent="0.25">
      <c r="A676" t="s">
        <v>1348</v>
      </c>
      <c r="B676" t="s">
        <v>1349</v>
      </c>
      <c r="C676">
        <v>0</v>
      </c>
      <c r="D676">
        <v>0</v>
      </c>
      <c r="E676">
        <v>0</v>
      </c>
    </row>
    <row r="677" spans="1:9" x14ac:dyDescent="0.25">
      <c r="A677" t="s">
        <v>1350</v>
      </c>
      <c r="B677" t="s">
        <v>1351</v>
      </c>
      <c r="C677">
        <v>1.28488906977562E-2</v>
      </c>
      <c r="D677">
        <v>1.19497525577915E-2</v>
      </c>
      <c r="E677">
        <v>1.1549690339826E-2</v>
      </c>
    </row>
    <row r="678" spans="1:9" x14ac:dyDescent="0.25">
      <c r="A678" t="s">
        <v>1352</v>
      </c>
      <c r="B678" t="s">
        <v>1353</v>
      </c>
      <c r="C678">
        <v>0</v>
      </c>
      <c r="D678" s="1">
        <v>-8.80008604032636E-14</v>
      </c>
      <c r="E678" s="1">
        <v>-1.2541641586436E-13</v>
      </c>
      <c r="I678" s="1"/>
    </row>
    <row r="679" spans="1:9" x14ac:dyDescent="0.25">
      <c r="A679" t="s">
        <v>1354</v>
      </c>
      <c r="B679" t="s">
        <v>1355</v>
      </c>
      <c r="C679">
        <v>8.2250677769531502E-4</v>
      </c>
      <c r="D679">
        <v>7.6494949655707E-4</v>
      </c>
      <c r="E679">
        <v>7.3933997947759798E-4</v>
      </c>
    </row>
    <row r="680" spans="1:9" x14ac:dyDescent="0.25">
      <c r="A680" t="s">
        <v>1356</v>
      </c>
      <c r="B680" t="s">
        <v>1357</v>
      </c>
      <c r="C680">
        <v>0</v>
      </c>
      <c r="D680">
        <v>0</v>
      </c>
      <c r="E680">
        <v>0</v>
      </c>
    </row>
    <row r="681" spans="1:9" x14ac:dyDescent="0.25">
      <c r="A681" t="s">
        <v>1358</v>
      </c>
      <c r="B681" t="s">
        <v>1359</v>
      </c>
      <c r="C681">
        <v>0</v>
      </c>
      <c r="D681">
        <v>0</v>
      </c>
      <c r="E681">
        <v>0</v>
      </c>
    </row>
    <row r="682" spans="1:9" x14ac:dyDescent="0.25">
      <c r="A682" t="s">
        <v>1360</v>
      </c>
      <c r="B682" t="s">
        <v>1361</v>
      </c>
      <c r="C682">
        <v>0</v>
      </c>
      <c r="D682">
        <v>0</v>
      </c>
      <c r="E682">
        <v>0</v>
      </c>
    </row>
    <row r="683" spans="1:9" x14ac:dyDescent="0.25">
      <c r="A683" t="s">
        <v>1362</v>
      </c>
      <c r="B683" t="s">
        <v>1363</v>
      </c>
      <c r="C683">
        <v>0</v>
      </c>
      <c r="D683">
        <v>0</v>
      </c>
      <c r="E683">
        <v>0</v>
      </c>
    </row>
    <row r="684" spans="1:9" x14ac:dyDescent="0.25">
      <c r="A684" t="s">
        <v>1364</v>
      </c>
      <c r="B684" t="s">
        <v>1365</v>
      </c>
      <c r="C684">
        <v>0</v>
      </c>
      <c r="D684">
        <v>0</v>
      </c>
      <c r="E684">
        <v>0</v>
      </c>
    </row>
    <row r="685" spans="1:9" x14ac:dyDescent="0.25">
      <c r="A685" t="s">
        <v>1366</v>
      </c>
      <c r="B685" t="s">
        <v>1367</v>
      </c>
      <c r="C685" s="1">
        <v>-1.22492554592508E-15</v>
      </c>
      <c r="D685">
        <v>0</v>
      </c>
      <c r="E685">
        <v>0</v>
      </c>
    </row>
    <row r="686" spans="1:9" x14ac:dyDescent="0.25">
      <c r="A686" t="s">
        <v>1368</v>
      </c>
      <c r="B686" t="s">
        <v>1369</v>
      </c>
      <c r="C686">
        <v>8.2250677769653995E-4</v>
      </c>
      <c r="D686">
        <v>7.6494949655707E-4</v>
      </c>
      <c r="E686">
        <v>7.3933997947759798E-4</v>
      </c>
    </row>
    <row r="687" spans="1:9" x14ac:dyDescent="0.25">
      <c r="A687" t="s">
        <v>1370</v>
      </c>
      <c r="B687" t="s">
        <v>1371</v>
      </c>
      <c r="C687">
        <v>0.49271160000000003</v>
      </c>
      <c r="D687">
        <v>0.50006010000000001</v>
      </c>
      <c r="E687">
        <v>0.49797269999999999</v>
      </c>
    </row>
    <row r="688" spans="1:9" x14ac:dyDescent="0.25">
      <c r="A688" t="s">
        <v>1372</v>
      </c>
      <c r="B688" t="s">
        <v>1373</v>
      </c>
      <c r="C688">
        <v>0</v>
      </c>
      <c r="D688">
        <v>0</v>
      </c>
      <c r="E688">
        <v>0</v>
      </c>
    </row>
    <row r="689" spans="1:8" x14ac:dyDescent="0.25">
      <c r="A689" t="s">
        <v>1374</v>
      </c>
      <c r="B689" t="s">
        <v>1375</v>
      </c>
      <c r="C689">
        <v>0</v>
      </c>
      <c r="D689">
        <v>0</v>
      </c>
      <c r="E689">
        <v>0</v>
      </c>
    </row>
    <row r="690" spans="1:8" x14ac:dyDescent="0.25">
      <c r="A690" t="s">
        <v>1376</v>
      </c>
      <c r="B690" t="s">
        <v>1377</v>
      </c>
      <c r="C690">
        <v>0</v>
      </c>
      <c r="D690">
        <v>0</v>
      </c>
      <c r="E690">
        <v>0</v>
      </c>
    </row>
    <row r="691" spans="1:8" x14ac:dyDescent="0.25">
      <c r="A691" t="s">
        <v>1378</v>
      </c>
      <c r="B691" t="s">
        <v>1379</v>
      </c>
      <c r="C691">
        <v>0</v>
      </c>
      <c r="D691">
        <v>0.25043372321031798</v>
      </c>
      <c r="E691">
        <v>0.34196921758141002</v>
      </c>
    </row>
    <row r="692" spans="1:8" x14ac:dyDescent="0.25">
      <c r="A692" t="s">
        <v>1380</v>
      </c>
      <c r="B692" t="s">
        <v>1381</v>
      </c>
      <c r="C692">
        <v>0</v>
      </c>
      <c r="D692">
        <v>0</v>
      </c>
      <c r="E692">
        <v>0</v>
      </c>
    </row>
    <row r="693" spans="1:8" x14ac:dyDescent="0.25">
      <c r="A693" t="s">
        <v>1382</v>
      </c>
      <c r="B693" t="s">
        <v>1383</v>
      </c>
      <c r="C693">
        <v>0</v>
      </c>
      <c r="D693">
        <v>0</v>
      </c>
      <c r="E693">
        <v>0</v>
      </c>
    </row>
    <row r="694" spans="1:8" x14ac:dyDescent="0.25">
      <c r="A694" t="s">
        <v>1384</v>
      </c>
      <c r="B694" t="s">
        <v>1385</v>
      </c>
      <c r="C694">
        <v>0</v>
      </c>
      <c r="D694">
        <v>0</v>
      </c>
      <c r="E694">
        <v>0</v>
      </c>
    </row>
    <row r="695" spans="1:8" x14ac:dyDescent="0.25">
      <c r="A695" t="s">
        <v>1386</v>
      </c>
      <c r="B695" t="s">
        <v>1387</v>
      </c>
      <c r="C695">
        <v>8.2250677769408998E-4</v>
      </c>
      <c r="D695">
        <v>0</v>
      </c>
      <c r="E695">
        <v>0</v>
      </c>
    </row>
    <row r="696" spans="1:8" x14ac:dyDescent="0.25">
      <c r="A696" t="s">
        <v>1388</v>
      </c>
      <c r="B696" t="s">
        <v>2169</v>
      </c>
      <c r="C696">
        <v>0</v>
      </c>
      <c r="D696">
        <v>0</v>
      </c>
      <c r="E696">
        <v>0</v>
      </c>
    </row>
    <row r="697" spans="1:8" x14ac:dyDescent="0.25">
      <c r="A697" t="s">
        <v>1389</v>
      </c>
      <c r="B697" t="s">
        <v>1390</v>
      </c>
      <c r="C697">
        <v>0</v>
      </c>
      <c r="D697">
        <v>0</v>
      </c>
      <c r="E697">
        <v>0</v>
      </c>
    </row>
    <row r="698" spans="1:8" x14ac:dyDescent="0.25">
      <c r="A698" t="s">
        <v>1391</v>
      </c>
      <c r="B698" t="s">
        <v>1392</v>
      </c>
      <c r="C698" s="1">
        <v>5.9803853944977802E-19</v>
      </c>
      <c r="D698">
        <v>0</v>
      </c>
      <c r="E698">
        <v>0</v>
      </c>
      <c r="F698" s="1"/>
      <c r="G698" s="1"/>
      <c r="H698" s="1"/>
    </row>
    <row r="699" spans="1:8" x14ac:dyDescent="0.25">
      <c r="A699" t="s">
        <v>1393</v>
      </c>
      <c r="B699" t="s">
        <v>1394</v>
      </c>
      <c r="C699">
        <v>-3.2820795714913298</v>
      </c>
      <c r="D699">
        <v>-3.1615013361735</v>
      </c>
      <c r="E699">
        <v>-3.1598060246889901</v>
      </c>
    </row>
    <row r="700" spans="1:8" x14ac:dyDescent="0.25">
      <c r="A700" t="s">
        <v>1395</v>
      </c>
      <c r="B700" t="s">
        <v>1396</v>
      </c>
      <c r="C700">
        <v>0</v>
      </c>
      <c r="D700">
        <v>0</v>
      </c>
      <c r="E700">
        <v>0</v>
      </c>
    </row>
    <row r="701" spans="1:8" x14ac:dyDescent="0.25">
      <c r="A701" t="s">
        <v>1397</v>
      </c>
      <c r="B701" t="s">
        <v>1398</v>
      </c>
      <c r="C701">
        <v>0</v>
      </c>
      <c r="D701">
        <v>0</v>
      </c>
      <c r="E701">
        <v>0</v>
      </c>
    </row>
    <row r="702" spans="1:8" x14ac:dyDescent="0.25">
      <c r="A702" t="s">
        <v>1399</v>
      </c>
      <c r="B702" t="s">
        <v>1400</v>
      </c>
      <c r="C702">
        <v>8.2250677769531502E-4</v>
      </c>
      <c r="D702">
        <v>7.6494949655707E-4</v>
      </c>
      <c r="E702">
        <v>7.3933997947759798E-4</v>
      </c>
    </row>
    <row r="703" spans="1:8" x14ac:dyDescent="0.25">
      <c r="A703" t="s">
        <v>1401</v>
      </c>
      <c r="B703" t="s">
        <v>1402</v>
      </c>
      <c r="C703" s="1">
        <v>-1.2312188170118E-15</v>
      </c>
      <c r="D703">
        <v>0</v>
      </c>
      <c r="E703">
        <v>0</v>
      </c>
    </row>
    <row r="704" spans="1:8" x14ac:dyDescent="0.25">
      <c r="A704" t="s">
        <v>1403</v>
      </c>
      <c r="B704" t="s">
        <v>1404</v>
      </c>
      <c r="C704">
        <v>0</v>
      </c>
      <c r="D704">
        <v>0</v>
      </c>
      <c r="E704">
        <v>0</v>
      </c>
    </row>
    <row r="705" spans="1:5" x14ac:dyDescent="0.25">
      <c r="A705" t="s">
        <v>1405</v>
      </c>
      <c r="B705" t="s">
        <v>1406</v>
      </c>
      <c r="C705">
        <v>0</v>
      </c>
      <c r="D705">
        <v>0</v>
      </c>
      <c r="E705">
        <v>0</v>
      </c>
    </row>
    <row r="706" spans="1:5" x14ac:dyDescent="0.25">
      <c r="A706" t="s">
        <v>1407</v>
      </c>
      <c r="B706" t="s">
        <v>1408</v>
      </c>
      <c r="C706">
        <v>1.6450135553926499E-3</v>
      </c>
      <c r="D706">
        <v>1.52989899311406E-3</v>
      </c>
      <c r="E706">
        <v>1.47867995895779E-3</v>
      </c>
    </row>
    <row r="707" spans="1:5" x14ac:dyDescent="0.25">
      <c r="A707" t="s">
        <v>1409</v>
      </c>
      <c r="B707" t="s">
        <v>1410</v>
      </c>
      <c r="C707">
        <v>0</v>
      </c>
      <c r="D707">
        <v>0</v>
      </c>
      <c r="E707">
        <v>0</v>
      </c>
    </row>
    <row r="708" spans="1:5" x14ac:dyDescent="0.25">
      <c r="A708" t="s">
        <v>1411</v>
      </c>
      <c r="B708" t="s">
        <v>1412</v>
      </c>
      <c r="C708">
        <v>-5.3796392695125098E-3</v>
      </c>
      <c r="D708">
        <v>-2.9087869377179901E-2</v>
      </c>
      <c r="E708">
        <v>-0.15698225937445801</v>
      </c>
    </row>
    <row r="709" spans="1:5" x14ac:dyDescent="0.25">
      <c r="A709" t="s">
        <v>1413</v>
      </c>
      <c r="B709" t="s">
        <v>1414</v>
      </c>
      <c r="C709">
        <v>0</v>
      </c>
      <c r="D709">
        <v>0</v>
      </c>
      <c r="E709">
        <v>0</v>
      </c>
    </row>
    <row r="710" spans="1:5" x14ac:dyDescent="0.25">
      <c r="A710" t="s">
        <v>1415</v>
      </c>
      <c r="B710" t="s">
        <v>1416</v>
      </c>
      <c r="C710">
        <v>0</v>
      </c>
      <c r="D710">
        <v>0</v>
      </c>
      <c r="E710">
        <v>0</v>
      </c>
    </row>
    <row r="711" spans="1:5" x14ac:dyDescent="0.25">
      <c r="A711" t="s">
        <v>1417</v>
      </c>
      <c r="B711" t="s">
        <v>1418</v>
      </c>
      <c r="C711">
        <v>0</v>
      </c>
      <c r="D711">
        <v>0</v>
      </c>
      <c r="E711">
        <v>0</v>
      </c>
    </row>
    <row r="712" spans="1:5" x14ac:dyDescent="0.25">
      <c r="A712" t="s">
        <v>1419</v>
      </c>
      <c r="B712" t="s">
        <v>1420</v>
      </c>
      <c r="C712">
        <v>0</v>
      </c>
      <c r="D712">
        <v>0</v>
      </c>
      <c r="E712">
        <v>0</v>
      </c>
    </row>
    <row r="713" spans="1:5" x14ac:dyDescent="0.25">
      <c r="A713" t="s">
        <v>1421</v>
      </c>
      <c r="B713" t="s">
        <v>1422</v>
      </c>
      <c r="C713">
        <v>8.2250677769531502E-4</v>
      </c>
      <c r="D713">
        <v>7.6494949655707E-4</v>
      </c>
      <c r="E713">
        <v>7.3933997947759798E-4</v>
      </c>
    </row>
    <row r="714" spans="1:5" x14ac:dyDescent="0.25">
      <c r="A714" t="s">
        <v>1423</v>
      </c>
      <c r="B714" t="s">
        <v>1424</v>
      </c>
      <c r="C714">
        <v>0</v>
      </c>
      <c r="D714">
        <v>0</v>
      </c>
      <c r="E714">
        <v>0</v>
      </c>
    </row>
    <row r="715" spans="1:5" x14ac:dyDescent="0.25">
      <c r="A715" t="s">
        <v>1425</v>
      </c>
      <c r="B715" t="s">
        <v>1426</v>
      </c>
      <c r="C715">
        <v>3.2820795714913298</v>
      </c>
      <c r="D715">
        <v>3.16150133617358</v>
      </c>
      <c r="E715">
        <v>3.15980602468911</v>
      </c>
    </row>
    <row r="716" spans="1:5" x14ac:dyDescent="0.25">
      <c r="A716" t="s">
        <v>1427</v>
      </c>
      <c r="B716" t="s">
        <v>1428</v>
      </c>
      <c r="C716">
        <v>3.8450000000000002</v>
      </c>
      <c r="D716">
        <v>7.69</v>
      </c>
      <c r="E716">
        <v>11.535</v>
      </c>
    </row>
    <row r="717" spans="1:5" x14ac:dyDescent="0.25">
      <c r="A717" t="s">
        <v>1429</v>
      </c>
      <c r="B717" t="s">
        <v>1430</v>
      </c>
      <c r="C717">
        <v>1.5755452222856701</v>
      </c>
      <c r="D717">
        <v>1.4652919067334</v>
      </c>
      <c r="E717">
        <v>1.35327746890942</v>
      </c>
    </row>
    <row r="718" spans="1:5" x14ac:dyDescent="0.25">
      <c r="A718" t="s">
        <v>1431</v>
      </c>
      <c r="B718" t="s">
        <v>1432</v>
      </c>
      <c r="C718">
        <v>0.427222222222222</v>
      </c>
      <c r="D718">
        <v>0.85444444444444401</v>
      </c>
      <c r="E718">
        <v>1.2816666666666601</v>
      </c>
    </row>
    <row r="719" spans="1:5" x14ac:dyDescent="0.25">
      <c r="A719" t="s">
        <v>1433</v>
      </c>
      <c r="B719" t="s">
        <v>1434</v>
      </c>
      <c r="C719">
        <v>0</v>
      </c>
      <c r="D719">
        <v>0</v>
      </c>
      <c r="E719">
        <v>0</v>
      </c>
    </row>
    <row r="720" spans="1:5" x14ac:dyDescent="0.25">
      <c r="A720" t="s">
        <v>1435</v>
      </c>
      <c r="B720" t="s">
        <v>1436</v>
      </c>
      <c r="C720">
        <v>0</v>
      </c>
      <c r="D720">
        <v>0</v>
      </c>
      <c r="E720">
        <v>0</v>
      </c>
    </row>
    <row r="721" spans="1:5" x14ac:dyDescent="0.25">
      <c r="A721" t="s">
        <v>1437</v>
      </c>
      <c r="B721" t="s">
        <v>1438</v>
      </c>
      <c r="C721">
        <v>0</v>
      </c>
      <c r="D721">
        <v>0</v>
      </c>
      <c r="E721">
        <v>0</v>
      </c>
    </row>
    <row r="722" spans="1:5" x14ac:dyDescent="0.25">
      <c r="A722" t="s">
        <v>1439</v>
      </c>
      <c r="B722" t="s">
        <v>1440</v>
      </c>
      <c r="C722">
        <v>0</v>
      </c>
      <c r="D722">
        <v>0</v>
      </c>
      <c r="E722">
        <v>0</v>
      </c>
    </row>
    <row r="723" spans="1:5" x14ac:dyDescent="0.25">
      <c r="A723" t="s">
        <v>1441</v>
      </c>
      <c r="B723" t="s">
        <v>1442</v>
      </c>
      <c r="C723">
        <v>0</v>
      </c>
      <c r="D723">
        <v>0</v>
      </c>
      <c r="E723">
        <v>0</v>
      </c>
    </row>
    <row r="724" spans="1:5" x14ac:dyDescent="0.25">
      <c r="A724" t="s">
        <v>1443</v>
      </c>
      <c r="B724" t="s">
        <v>1444</v>
      </c>
      <c r="C724">
        <v>0</v>
      </c>
      <c r="D724">
        <v>0</v>
      </c>
      <c r="E724">
        <v>0</v>
      </c>
    </row>
    <row r="725" spans="1:5" x14ac:dyDescent="0.25">
      <c r="A725" t="s">
        <v>1445</v>
      </c>
      <c r="B725" t="s">
        <v>1446</v>
      </c>
      <c r="C725">
        <v>0</v>
      </c>
      <c r="D725">
        <v>0</v>
      </c>
      <c r="E725">
        <v>0</v>
      </c>
    </row>
    <row r="726" spans="1:5" x14ac:dyDescent="0.25">
      <c r="A726" t="s">
        <v>1447</v>
      </c>
      <c r="B726" t="s">
        <v>1448</v>
      </c>
      <c r="C726">
        <v>0</v>
      </c>
      <c r="D726">
        <v>0</v>
      </c>
      <c r="E726">
        <v>0</v>
      </c>
    </row>
    <row r="727" spans="1:5" x14ac:dyDescent="0.25">
      <c r="A727" t="s">
        <v>1449</v>
      </c>
      <c r="B727" t="s">
        <v>1450</v>
      </c>
      <c r="C727">
        <v>0</v>
      </c>
      <c r="D727">
        <v>0</v>
      </c>
      <c r="E727">
        <v>0</v>
      </c>
    </row>
    <row r="728" spans="1:5" x14ac:dyDescent="0.25">
      <c r="A728" t="s">
        <v>1451</v>
      </c>
      <c r="B728" t="s">
        <v>1452</v>
      </c>
      <c r="C728">
        <v>-6.5863001375160302</v>
      </c>
      <c r="D728">
        <v>-6.3435942870070301</v>
      </c>
      <c r="E728">
        <v>-6.3395142834845197</v>
      </c>
    </row>
    <row r="729" spans="1:5" x14ac:dyDescent="0.25">
      <c r="A729" t="s">
        <v>1453</v>
      </c>
      <c r="B729" t="s">
        <v>1454</v>
      </c>
      <c r="C729">
        <v>0</v>
      </c>
      <c r="D729">
        <v>0</v>
      </c>
      <c r="E729">
        <v>0</v>
      </c>
    </row>
    <row r="730" spans="1:5" x14ac:dyDescent="0.25">
      <c r="A730" t="s">
        <v>1455</v>
      </c>
      <c r="B730" t="s">
        <v>1456</v>
      </c>
      <c r="C730">
        <v>0</v>
      </c>
      <c r="D730">
        <v>0</v>
      </c>
      <c r="E730">
        <v>0</v>
      </c>
    </row>
    <row r="731" spans="1:5" x14ac:dyDescent="0.25">
      <c r="A731" t="s">
        <v>1457</v>
      </c>
      <c r="B731" t="s">
        <v>1458</v>
      </c>
      <c r="C731">
        <v>4.0458444417750096E-3</v>
      </c>
      <c r="D731">
        <v>3.7627248222268802E-3</v>
      </c>
      <c r="E731">
        <v>3.6367536750676502E-3</v>
      </c>
    </row>
    <row r="732" spans="1:5" x14ac:dyDescent="0.25">
      <c r="A732" t="s">
        <v>1459</v>
      </c>
      <c r="B732" t="s">
        <v>1460</v>
      </c>
      <c r="C732">
        <v>0</v>
      </c>
      <c r="D732">
        <v>0</v>
      </c>
      <c r="E732">
        <v>0</v>
      </c>
    </row>
    <row r="733" spans="1:5" x14ac:dyDescent="0.25">
      <c r="A733" t="s">
        <v>1461</v>
      </c>
      <c r="B733" t="s">
        <v>1462</v>
      </c>
      <c r="C733">
        <v>0</v>
      </c>
      <c r="D733">
        <v>0</v>
      </c>
      <c r="E733">
        <v>0</v>
      </c>
    </row>
    <row r="734" spans="1:5" x14ac:dyDescent="0.25">
      <c r="A734" t="s">
        <v>1463</v>
      </c>
      <c r="B734" t="s">
        <v>1464</v>
      </c>
      <c r="C734">
        <v>0</v>
      </c>
      <c r="D734">
        <v>0</v>
      </c>
      <c r="E734">
        <v>0</v>
      </c>
    </row>
    <row r="735" spans="1:5" x14ac:dyDescent="0.25">
      <c r="A735" t="s">
        <v>1465</v>
      </c>
      <c r="B735" t="s">
        <v>1466</v>
      </c>
      <c r="C735">
        <v>8.2250677769531502E-4</v>
      </c>
      <c r="D735">
        <v>7.6494949655707E-4</v>
      </c>
      <c r="E735">
        <v>7.3933997947759798E-4</v>
      </c>
    </row>
    <row r="736" spans="1:5" x14ac:dyDescent="0.25">
      <c r="A736" t="s">
        <v>1467</v>
      </c>
      <c r="B736" t="s">
        <v>1468</v>
      </c>
      <c r="C736">
        <v>0</v>
      </c>
      <c r="D736">
        <v>0</v>
      </c>
      <c r="E736">
        <v>0</v>
      </c>
    </row>
    <row r="737" spans="1:6" x14ac:dyDescent="0.25">
      <c r="A737" t="s">
        <v>1469</v>
      </c>
      <c r="B737" t="s">
        <v>1470</v>
      </c>
      <c r="C737">
        <v>0</v>
      </c>
      <c r="D737">
        <v>0</v>
      </c>
      <c r="E737">
        <v>0</v>
      </c>
    </row>
    <row r="738" spans="1:6" x14ac:dyDescent="0.25">
      <c r="A738" t="s">
        <v>1471</v>
      </c>
      <c r="B738" t="s">
        <v>1472</v>
      </c>
      <c r="C738">
        <v>0</v>
      </c>
      <c r="D738">
        <v>0</v>
      </c>
      <c r="E738">
        <v>0</v>
      </c>
    </row>
    <row r="739" spans="1:6" x14ac:dyDescent="0.25">
      <c r="A739" t="s">
        <v>1473</v>
      </c>
      <c r="B739" t="s">
        <v>1474</v>
      </c>
      <c r="C739">
        <v>8.2250677769408304E-4</v>
      </c>
      <c r="D739">
        <v>7.6494949655706902E-4</v>
      </c>
      <c r="E739">
        <v>7.3933997947759798E-4</v>
      </c>
    </row>
    <row r="740" spans="1:6" x14ac:dyDescent="0.25">
      <c r="A740" t="s">
        <v>1475</v>
      </c>
      <c r="B740" t="s">
        <v>1476</v>
      </c>
      <c r="C740">
        <v>0</v>
      </c>
      <c r="D740">
        <v>0</v>
      </c>
      <c r="E740">
        <v>0</v>
      </c>
    </row>
    <row r="741" spans="1:6" x14ac:dyDescent="0.25">
      <c r="A741" t="s">
        <v>1477</v>
      </c>
      <c r="B741" t="s">
        <v>1478</v>
      </c>
      <c r="C741">
        <v>0</v>
      </c>
      <c r="D741">
        <v>0</v>
      </c>
      <c r="E741">
        <v>0</v>
      </c>
    </row>
    <row r="742" spans="1:6" x14ac:dyDescent="0.25">
      <c r="A742" t="s">
        <v>1479</v>
      </c>
      <c r="B742" t="s">
        <v>1480</v>
      </c>
      <c r="C742">
        <v>0</v>
      </c>
      <c r="D742">
        <v>0</v>
      </c>
      <c r="E742">
        <v>0</v>
      </c>
    </row>
    <row r="743" spans="1:6" x14ac:dyDescent="0.25">
      <c r="A743" t="s">
        <v>1481</v>
      </c>
      <c r="B743" t="s">
        <v>1482</v>
      </c>
      <c r="C743">
        <v>-1.64501355539142E-3</v>
      </c>
      <c r="D743">
        <v>-1.52989899311406E-3</v>
      </c>
      <c r="E743">
        <v>-1.47867995895779E-3</v>
      </c>
    </row>
    <row r="744" spans="1:6" x14ac:dyDescent="0.25">
      <c r="A744" t="s">
        <v>1483</v>
      </c>
      <c r="B744" t="s">
        <v>1484</v>
      </c>
      <c r="C744">
        <v>0</v>
      </c>
      <c r="D744">
        <v>0</v>
      </c>
      <c r="E744">
        <v>0</v>
      </c>
    </row>
    <row r="745" spans="1:6" x14ac:dyDescent="0.25">
      <c r="A745" t="s">
        <v>1485</v>
      </c>
      <c r="B745" t="s">
        <v>1486</v>
      </c>
      <c r="C745">
        <v>0</v>
      </c>
      <c r="D745" s="1">
        <v>1.8802562026188498E-17</v>
      </c>
      <c r="E745">
        <v>6.2958365127946905E-2</v>
      </c>
      <c r="F745" s="1"/>
    </row>
    <row r="746" spans="1:6" x14ac:dyDescent="0.25">
      <c r="A746" t="s">
        <v>1487</v>
      </c>
      <c r="B746" t="s">
        <v>1488</v>
      </c>
      <c r="C746">
        <v>0</v>
      </c>
      <c r="D746">
        <v>0</v>
      </c>
      <c r="E746">
        <v>0</v>
      </c>
    </row>
    <row r="747" spans="1:6" x14ac:dyDescent="0.25">
      <c r="A747" t="s">
        <v>1489</v>
      </c>
      <c r="B747" t="s">
        <v>1490</v>
      </c>
      <c r="C747">
        <v>1.1203877142365599E-2</v>
      </c>
      <c r="D747">
        <v>1.04198535646774E-2</v>
      </c>
      <c r="E747">
        <v>1.00710103808708E-2</v>
      </c>
    </row>
    <row r="748" spans="1:6" x14ac:dyDescent="0.25">
      <c r="A748" t="s">
        <v>1491</v>
      </c>
      <c r="B748" t="s">
        <v>1492</v>
      </c>
      <c r="C748">
        <v>0</v>
      </c>
      <c r="D748">
        <v>0</v>
      </c>
      <c r="E748">
        <v>0</v>
      </c>
    </row>
    <row r="749" spans="1:6" x14ac:dyDescent="0.25">
      <c r="A749" t="s">
        <v>1493</v>
      </c>
      <c r="B749" t="s">
        <v>1494</v>
      </c>
      <c r="C749">
        <v>0</v>
      </c>
      <c r="D749">
        <v>0</v>
      </c>
      <c r="E749">
        <v>0</v>
      </c>
    </row>
    <row r="750" spans="1:6" x14ac:dyDescent="0.25">
      <c r="A750" t="s">
        <v>1495</v>
      </c>
      <c r="B750" t="s">
        <v>1496</v>
      </c>
      <c r="C750">
        <v>1.6450135553911301E-3</v>
      </c>
      <c r="D750">
        <v>1.5298989931140201E-3</v>
      </c>
      <c r="E750">
        <v>1.47867995895499E-3</v>
      </c>
    </row>
    <row r="751" spans="1:6" x14ac:dyDescent="0.25">
      <c r="A751" t="s">
        <v>1497</v>
      </c>
      <c r="B751" t="s">
        <v>1498</v>
      </c>
      <c r="C751">
        <v>0</v>
      </c>
      <c r="D751">
        <v>0</v>
      </c>
      <c r="E751">
        <v>0</v>
      </c>
    </row>
    <row r="752" spans="1:6" x14ac:dyDescent="0.25">
      <c r="A752" t="s">
        <v>1499</v>
      </c>
      <c r="B752" t="s">
        <v>1500</v>
      </c>
      <c r="C752">
        <v>0</v>
      </c>
      <c r="D752">
        <v>7.2254057587520001E-2</v>
      </c>
      <c r="E752">
        <v>0.45643972786563702</v>
      </c>
    </row>
    <row r="753" spans="1:9" x14ac:dyDescent="0.25">
      <c r="A753" t="s">
        <v>1501</v>
      </c>
      <c r="B753" t="s">
        <v>1502</v>
      </c>
      <c r="C753">
        <v>1.64501355539142E-3</v>
      </c>
      <c r="D753">
        <v>1.52989899311406E-3</v>
      </c>
      <c r="E753">
        <v>1.47867995895779E-3</v>
      </c>
    </row>
    <row r="754" spans="1:9" x14ac:dyDescent="0.25">
      <c r="A754" t="s">
        <v>1503</v>
      </c>
      <c r="B754" t="s">
        <v>1504</v>
      </c>
      <c r="C754">
        <v>0</v>
      </c>
      <c r="D754">
        <v>0</v>
      </c>
      <c r="E754">
        <v>0</v>
      </c>
    </row>
    <row r="755" spans="1:9" x14ac:dyDescent="0.25">
      <c r="A755" t="s">
        <v>1505</v>
      </c>
      <c r="B755" t="s">
        <v>1506</v>
      </c>
      <c r="C755">
        <v>3.4234069864687499E-3</v>
      </c>
      <c r="D755">
        <v>3.1838442208913902E-3</v>
      </c>
      <c r="E755">
        <v>3.0772532455129102E-3</v>
      </c>
    </row>
    <row r="756" spans="1:9" x14ac:dyDescent="0.25">
      <c r="A756" t="s">
        <v>1507</v>
      </c>
      <c r="B756" t="s">
        <v>1508</v>
      </c>
      <c r="C756" s="1">
        <v>-2.0246945130796599E-15</v>
      </c>
      <c r="D756" s="1">
        <v>7.5023858599105705E-17</v>
      </c>
      <c r="E756" s="1">
        <v>-2.6019350453812201E-15</v>
      </c>
      <c r="F756" s="1"/>
      <c r="G756" s="1"/>
      <c r="H756" s="1"/>
      <c r="I756" s="1"/>
    </row>
    <row r="757" spans="1:9" x14ac:dyDescent="0.25">
      <c r="A757" t="s">
        <v>1509</v>
      </c>
      <c r="B757" t="s">
        <v>1510</v>
      </c>
      <c r="C757">
        <v>0</v>
      </c>
      <c r="D757">
        <v>0</v>
      </c>
      <c r="E757">
        <v>0</v>
      </c>
    </row>
    <row r="758" spans="1:9" x14ac:dyDescent="0.25">
      <c r="A758" t="s">
        <v>1511</v>
      </c>
      <c r="B758" t="s">
        <v>1512</v>
      </c>
      <c r="C758">
        <v>-0.36106451297741898</v>
      </c>
      <c r="D758">
        <v>-0.73504975455048305</v>
      </c>
      <c r="E758">
        <v>-0.153915738615855</v>
      </c>
    </row>
    <row r="759" spans="1:9" x14ac:dyDescent="0.25">
      <c r="A759" t="s">
        <v>1513</v>
      </c>
      <c r="B759" t="s">
        <v>1514</v>
      </c>
      <c r="C759">
        <v>0</v>
      </c>
      <c r="D759">
        <v>0</v>
      </c>
      <c r="E759">
        <v>0</v>
      </c>
    </row>
    <row r="760" spans="1:9" x14ac:dyDescent="0.25">
      <c r="A760" t="s">
        <v>1515</v>
      </c>
      <c r="B760" t="s">
        <v>1516</v>
      </c>
      <c r="C760">
        <v>0</v>
      </c>
      <c r="D760">
        <v>0</v>
      </c>
      <c r="E760">
        <v>0</v>
      </c>
    </row>
    <row r="761" spans="1:9" x14ac:dyDescent="0.25">
      <c r="A761" t="s">
        <v>1517</v>
      </c>
      <c r="B761" t="s">
        <v>1518</v>
      </c>
      <c r="C761">
        <v>0</v>
      </c>
      <c r="D761">
        <v>0</v>
      </c>
      <c r="E761">
        <v>0</v>
      </c>
    </row>
    <row r="762" spans="1:9" x14ac:dyDescent="0.25">
      <c r="A762" t="s">
        <v>1519</v>
      </c>
      <c r="B762" t="s">
        <v>1520</v>
      </c>
      <c r="C762">
        <v>0</v>
      </c>
      <c r="D762">
        <v>0</v>
      </c>
      <c r="E762">
        <v>0</v>
      </c>
    </row>
    <row r="763" spans="1:9" x14ac:dyDescent="0.25">
      <c r="A763" t="s">
        <v>1521</v>
      </c>
      <c r="B763" t="s">
        <v>1522</v>
      </c>
      <c r="C763">
        <v>0</v>
      </c>
      <c r="D763" s="1">
        <v>-8.80008604032636E-14</v>
      </c>
      <c r="E763" s="1">
        <v>-1.2541641586436E-13</v>
      </c>
      <c r="I763" s="1"/>
    </row>
    <row r="764" spans="1:9" x14ac:dyDescent="0.25">
      <c r="A764" t="s">
        <v>1523</v>
      </c>
      <c r="B764" t="s">
        <v>1524</v>
      </c>
      <c r="C764">
        <v>0</v>
      </c>
      <c r="D764">
        <v>0</v>
      </c>
      <c r="E764">
        <v>0</v>
      </c>
    </row>
    <row r="765" spans="1:9" x14ac:dyDescent="0.25">
      <c r="A765" t="s">
        <v>1525</v>
      </c>
      <c r="B765" t="s">
        <v>1526</v>
      </c>
      <c r="C765">
        <v>1.64501355539142E-3</v>
      </c>
      <c r="D765">
        <v>1.52989899311406E-3</v>
      </c>
      <c r="E765">
        <v>1.47867995895779E-3</v>
      </c>
    </row>
    <row r="766" spans="1:9" x14ac:dyDescent="0.25">
      <c r="A766" t="s">
        <v>1527</v>
      </c>
      <c r="B766" t="s">
        <v>1528</v>
      </c>
      <c r="C766">
        <v>8.2250677769408998E-4</v>
      </c>
      <c r="D766">
        <v>7.6494949655707E-4</v>
      </c>
      <c r="E766">
        <v>7.3933997947759798E-4</v>
      </c>
    </row>
    <row r="767" spans="1:9" x14ac:dyDescent="0.25">
      <c r="A767" t="s">
        <v>1529</v>
      </c>
      <c r="B767" t="s">
        <v>1530</v>
      </c>
      <c r="C767">
        <v>0</v>
      </c>
      <c r="D767" s="1">
        <v>-1.35010225200903E-31</v>
      </c>
      <c r="E767">
        <v>0</v>
      </c>
    </row>
    <row r="768" spans="1:9" x14ac:dyDescent="0.25">
      <c r="A768" t="s">
        <v>1531</v>
      </c>
      <c r="B768" t="s">
        <v>1532</v>
      </c>
      <c r="C768">
        <v>21.883076281092201</v>
      </c>
      <c r="D768">
        <v>21.873204427599902</v>
      </c>
      <c r="E768">
        <v>21.97628039812</v>
      </c>
    </row>
    <row r="769" spans="1:6" x14ac:dyDescent="0.25">
      <c r="A769" t="s">
        <v>1533</v>
      </c>
      <c r="B769" t="s">
        <v>1534</v>
      </c>
      <c r="C769">
        <v>0</v>
      </c>
      <c r="D769">
        <v>0</v>
      </c>
      <c r="E769">
        <v>0</v>
      </c>
    </row>
    <row r="770" spans="1:6" x14ac:dyDescent="0.25">
      <c r="A770" t="s">
        <v>1535</v>
      </c>
      <c r="B770" t="s">
        <v>1536</v>
      </c>
      <c r="C770">
        <v>0</v>
      </c>
      <c r="D770">
        <v>0</v>
      </c>
      <c r="E770">
        <v>0</v>
      </c>
    </row>
    <row r="771" spans="1:6" x14ac:dyDescent="0.25">
      <c r="A771" t="s">
        <v>1537</v>
      </c>
      <c r="B771" t="s">
        <v>1538</v>
      </c>
      <c r="C771">
        <v>0</v>
      </c>
      <c r="D771">
        <v>0</v>
      </c>
      <c r="E771">
        <v>0</v>
      </c>
    </row>
    <row r="772" spans="1:6" x14ac:dyDescent="0.25">
      <c r="A772" t="s">
        <v>1539</v>
      </c>
      <c r="B772" t="s">
        <v>1540</v>
      </c>
      <c r="C772">
        <v>0</v>
      </c>
      <c r="D772">
        <v>0</v>
      </c>
      <c r="E772">
        <v>0</v>
      </c>
    </row>
    <row r="773" spans="1:6" x14ac:dyDescent="0.25">
      <c r="A773" t="s">
        <v>1541</v>
      </c>
      <c r="B773" t="s">
        <v>1542</v>
      </c>
      <c r="C773">
        <v>3.3056210506920398</v>
      </c>
      <c r="D773">
        <v>3.1833954325519498</v>
      </c>
      <c r="E773">
        <v>3.18096713511521</v>
      </c>
    </row>
    <row r="774" spans="1:6" x14ac:dyDescent="0.25">
      <c r="A774" t="s">
        <v>1543</v>
      </c>
      <c r="B774" t="s">
        <v>1544</v>
      </c>
      <c r="C774">
        <v>0</v>
      </c>
      <c r="D774">
        <v>0</v>
      </c>
      <c r="E774" s="1">
        <v>2.8955408954803398E-19</v>
      </c>
      <c r="F774" s="1"/>
    </row>
    <row r="775" spans="1:6" x14ac:dyDescent="0.25">
      <c r="A775" t="s">
        <v>1545</v>
      </c>
      <c r="B775" t="s">
        <v>1546</v>
      </c>
      <c r="C775">
        <v>0</v>
      </c>
      <c r="D775">
        <v>0</v>
      </c>
      <c r="E775">
        <v>0</v>
      </c>
    </row>
    <row r="776" spans="1:6" x14ac:dyDescent="0.25">
      <c r="A776" t="s">
        <v>1547</v>
      </c>
      <c r="B776" t="s">
        <v>1548</v>
      </c>
      <c r="C776">
        <v>0</v>
      </c>
      <c r="D776">
        <v>0</v>
      </c>
      <c r="E776">
        <v>0</v>
      </c>
    </row>
    <row r="777" spans="1:6" x14ac:dyDescent="0.25">
      <c r="A777" t="s">
        <v>1549</v>
      </c>
      <c r="B777" t="s">
        <v>1550</v>
      </c>
      <c r="C777">
        <v>0</v>
      </c>
      <c r="D777">
        <v>0</v>
      </c>
      <c r="E777">
        <v>0</v>
      </c>
    </row>
    <row r="778" spans="1:6" x14ac:dyDescent="0.25">
      <c r="A778" t="s">
        <v>1551</v>
      </c>
      <c r="B778" t="s">
        <v>1552</v>
      </c>
      <c r="C778">
        <v>3.2923275619803198</v>
      </c>
      <c r="D778">
        <v>3.1710321940069601</v>
      </c>
      <c r="E778">
        <v>3.1690178017627799</v>
      </c>
    </row>
    <row r="779" spans="1:6" x14ac:dyDescent="0.25">
      <c r="A779" t="s">
        <v>1553</v>
      </c>
      <c r="B779" t="s">
        <v>1554</v>
      </c>
      <c r="C779">
        <v>0</v>
      </c>
      <c r="D779" s="1">
        <v>9.4012810130942893E-18</v>
      </c>
      <c r="E779">
        <v>0</v>
      </c>
    </row>
    <row r="780" spans="1:6" x14ac:dyDescent="0.25">
      <c r="A780" t="s">
        <v>1555</v>
      </c>
      <c r="B780" t="s">
        <v>1556</v>
      </c>
      <c r="C780" s="1">
        <v>1.22492554592508E-15</v>
      </c>
      <c r="D780">
        <v>0</v>
      </c>
      <c r="E780">
        <v>0</v>
      </c>
    </row>
    <row r="781" spans="1:6" x14ac:dyDescent="0.25">
      <c r="A781" t="s">
        <v>1557</v>
      </c>
      <c r="B781" t="s">
        <v>1558</v>
      </c>
      <c r="C781">
        <v>0</v>
      </c>
      <c r="D781">
        <v>0</v>
      </c>
      <c r="E781">
        <v>0</v>
      </c>
    </row>
    <row r="782" spans="1:6" x14ac:dyDescent="0.25">
      <c r="A782" t="s">
        <v>1559</v>
      </c>
      <c r="B782" t="s">
        <v>1560</v>
      </c>
      <c r="C782">
        <v>1.9451175586199E-2</v>
      </c>
      <c r="D782">
        <v>1.8090023542174299E-2</v>
      </c>
      <c r="E782">
        <v>8.0442758142934195E-2</v>
      </c>
    </row>
    <row r="783" spans="1:6" x14ac:dyDescent="0.25">
      <c r="A783" t="s">
        <v>1561</v>
      </c>
      <c r="B783" t="s">
        <v>1562</v>
      </c>
      <c r="C783">
        <v>0</v>
      </c>
      <c r="D783">
        <v>0</v>
      </c>
      <c r="E783">
        <v>0</v>
      </c>
    </row>
    <row r="784" spans="1:6" x14ac:dyDescent="0.25">
      <c r="A784" t="s">
        <v>1563</v>
      </c>
      <c r="B784" t="s">
        <v>1564</v>
      </c>
      <c r="C784">
        <v>0</v>
      </c>
      <c r="D784">
        <v>0</v>
      </c>
      <c r="E784">
        <v>0</v>
      </c>
    </row>
    <row r="785" spans="1:6" x14ac:dyDescent="0.25">
      <c r="A785" t="s">
        <v>1565</v>
      </c>
      <c r="B785" t="s">
        <v>1566</v>
      </c>
      <c r="C785">
        <v>0</v>
      </c>
      <c r="D785">
        <v>0</v>
      </c>
      <c r="E785">
        <v>0</v>
      </c>
    </row>
    <row r="786" spans="1:6" x14ac:dyDescent="0.25">
      <c r="A786" t="s">
        <v>1567</v>
      </c>
      <c r="B786" t="s">
        <v>1568</v>
      </c>
      <c r="C786">
        <v>0</v>
      </c>
      <c r="D786">
        <v>0</v>
      </c>
      <c r="E786">
        <v>0</v>
      </c>
    </row>
    <row r="787" spans="1:6" x14ac:dyDescent="0.25">
      <c r="A787" t="s">
        <v>1569</v>
      </c>
      <c r="B787" t="s">
        <v>1570</v>
      </c>
      <c r="C787">
        <v>0</v>
      </c>
      <c r="D787">
        <v>0</v>
      </c>
      <c r="E787">
        <v>0</v>
      </c>
    </row>
    <row r="788" spans="1:6" x14ac:dyDescent="0.25">
      <c r="A788" t="s">
        <v>1571</v>
      </c>
      <c r="B788" t="s">
        <v>1572</v>
      </c>
      <c r="C788">
        <v>0</v>
      </c>
      <c r="D788">
        <v>7.2442791293054101E-2</v>
      </c>
      <c r="E788">
        <v>0</v>
      </c>
    </row>
    <row r="789" spans="1:6" x14ac:dyDescent="0.25">
      <c r="A789" t="s">
        <v>1573</v>
      </c>
      <c r="B789" t="s">
        <v>1574</v>
      </c>
      <c r="C789">
        <v>-5.30120996253188E-3</v>
      </c>
      <c r="D789">
        <v>0</v>
      </c>
      <c r="E789">
        <v>-0.66600084951091898</v>
      </c>
    </row>
    <row r="790" spans="1:6" x14ac:dyDescent="0.25">
      <c r="A790" t="s">
        <v>1575</v>
      </c>
      <c r="B790" t="s">
        <v>1576</v>
      </c>
      <c r="C790">
        <v>1.28488906977562E-2</v>
      </c>
      <c r="D790">
        <v>1.19497525577915E-2</v>
      </c>
      <c r="E790">
        <v>1.1549690339826E-2</v>
      </c>
    </row>
    <row r="791" spans="1:6" x14ac:dyDescent="0.25">
      <c r="A791" t="s">
        <v>1577</v>
      </c>
      <c r="B791" t="s">
        <v>1578</v>
      </c>
      <c r="C791">
        <v>0</v>
      </c>
      <c r="D791">
        <v>0</v>
      </c>
      <c r="E791">
        <v>0</v>
      </c>
    </row>
    <row r="792" spans="1:6" x14ac:dyDescent="0.25">
      <c r="A792" t="s">
        <v>1579</v>
      </c>
      <c r="B792" t="s">
        <v>1580</v>
      </c>
      <c r="C792" s="1">
        <v>1.22492554592508E-15</v>
      </c>
      <c r="D792">
        <v>0</v>
      </c>
      <c r="E792">
        <v>0</v>
      </c>
    </row>
    <row r="793" spans="1:6" x14ac:dyDescent="0.25">
      <c r="A793" t="s">
        <v>1581</v>
      </c>
      <c r="B793" t="s">
        <v>1582</v>
      </c>
      <c r="C793">
        <v>0</v>
      </c>
      <c r="D793">
        <v>0</v>
      </c>
      <c r="E793">
        <v>0</v>
      </c>
      <c r="F793" s="1"/>
    </row>
    <row r="794" spans="1:6" x14ac:dyDescent="0.25">
      <c r="A794" t="s">
        <v>1583</v>
      </c>
      <c r="B794" t="s">
        <v>1584</v>
      </c>
      <c r="C794">
        <v>0</v>
      </c>
      <c r="D794">
        <v>0</v>
      </c>
      <c r="E794">
        <v>0</v>
      </c>
    </row>
    <row r="795" spans="1:6" x14ac:dyDescent="0.25">
      <c r="A795" t="s">
        <v>1585</v>
      </c>
      <c r="B795" t="s">
        <v>1586</v>
      </c>
      <c r="C795">
        <v>8.2250677769733901E-4</v>
      </c>
      <c r="D795">
        <v>7.6494949655699497E-4</v>
      </c>
      <c r="E795">
        <v>7.3933997948019995E-4</v>
      </c>
    </row>
    <row r="796" spans="1:6" x14ac:dyDescent="0.25">
      <c r="A796" t="s">
        <v>1587</v>
      </c>
      <c r="B796" t="s">
        <v>1588</v>
      </c>
      <c r="C796">
        <v>0</v>
      </c>
      <c r="D796">
        <v>0</v>
      </c>
      <c r="E796">
        <v>0</v>
      </c>
    </row>
    <row r="797" spans="1:6" x14ac:dyDescent="0.25">
      <c r="A797" t="s">
        <v>1589</v>
      </c>
      <c r="B797" t="s">
        <v>1590</v>
      </c>
      <c r="C797">
        <v>8.2250677769531502E-4</v>
      </c>
      <c r="D797">
        <v>7.6494949655707E-4</v>
      </c>
      <c r="E797">
        <v>7.3933997947759798E-4</v>
      </c>
    </row>
    <row r="798" spans="1:6" x14ac:dyDescent="0.25">
      <c r="A798" t="s">
        <v>1591</v>
      </c>
      <c r="B798" t="s">
        <v>1592</v>
      </c>
      <c r="C798">
        <v>0</v>
      </c>
      <c r="D798">
        <v>0</v>
      </c>
      <c r="E798">
        <v>0</v>
      </c>
    </row>
    <row r="799" spans="1:6" x14ac:dyDescent="0.25">
      <c r="A799" t="s">
        <v>1593</v>
      </c>
      <c r="B799" t="s">
        <v>1594</v>
      </c>
      <c r="C799">
        <v>4.6015922539224003E-3</v>
      </c>
      <c r="D799">
        <v>4.2795825802946696E-3</v>
      </c>
      <c r="E799">
        <v>4.1363077057105704E-3</v>
      </c>
    </row>
    <row r="800" spans="1:6" x14ac:dyDescent="0.25">
      <c r="A800" t="s">
        <v>1595</v>
      </c>
      <c r="B800" t="s">
        <v>1596</v>
      </c>
      <c r="C800">
        <v>8.2250677769581603E-4</v>
      </c>
      <c r="D800">
        <v>7.6494949655660997E-4</v>
      </c>
      <c r="E800">
        <v>7.3933997947744901E-4</v>
      </c>
    </row>
    <row r="801" spans="1:5" x14ac:dyDescent="0.25">
      <c r="A801" t="s">
        <v>1597</v>
      </c>
      <c r="B801" t="s">
        <v>1598</v>
      </c>
      <c r="C801">
        <v>0</v>
      </c>
      <c r="D801">
        <v>0</v>
      </c>
      <c r="E801">
        <v>0</v>
      </c>
    </row>
    <row r="802" spans="1:5" x14ac:dyDescent="0.25">
      <c r="A802" t="s">
        <v>1599</v>
      </c>
      <c r="B802" t="s">
        <v>1600</v>
      </c>
      <c r="C802">
        <v>8.2250677769408998E-4</v>
      </c>
      <c r="D802">
        <v>7.6494949655707E-4</v>
      </c>
      <c r="E802">
        <v>7.3933997947759798E-4</v>
      </c>
    </row>
    <row r="803" spans="1:5" x14ac:dyDescent="0.25">
      <c r="A803" t="s">
        <v>1601</v>
      </c>
      <c r="B803" t="s">
        <v>1602</v>
      </c>
      <c r="C803" s="1">
        <v>-1.22492554592508E-15</v>
      </c>
      <c r="D803">
        <v>0</v>
      </c>
      <c r="E803">
        <v>0</v>
      </c>
    </row>
    <row r="804" spans="1:5" x14ac:dyDescent="0.25">
      <c r="A804" t="s">
        <v>1603</v>
      </c>
      <c r="B804" t="s">
        <v>1604</v>
      </c>
      <c r="C804">
        <v>0</v>
      </c>
      <c r="D804">
        <v>0</v>
      </c>
      <c r="E804">
        <v>0</v>
      </c>
    </row>
    <row r="805" spans="1:5" x14ac:dyDescent="0.25">
      <c r="A805" t="s">
        <v>1605</v>
      </c>
      <c r="B805" t="s">
        <v>1606</v>
      </c>
      <c r="C805">
        <v>0</v>
      </c>
      <c r="D805">
        <v>0</v>
      </c>
      <c r="E805">
        <v>0</v>
      </c>
    </row>
    <row r="806" spans="1:5" x14ac:dyDescent="0.25">
      <c r="A806" t="s">
        <v>1607</v>
      </c>
      <c r="B806" t="s">
        <v>1608</v>
      </c>
      <c r="C806">
        <v>-1.6450135553926499E-3</v>
      </c>
      <c r="D806">
        <v>-1.52989899311406E-3</v>
      </c>
      <c r="E806">
        <v>-1.47867995895779E-3</v>
      </c>
    </row>
    <row r="807" spans="1:5" x14ac:dyDescent="0.25">
      <c r="A807" t="s">
        <v>1609</v>
      </c>
      <c r="B807" t="s">
        <v>1610</v>
      </c>
      <c r="C807">
        <v>0</v>
      </c>
      <c r="D807">
        <v>0</v>
      </c>
      <c r="E807">
        <v>0</v>
      </c>
    </row>
    <row r="808" spans="1:5" x14ac:dyDescent="0.25">
      <c r="A808" t="s">
        <v>1611</v>
      </c>
      <c r="B808" t="s">
        <v>1612</v>
      </c>
      <c r="C808">
        <v>0</v>
      </c>
      <c r="D808">
        <v>0</v>
      </c>
      <c r="E808">
        <v>0</v>
      </c>
    </row>
    <row r="809" spans="1:5" x14ac:dyDescent="0.25">
      <c r="A809" t="s">
        <v>1613</v>
      </c>
      <c r="B809" t="s">
        <v>1614</v>
      </c>
      <c r="C809">
        <v>0</v>
      </c>
      <c r="D809">
        <v>0</v>
      </c>
      <c r="E809">
        <v>0</v>
      </c>
    </row>
    <row r="810" spans="1:5" x14ac:dyDescent="0.25">
      <c r="A810" t="s">
        <v>1615</v>
      </c>
      <c r="B810" t="s">
        <v>1616</v>
      </c>
      <c r="C810">
        <v>0</v>
      </c>
      <c r="D810">
        <v>0</v>
      </c>
      <c r="E810">
        <v>0</v>
      </c>
    </row>
    <row r="811" spans="1:5" x14ac:dyDescent="0.25">
      <c r="A811" t="s">
        <v>1617</v>
      </c>
      <c r="B811" t="s">
        <v>1618</v>
      </c>
      <c r="C811">
        <v>0</v>
      </c>
      <c r="D811">
        <v>0</v>
      </c>
      <c r="E811">
        <v>0</v>
      </c>
    </row>
    <row r="812" spans="1:5" x14ac:dyDescent="0.25">
      <c r="A812" t="s">
        <v>1619</v>
      </c>
      <c r="B812" t="s">
        <v>1620</v>
      </c>
      <c r="C812">
        <v>0</v>
      </c>
      <c r="D812">
        <v>0</v>
      </c>
      <c r="E812">
        <v>0</v>
      </c>
    </row>
    <row r="813" spans="1:5" x14ac:dyDescent="0.25">
      <c r="A813" t="s">
        <v>1621</v>
      </c>
      <c r="B813" t="s">
        <v>1622</v>
      </c>
      <c r="C813">
        <v>0</v>
      </c>
      <c r="D813">
        <v>0</v>
      </c>
      <c r="E813">
        <v>0</v>
      </c>
    </row>
    <row r="814" spans="1:5" x14ac:dyDescent="0.25">
      <c r="A814" t="s">
        <v>1623</v>
      </c>
      <c r="B814" t="s">
        <v>1624</v>
      </c>
      <c r="C814">
        <v>0</v>
      </c>
      <c r="D814">
        <v>0</v>
      </c>
      <c r="E814">
        <v>0</v>
      </c>
    </row>
    <row r="815" spans="1:5" x14ac:dyDescent="0.25">
      <c r="A815" t="s">
        <v>1625</v>
      </c>
      <c r="B815" t="s">
        <v>1626</v>
      </c>
      <c r="C815">
        <v>0</v>
      </c>
      <c r="D815">
        <v>0</v>
      </c>
      <c r="E815">
        <v>0</v>
      </c>
    </row>
    <row r="816" spans="1:5" x14ac:dyDescent="0.25">
      <c r="A816" t="s">
        <v>1627</v>
      </c>
      <c r="B816" t="s">
        <v>1628</v>
      </c>
      <c r="C816">
        <v>0</v>
      </c>
      <c r="D816">
        <v>0</v>
      </c>
      <c r="E816">
        <v>0</v>
      </c>
    </row>
    <row r="817" spans="1:5" x14ac:dyDescent="0.25">
      <c r="A817" t="s">
        <v>1629</v>
      </c>
      <c r="B817" t="s">
        <v>1630</v>
      </c>
      <c r="C817">
        <v>0</v>
      </c>
      <c r="D817">
        <v>0</v>
      </c>
      <c r="E817">
        <v>0</v>
      </c>
    </row>
    <row r="818" spans="1:5" x14ac:dyDescent="0.25">
      <c r="A818" t="s">
        <v>1631</v>
      </c>
      <c r="B818" t="s">
        <v>1632</v>
      </c>
      <c r="C818">
        <v>0</v>
      </c>
      <c r="D818">
        <v>0</v>
      </c>
      <c r="E818">
        <v>0</v>
      </c>
    </row>
    <row r="819" spans="1:5" x14ac:dyDescent="0.25">
      <c r="A819" t="s">
        <v>1633</v>
      </c>
      <c r="B819" t="s">
        <v>1634</v>
      </c>
      <c r="C819">
        <v>0</v>
      </c>
      <c r="D819">
        <v>0</v>
      </c>
      <c r="E819">
        <v>0</v>
      </c>
    </row>
    <row r="820" spans="1:5" x14ac:dyDescent="0.25">
      <c r="A820" t="s">
        <v>1635</v>
      </c>
      <c r="B820" t="s">
        <v>1636</v>
      </c>
      <c r="C820">
        <v>0</v>
      </c>
      <c r="D820">
        <v>0</v>
      </c>
      <c r="E820">
        <v>0</v>
      </c>
    </row>
    <row r="821" spans="1:5" x14ac:dyDescent="0.25">
      <c r="A821" t="s">
        <v>1637</v>
      </c>
      <c r="B821" t="s">
        <v>1638</v>
      </c>
      <c r="C821">
        <v>0</v>
      </c>
      <c r="D821">
        <v>0</v>
      </c>
      <c r="E821">
        <v>0</v>
      </c>
    </row>
    <row r="822" spans="1:5" x14ac:dyDescent="0.25">
      <c r="A822" t="s">
        <v>1639</v>
      </c>
      <c r="B822" t="s">
        <v>1640</v>
      </c>
      <c r="C822">
        <v>0</v>
      </c>
      <c r="D822">
        <v>0</v>
      </c>
      <c r="E822">
        <v>0</v>
      </c>
    </row>
    <row r="823" spans="1:5" x14ac:dyDescent="0.25">
      <c r="A823" t="s">
        <v>1641</v>
      </c>
      <c r="B823" t="s">
        <v>1642</v>
      </c>
      <c r="C823">
        <v>0</v>
      </c>
      <c r="D823">
        <v>0</v>
      </c>
      <c r="E823">
        <v>0</v>
      </c>
    </row>
    <row r="824" spans="1:5" x14ac:dyDescent="0.25">
      <c r="A824" t="s">
        <v>1643</v>
      </c>
      <c r="B824" t="s">
        <v>1644</v>
      </c>
      <c r="C824">
        <v>0</v>
      </c>
      <c r="D824">
        <v>0</v>
      </c>
      <c r="E824">
        <v>0</v>
      </c>
    </row>
    <row r="825" spans="1:5" x14ac:dyDescent="0.25">
      <c r="A825" t="s">
        <v>1645</v>
      </c>
      <c r="B825" t="s">
        <v>1646</v>
      </c>
      <c r="C825">
        <v>0</v>
      </c>
      <c r="D825">
        <v>0</v>
      </c>
      <c r="E825">
        <v>0</v>
      </c>
    </row>
    <row r="826" spans="1:5" x14ac:dyDescent="0.25">
      <c r="A826" t="s">
        <v>1647</v>
      </c>
      <c r="B826" t="s">
        <v>1648</v>
      </c>
      <c r="C826">
        <v>0</v>
      </c>
      <c r="D826">
        <v>0</v>
      </c>
      <c r="E826">
        <v>0</v>
      </c>
    </row>
    <row r="827" spans="1:5" x14ac:dyDescent="0.25">
      <c r="A827" t="s">
        <v>1649</v>
      </c>
      <c r="B827" t="s">
        <v>1650</v>
      </c>
      <c r="C827">
        <v>0</v>
      </c>
      <c r="D827">
        <v>0</v>
      </c>
      <c r="E827">
        <v>0</v>
      </c>
    </row>
    <row r="828" spans="1:5" x14ac:dyDescent="0.25">
      <c r="A828" t="s">
        <v>1651</v>
      </c>
      <c r="B828" t="s">
        <v>1652</v>
      </c>
      <c r="C828">
        <v>0</v>
      </c>
      <c r="D828">
        <v>0</v>
      </c>
      <c r="E828">
        <v>0</v>
      </c>
    </row>
    <row r="829" spans="1:5" x14ac:dyDescent="0.25">
      <c r="A829" t="s">
        <v>1653</v>
      </c>
      <c r="B829" t="s">
        <v>1654</v>
      </c>
      <c r="C829">
        <v>0</v>
      </c>
      <c r="D829">
        <v>0</v>
      </c>
      <c r="E829">
        <v>0</v>
      </c>
    </row>
    <row r="830" spans="1:5" x14ac:dyDescent="0.25">
      <c r="A830" t="s">
        <v>1655</v>
      </c>
      <c r="B830" t="s">
        <v>1656</v>
      </c>
      <c r="C830">
        <v>0</v>
      </c>
      <c r="D830">
        <v>0</v>
      </c>
      <c r="E830">
        <v>0</v>
      </c>
    </row>
    <row r="831" spans="1:5" x14ac:dyDescent="0.25">
      <c r="A831" t="s">
        <v>1657</v>
      </c>
      <c r="B831" t="s">
        <v>1658</v>
      </c>
      <c r="C831">
        <v>0</v>
      </c>
      <c r="D831">
        <v>0</v>
      </c>
      <c r="E831">
        <v>0</v>
      </c>
    </row>
    <row r="832" spans="1:5" x14ac:dyDescent="0.25">
      <c r="A832" t="s">
        <v>1659</v>
      </c>
      <c r="B832" t="s">
        <v>1660</v>
      </c>
      <c r="C832">
        <v>0</v>
      </c>
      <c r="D832">
        <v>0</v>
      </c>
      <c r="E832">
        <v>0</v>
      </c>
    </row>
    <row r="833" spans="1:8" x14ac:dyDescent="0.25">
      <c r="A833" t="s">
        <v>1661</v>
      </c>
      <c r="B833" t="s">
        <v>1662</v>
      </c>
      <c r="C833">
        <v>0</v>
      </c>
      <c r="D833">
        <v>0</v>
      </c>
      <c r="E833">
        <v>0</v>
      </c>
    </row>
    <row r="834" spans="1:8" x14ac:dyDescent="0.25">
      <c r="A834" t="s">
        <v>1663</v>
      </c>
      <c r="B834" t="s">
        <v>1664</v>
      </c>
      <c r="C834">
        <v>0</v>
      </c>
      <c r="D834">
        <v>0</v>
      </c>
      <c r="E834">
        <v>0</v>
      </c>
    </row>
    <row r="835" spans="1:8" x14ac:dyDescent="0.25">
      <c r="A835" t="s">
        <v>1665</v>
      </c>
      <c r="B835" t="s">
        <v>1666</v>
      </c>
      <c r="C835">
        <v>0</v>
      </c>
      <c r="D835">
        <v>0</v>
      </c>
      <c r="E835">
        <v>0</v>
      </c>
      <c r="G835" s="1"/>
    </row>
    <row r="836" spans="1:8" x14ac:dyDescent="0.25">
      <c r="A836" t="s">
        <v>1667</v>
      </c>
      <c r="B836" t="s">
        <v>1668</v>
      </c>
      <c r="C836">
        <v>0</v>
      </c>
      <c r="D836">
        <v>0</v>
      </c>
      <c r="E836">
        <v>0</v>
      </c>
      <c r="G836" s="1"/>
    </row>
    <row r="837" spans="1:8" x14ac:dyDescent="0.25">
      <c r="A837" t="s">
        <v>1669</v>
      </c>
      <c r="B837" t="s">
        <v>1670</v>
      </c>
      <c r="C837">
        <v>0</v>
      </c>
      <c r="D837">
        <v>0</v>
      </c>
      <c r="E837">
        <v>0</v>
      </c>
      <c r="G837" s="1"/>
    </row>
    <row r="838" spans="1:8" x14ac:dyDescent="0.25">
      <c r="A838" t="s">
        <v>1671</v>
      </c>
      <c r="B838" t="s">
        <v>1672</v>
      </c>
      <c r="C838">
        <v>0</v>
      </c>
      <c r="D838">
        <v>0</v>
      </c>
      <c r="E838">
        <v>0</v>
      </c>
      <c r="G838" s="1"/>
    </row>
    <row r="839" spans="1:8" x14ac:dyDescent="0.25">
      <c r="A839" t="s">
        <v>1673</v>
      </c>
      <c r="B839" t="s">
        <v>1674</v>
      </c>
      <c r="C839">
        <v>0</v>
      </c>
      <c r="D839">
        <v>0</v>
      </c>
      <c r="E839">
        <v>0</v>
      </c>
    </row>
    <row r="840" spans="1:8" x14ac:dyDescent="0.25">
      <c r="A840" t="s">
        <v>1675</v>
      </c>
      <c r="B840" t="s">
        <v>1676</v>
      </c>
      <c r="C840" s="1">
        <v>-2.4599636560043699E-34</v>
      </c>
      <c r="D840">
        <v>0</v>
      </c>
      <c r="E840">
        <v>0</v>
      </c>
      <c r="H840" s="1"/>
    </row>
    <row r="841" spans="1:8" x14ac:dyDescent="0.25">
      <c r="A841" t="s">
        <v>1677</v>
      </c>
      <c r="B841" t="s">
        <v>1678</v>
      </c>
      <c r="C841">
        <v>0</v>
      </c>
      <c r="D841">
        <v>0</v>
      </c>
      <c r="E841">
        <v>0</v>
      </c>
    </row>
    <row r="842" spans="1:8" x14ac:dyDescent="0.25">
      <c r="A842" t="s">
        <v>1679</v>
      </c>
      <c r="B842" t="s">
        <v>1680</v>
      </c>
      <c r="C842">
        <v>0</v>
      </c>
      <c r="D842">
        <v>0</v>
      </c>
      <c r="E842">
        <v>0</v>
      </c>
      <c r="H842" s="1"/>
    </row>
    <row r="843" spans="1:8" x14ac:dyDescent="0.25">
      <c r="A843" t="s">
        <v>1681</v>
      </c>
      <c r="B843" t="s">
        <v>1682</v>
      </c>
      <c r="C843">
        <v>0</v>
      </c>
      <c r="D843">
        <v>0</v>
      </c>
      <c r="E843">
        <v>0</v>
      </c>
    </row>
    <row r="844" spans="1:8" x14ac:dyDescent="0.25">
      <c r="A844" t="s">
        <v>1683</v>
      </c>
      <c r="B844" t="s">
        <v>1684</v>
      </c>
      <c r="C844">
        <v>0</v>
      </c>
      <c r="D844">
        <v>0</v>
      </c>
      <c r="E844">
        <v>0</v>
      </c>
      <c r="H844" s="1"/>
    </row>
    <row r="845" spans="1:8" x14ac:dyDescent="0.25">
      <c r="A845" t="s">
        <v>1685</v>
      </c>
      <c r="B845" t="s">
        <v>1686</v>
      </c>
      <c r="C845">
        <v>0</v>
      </c>
      <c r="D845">
        <v>0</v>
      </c>
      <c r="E845">
        <v>0</v>
      </c>
    </row>
    <row r="846" spans="1:8" x14ac:dyDescent="0.25">
      <c r="A846" t="s">
        <v>1687</v>
      </c>
      <c r="B846" t="s">
        <v>1688</v>
      </c>
      <c r="C846">
        <v>0</v>
      </c>
      <c r="D846">
        <v>0</v>
      </c>
      <c r="E846">
        <v>0</v>
      </c>
    </row>
    <row r="847" spans="1:8" x14ac:dyDescent="0.25">
      <c r="A847" t="s">
        <v>1689</v>
      </c>
      <c r="B847" t="s">
        <v>1690</v>
      </c>
      <c r="C847">
        <v>0</v>
      </c>
      <c r="D847">
        <v>0</v>
      </c>
      <c r="E847">
        <v>0</v>
      </c>
    </row>
    <row r="848" spans="1:8" x14ac:dyDescent="0.25">
      <c r="A848" t="s">
        <v>1691</v>
      </c>
      <c r="B848" t="s">
        <v>1692</v>
      </c>
      <c r="C848">
        <v>0</v>
      </c>
      <c r="D848">
        <v>0</v>
      </c>
      <c r="E848">
        <v>0</v>
      </c>
    </row>
    <row r="849" spans="1:7" x14ac:dyDescent="0.25">
      <c r="A849" t="s">
        <v>1693</v>
      </c>
      <c r="B849" t="s">
        <v>1694</v>
      </c>
      <c r="C849">
        <v>0</v>
      </c>
      <c r="D849">
        <v>0</v>
      </c>
      <c r="E849">
        <v>0</v>
      </c>
    </row>
    <row r="850" spans="1:7" x14ac:dyDescent="0.25">
      <c r="A850" t="s">
        <v>1695</v>
      </c>
      <c r="B850" t="s">
        <v>1696</v>
      </c>
      <c r="C850">
        <v>0</v>
      </c>
      <c r="D850">
        <v>0</v>
      </c>
      <c r="E850">
        <v>0</v>
      </c>
    </row>
    <row r="851" spans="1:7" x14ac:dyDescent="0.25">
      <c r="A851" t="s">
        <v>1697</v>
      </c>
      <c r="B851" t="s">
        <v>1698</v>
      </c>
      <c r="C851">
        <v>0</v>
      </c>
      <c r="D851">
        <v>0</v>
      </c>
      <c r="E851">
        <v>0</v>
      </c>
    </row>
    <row r="852" spans="1:7" x14ac:dyDescent="0.25">
      <c r="A852" t="s">
        <v>1699</v>
      </c>
      <c r="B852" t="s">
        <v>1700</v>
      </c>
      <c r="C852">
        <v>0</v>
      </c>
      <c r="D852">
        <v>0</v>
      </c>
      <c r="E852">
        <v>0</v>
      </c>
      <c r="G852" s="1"/>
    </row>
    <row r="853" spans="1:7" x14ac:dyDescent="0.25">
      <c r="A853" t="s">
        <v>1701</v>
      </c>
      <c r="B853" t="s">
        <v>1702</v>
      </c>
      <c r="C853">
        <v>0</v>
      </c>
      <c r="D853">
        <v>0</v>
      </c>
      <c r="E853">
        <v>0</v>
      </c>
      <c r="G853" s="1"/>
    </row>
    <row r="854" spans="1:7" x14ac:dyDescent="0.25">
      <c r="A854" t="s">
        <v>1703</v>
      </c>
      <c r="B854" t="s">
        <v>1704</v>
      </c>
      <c r="C854">
        <v>0</v>
      </c>
      <c r="D854">
        <v>0</v>
      </c>
      <c r="E854">
        <v>0</v>
      </c>
      <c r="G854" s="1"/>
    </row>
    <row r="855" spans="1:7" x14ac:dyDescent="0.25">
      <c r="A855" t="s">
        <v>1705</v>
      </c>
      <c r="B855" t="s">
        <v>1706</v>
      </c>
      <c r="C855">
        <v>0</v>
      </c>
      <c r="D855">
        <v>0</v>
      </c>
      <c r="E855">
        <v>0</v>
      </c>
      <c r="G855" s="1"/>
    </row>
    <row r="856" spans="1:7" x14ac:dyDescent="0.25">
      <c r="A856" t="s">
        <v>1707</v>
      </c>
      <c r="B856" t="s">
        <v>1708</v>
      </c>
      <c r="C856">
        <v>0</v>
      </c>
      <c r="D856">
        <v>0</v>
      </c>
      <c r="E856">
        <v>0</v>
      </c>
      <c r="G856" s="1"/>
    </row>
    <row r="857" spans="1:7" x14ac:dyDescent="0.25">
      <c r="A857" t="s">
        <v>1709</v>
      </c>
      <c r="B857" t="s">
        <v>1710</v>
      </c>
      <c r="C857">
        <v>0</v>
      </c>
      <c r="D857">
        <v>0</v>
      </c>
      <c r="E857">
        <v>0</v>
      </c>
      <c r="G857" s="1"/>
    </row>
    <row r="858" spans="1:7" x14ac:dyDescent="0.25">
      <c r="A858" t="s">
        <v>1711</v>
      </c>
      <c r="B858" t="s">
        <v>1712</v>
      </c>
      <c r="C858">
        <v>0</v>
      </c>
      <c r="D858">
        <v>0</v>
      </c>
      <c r="E858">
        <v>0</v>
      </c>
    </row>
    <row r="859" spans="1:7" x14ac:dyDescent="0.25">
      <c r="A859" t="s">
        <v>1713</v>
      </c>
      <c r="B859" t="s">
        <v>1714</v>
      </c>
      <c r="C859">
        <v>0</v>
      </c>
      <c r="D859">
        <v>0</v>
      </c>
      <c r="E859">
        <v>0</v>
      </c>
    </row>
    <row r="860" spans="1:7" x14ac:dyDescent="0.25">
      <c r="A860" t="s">
        <v>1715</v>
      </c>
      <c r="B860" t="s">
        <v>1716</v>
      </c>
      <c r="C860">
        <v>0</v>
      </c>
      <c r="D860">
        <v>0</v>
      </c>
      <c r="E860">
        <v>0</v>
      </c>
    </row>
    <row r="861" spans="1:7" x14ac:dyDescent="0.25">
      <c r="A861" t="s">
        <v>1717</v>
      </c>
      <c r="B861" t="s">
        <v>1718</v>
      </c>
      <c r="C861">
        <v>0</v>
      </c>
      <c r="D861">
        <v>0</v>
      </c>
      <c r="E861">
        <v>0</v>
      </c>
    </row>
    <row r="862" spans="1:7" x14ac:dyDescent="0.25">
      <c r="A862" t="s">
        <v>1719</v>
      </c>
      <c r="B862" t="s">
        <v>1720</v>
      </c>
      <c r="C862">
        <v>0</v>
      </c>
      <c r="D862">
        <v>0</v>
      </c>
      <c r="E862">
        <v>0</v>
      </c>
    </row>
    <row r="863" spans="1:7" x14ac:dyDescent="0.25">
      <c r="A863" t="s">
        <v>1721</v>
      </c>
      <c r="B863" t="s">
        <v>1722</v>
      </c>
      <c r="C863">
        <v>0</v>
      </c>
      <c r="D863">
        <v>0</v>
      </c>
      <c r="E863">
        <v>0</v>
      </c>
    </row>
    <row r="864" spans="1:7" x14ac:dyDescent="0.25">
      <c r="A864" t="s">
        <v>1723</v>
      </c>
      <c r="B864" t="s">
        <v>1724</v>
      </c>
      <c r="C864">
        <v>0</v>
      </c>
      <c r="D864">
        <v>0</v>
      </c>
      <c r="E864">
        <v>0</v>
      </c>
    </row>
    <row r="865" spans="1:5" x14ac:dyDescent="0.25">
      <c r="A865" t="s">
        <v>1725</v>
      </c>
      <c r="B865" t="s">
        <v>1726</v>
      </c>
      <c r="C865">
        <v>0</v>
      </c>
      <c r="D865">
        <v>0</v>
      </c>
      <c r="E865">
        <v>0</v>
      </c>
    </row>
    <row r="866" spans="1:5" x14ac:dyDescent="0.25">
      <c r="A866" t="s">
        <v>1727</v>
      </c>
      <c r="B866" t="s">
        <v>1728</v>
      </c>
      <c r="C866">
        <v>0</v>
      </c>
      <c r="D866">
        <v>0</v>
      </c>
      <c r="E866">
        <v>0</v>
      </c>
    </row>
    <row r="867" spans="1:5" x14ac:dyDescent="0.25">
      <c r="A867" t="s">
        <v>1729</v>
      </c>
      <c r="B867" t="s">
        <v>1730</v>
      </c>
      <c r="C867">
        <v>0</v>
      </c>
      <c r="D867">
        <v>0</v>
      </c>
      <c r="E867">
        <v>0</v>
      </c>
    </row>
    <row r="868" spans="1:5" x14ac:dyDescent="0.25">
      <c r="A868" t="s">
        <v>1731</v>
      </c>
      <c r="B868" t="s">
        <v>1732</v>
      </c>
      <c r="C868">
        <v>0</v>
      </c>
      <c r="D868">
        <v>0</v>
      </c>
      <c r="E868">
        <v>0</v>
      </c>
    </row>
    <row r="869" spans="1:5" x14ac:dyDescent="0.25">
      <c r="A869" t="s">
        <v>1733</v>
      </c>
      <c r="B869" t="s">
        <v>1734</v>
      </c>
      <c r="C869">
        <v>0</v>
      </c>
      <c r="D869">
        <v>0</v>
      </c>
      <c r="E869">
        <v>0</v>
      </c>
    </row>
    <row r="870" spans="1:5" x14ac:dyDescent="0.25">
      <c r="A870" t="s">
        <v>1735</v>
      </c>
      <c r="B870" t="s">
        <v>1736</v>
      </c>
      <c r="C870">
        <v>0</v>
      </c>
      <c r="D870">
        <v>0</v>
      </c>
      <c r="E870">
        <v>0</v>
      </c>
    </row>
    <row r="871" spans="1:5" x14ac:dyDescent="0.25">
      <c r="A871" t="s">
        <v>1737</v>
      </c>
      <c r="B871" t="s">
        <v>1738</v>
      </c>
      <c r="C871">
        <v>0</v>
      </c>
      <c r="D871">
        <v>0</v>
      </c>
      <c r="E871">
        <v>0</v>
      </c>
    </row>
    <row r="872" spans="1:5" x14ac:dyDescent="0.25">
      <c r="A872" t="s">
        <v>1739</v>
      </c>
      <c r="B872" t="s">
        <v>1740</v>
      </c>
      <c r="C872">
        <v>0</v>
      </c>
      <c r="D872">
        <v>0</v>
      </c>
      <c r="E872">
        <v>0</v>
      </c>
    </row>
    <row r="873" spans="1:5" x14ac:dyDescent="0.25">
      <c r="A873" t="s">
        <v>1741</v>
      </c>
      <c r="B873" t="s">
        <v>1742</v>
      </c>
      <c r="C873">
        <v>0</v>
      </c>
      <c r="D873">
        <v>0</v>
      </c>
      <c r="E873">
        <v>0</v>
      </c>
    </row>
    <row r="874" spans="1:5" x14ac:dyDescent="0.25">
      <c r="A874" t="s">
        <v>1743</v>
      </c>
      <c r="B874" t="s">
        <v>1744</v>
      </c>
      <c r="C874">
        <v>0</v>
      </c>
      <c r="D874">
        <v>0</v>
      </c>
      <c r="E874">
        <v>0</v>
      </c>
    </row>
    <row r="875" spans="1:5" x14ac:dyDescent="0.25">
      <c r="A875" t="s">
        <v>1745</v>
      </c>
      <c r="B875" t="s">
        <v>1746</v>
      </c>
      <c r="C875">
        <v>0</v>
      </c>
      <c r="D875">
        <v>0</v>
      </c>
      <c r="E875">
        <v>0</v>
      </c>
    </row>
    <row r="876" spans="1:5" x14ac:dyDescent="0.25">
      <c r="A876" t="s">
        <v>1747</v>
      </c>
      <c r="B876" t="s">
        <v>1748</v>
      </c>
      <c r="C876">
        <v>0</v>
      </c>
      <c r="D876">
        <v>0</v>
      </c>
      <c r="E876">
        <v>0</v>
      </c>
    </row>
    <row r="877" spans="1:5" x14ac:dyDescent="0.25">
      <c r="A877" t="s">
        <v>1749</v>
      </c>
      <c r="B877" t="s">
        <v>1750</v>
      </c>
      <c r="C877">
        <v>0</v>
      </c>
      <c r="D877">
        <v>0</v>
      </c>
      <c r="E877">
        <v>0</v>
      </c>
    </row>
    <row r="878" spans="1:5" x14ac:dyDescent="0.25">
      <c r="A878" t="s">
        <v>1751</v>
      </c>
      <c r="B878" t="s">
        <v>1752</v>
      </c>
      <c r="C878">
        <v>0</v>
      </c>
      <c r="D878">
        <v>0</v>
      </c>
      <c r="E878">
        <v>0</v>
      </c>
    </row>
    <row r="879" spans="1:5" x14ac:dyDescent="0.25">
      <c r="A879" t="s">
        <v>1753</v>
      </c>
      <c r="B879" t="s">
        <v>1754</v>
      </c>
      <c r="C879">
        <v>0</v>
      </c>
      <c r="D879">
        <v>0</v>
      </c>
      <c r="E879">
        <v>0</v>
      </c>
    </row>
    <row r="880" spans="1:5" x14ac:dyDescent="0.25">
      <c r="A880" t="s">
        <v>1755</v>
      </c>
      <c r="B880" t="s">
        <v>1756</v>
      </c>
      <c r="C880">
        <v>0</v>
      </c>
      <c r="D880">
        <v>0</v>
      </c>
      <c r="E880">
        <v>0</v>
      </c>
    </row>
    <row r="881" spans="1:5" x14ac:dyDescent="0.25">
      <c r="A881" t="s">
        <v>1757</v>
      </c>
      <c r="B881" t="s">
        <v>1758</v>
      </c>
      <c r="C881">
        <v>0</v>
      </c>
      <c r="D881">
        <v>0</v>
      </c>
      <c r="E881">
        <v>0</v>
      </c>
    </row>
    <row r="882" spans="1:5" x14ac:dyDescent="0.25">
      <c r="A882" t="s">
        <v>1759</v>
      </c>
      <c r="B882" t="s">
        <v>1760</v>
      </c>
      <c r="C882">
        <v>0</v>
      </c>
      <c r="D882">
        <v>0</v>
      </c>
      <c r="E882">
        <v>0</v>
      </c>
    </row>
    <row r="883" spans="1:5" x14ac:dyDescent="0.25">
      <c r="A883" t="s">
        <v>1761</v>
      </c>
      <c r="B883" t="s">
        <v>1762</v>
      </c>
      <c r="C883">
        <v>0</v>
      </c>
      <c r="D883">
        <v>0</v>
      </c>
      <c r="E883">
        <v>0</v>
      </c>
    </row>
    <row r="884" spans="1:5" x14ac:dyDescent="0.25">
      <c r="A884" t="s">
        <v>1763</v>
      </c>
      <c r="B884" t="s">
        <v>1764</v>
      </c>
      <c r="C884">
        <v>0</v>
      </c>
      <c r="D884">
        <v>0</v>
      </c>
      <c r="E884">
        <v>0</v>
      </c>
    </row>
    <row r="885" spans="1:5" x14ac:dyDescent="0.25">
      <c r="A885" t="s">
        <v>1765</v>
      </c>
      <c r="B885" t="s">
        <v>1766</v>
      </c>
      <c r="C885">
        <v>0</v>
      </c>
      <c r="D885">
        <v>0</v>
      </c>
      <c r="E885">
        <v>0</v>
      </c>
    </row>
    <row r="886" spans="1:5" x14ac:dyDescent="0.25">
      <c r="A886" t="s">
        <v>1767</v>
      </c>
      <c r="B886" t="s">
        <v>1768</v>
      </c>
      <c r="C886">
        <v>0</v>
      </c>
      <c r="D886">
        <v>0</v>
      </c>
      <c r="E886">
        <v>0</v>
      </c>
    </row>
    <row r="887" spans="1:5" x14ac:dyDescent="0.25">
      <c r="A887" t="s">
        <v>1769</v>
      </c>
      <c r="B887" t="s">
        <v>1770</v>
      </c>
      <c r="C887">
        <v>0</v>
      </c>
      <c r="D887">
        <v>0</v>
      </c>
      <c r="E887">
        <v>0</v>
      </c>
    </row>
    <row r="888" spans="1:5" x14ac:dyDescent="0.25">
      <c r="A888" t="s">
        <v>1771</v>
      </c>
      <c r="B888" t="s">
        <v>1772</v>
      </c>
      <c r="C888">
        <v>0</v>
      </c>
      <c r="D888">
        <v>0</v>
      </c>
      <c r="E888">
        <v>0</v>
      </c>
    </row>
    <row r="889" spans="1:5" x14ac:dyDescent="0.25">
      <c r="A889" t="s">
        <v>1773</v>
      </c>
      <c r="B889" t="s">
        <v>1774</v>
      </c>
      <c r="C889">
        <v>0</v>
      </c>
      <c r="D889">
        <v>0</v>
      </c>
      <c r="E889">
        <v>0</v>
      </c>
    </row>
    <row r="890" spans="1:5" x14ac:dyDescent="0.25">
      <c r="A890" t="s">
        <v>1775</v>
      </c>
      <c r="B890" t="s">
        <v>1776</v>
      </c>
      <c r="C890">
        <v>0</v>
      </c>
      <c r="D890">
        <v>0</v>
      </c>
      <c r="E890">
        <v>0</v>
      </c>
    </row>
    <row r="891" spans="1:5" x14ac:dyDescent="0.25">
      <c r="A891" t="s">
        <v>1777</v>
      </c>
      <c r="B891" t="s">
        <v>1778</v>
      </c>
      <c r="C891">
        <v>0</v>
      </c>
      <c r="D891">
        <v>0</v>
      </c>
      <c r="E891">
        <v>0</v>
      </c>
    </row>
    <row r="892" spans="1:5" x14ac:dyDescent="0.25">
      <c r="A892" t="s">
        <v>1779</v>
      </c>
      <c r="B892" t="s">
        <v>1780</v>
      </c>
      <c r="C892">
        <v>0</v>
      </c>
      <c r="D892">
        <v>0</v>
      </c>
      <c r="E892">
        <v>0</v>
      </c>
    </row>
    <row r="893" spans="1:5" x14ac:dyDescent="0.25">
      <c r="A893" t="s">
        <v>1781</v>
      </c>
      <c r="B893" t="s">
        <v>1782</v>
      </c>
      <c r="C893">
        <v>0</v>
      </c>
      <c r="D893">
        <v>0</v>
      </c>
      <c r="E893">
        <v>0</v>
      </c>
    </row>
    <row r="894" spans="1:5" x14ac:dyDescent="0.25">
      <c r="A894" t="s">
        <v>2170</v>
      </c>
      <c r="B894" t="s">
        <v>2171</v>
      </c>
      <c r="C894">
        <v>5.3790836452717698E-2</v>
      </c>
      <c r="D894">
        <v>5.0026667718394403E-2</v>
      </c>
      <c r="E894">
        <v>4.8351839762913899E-2</v>
      </c>
    </row>
    <row r="895" spans="1:5" x14ac:dyDescent="0.25">
      <c r="A895" t="s">
        <v>2172</v>
      </c>
      <c r="B895" t="s">
        <v>2173</v>
      </c>
      <c r="C895">
        <v>5.3790836452717698E-2</v>
      </c>
      <c r="D895">
        <v>5.0026667718394403E-2</v>
      </c>
      <c r="E895">
        <v>4.8351839762913899E-2</v>
      </c>
    </row>
    <row r="896" spans="1:5" x14ac:dyDescent="0.25">
      <c r="A896" t="s">
        <v>2174</v>
      </c>
      <c r="B896" t="s">
        <v>2175</v>
      </c>
      <c r="C896">
        <v>5.3790836452717698E-2</v>
      </c>
      <c r="D896">
        <v>5.0026667718394403E-2</v>
      </c>
      <c r="E896">
        <v>4.8351839762913899E-2</v>
      </c>
    </row>
    <row r="897" spans="1:5" x14ac:dyDescent="0.25">
      <c r="A897" t="s">
        <v>2176</v>
      </c>
      <c r="B897" t="s">
        <v>2177</v>
      </c>
      <c r="C897">
        <v>5.3790836452717698E-2</v>
      </c>
      <c r="D897">
        <v>5.0026667718394403E-2</v>
      </c>
      <c r="E897">
        <v>4.8351839762913899E-2</v>
      </c>
    </row>
    <row r="898" spans="1:5" x14ac:dyDescent="0.25">
      <c r="A898" t="s">
        <v>2178</v>
      </c>
      <c r="B898" t="s">
        <v>2179</v>
      </c>
      <c r="C898">
        <v>5.3790836452717698E-2</v>
      </c>
      <c r="D898">
        <v>5.0026667718394403E-2</v>
      </c>
      <c r="E898">
        <v>4.8351839762913899E-2</v>
      </c>
    </row>
    <row r="899" spans="1:5" x14ac:dyDescent="0.25">
      <c r="A899" t="s">
        <v>2180</v>
      </c>
      <c r="B899" t="s">
        <v>2181</v>
      </c>
      <c r="C899">
        <v>5.3790836452717698E-2</v>
      </c>
      <c r="D899">
        <v>5.0026667718394403E-2</v>
      </c>
      <c r="E899">
        <v>4.8351839762913899E-2</v>
      </c>
    </row>
    <row r="900" spans="1:5" x14ac:dyDescent="0.25">
      <c r="A900" t="s">
        <v>2182</v>
      </c>
      <c r="B900" t="s">
        <v>2183</v>
      </c>
      <c r="C900">
        <v>0.10758167290543499</v>
      </c>
      <c r="D900">
        <v>0.100053335436788</v>
      </c>
      <c r="E900">
        <v>9.6703679525827896E-2</v>
      </c>
    </row>
    <row r="901" spans="1:5" x14ac:dyDescent="0.25">
      <c r="A901" t="s">
        <v>2184</v>
      </c>
      <c r="B901" t="s">
        <v>2185</v>
      </c>
      <c r="C901">
        <v>5.3790836452717698E-2</v>
      </c>
      <c r="D901">
        <v>5.0026667718394403E-2</v>
      </c>
      <c r="E901">
        <v>4.8351839762913899E-2</v>
      </c>
    </row>
    <row r="902" spans="1:5" x14ac:dyDescent="0.25">
      <c r="A902" t="s">
        <v>2186</v>
      </c>
      <c r="B902" t="s">
        <v>2187</v>
      </c>
      <c r="C902">
        <v>0.21516334581087099</v>
      </c>
      <c r="D902">
        <v>0.200106670873577</v>
      </c>
      <c r="E902">
        <v>0.19340735905165499</v>
      </c>
    </row>
    <row r="903" spans="1:5" x14ac:dyDescent="0.25">
      <c r="A903" t="s">
        <v>2188</v>
      </c>
      <c r="B903" t="s">
        <v>2189</v>
      </c>
      <c r="C903">
        <v>-0.17320649337775099</v>
      </c>
      <c r="D903">
        <v>-0.16108587005323</v>
      </c>
      <c r="E903">
        <v>-0.155692924036583</v>
      </c>
    </row>
    <row r="904" spans="1:5" x14ac:dyDescent="0.25">
      <c r="A904" t="s">
        <v>2190</v>
      </c>
      <c r="B904" t="s">
        <v>2191</v>
      </c>
      <c r="C904">
        <v>-0.21516334581087099</v>
      </c>
      <c r="D904">
        <v>-0.200106670873577</v>
      </c>
      <c r="E904">
        <v>-0.19340735905165499</v>
      </c>
    </row>
    <row r="905" spans="1:5" x14ac:dyDescent="0.25">
      <c r="A905" t="s">
        <v>1783</v>
      </c>
      <c r="B905" t="s">
        <v>1784</v>
      </c>
      <c r="C905">
        <v>6.7264999999999997</v>
      </c>
      <c r="D905">
        <v>6.6741999999999999</v>
      </c>
      <c r="E905">
        <v>6.6890999999999998</v>
      </c>
    </row>
    <row r="906" spans="1:5" x14ac:dyDescent="0.25">
      <c r="A906" t="s">
        <v>1785</v>
      </c>
      <c r="B906" t="s">
        <v>1786</v>
      </c>
      <c r="C906">
        <v>1.8717999999999999E-2</v>
      </c>
      <c r="D906">
        <v>1.8370999999999998E-2</v>
      </c>
      <c r="E906">
        <v>1.847E-2</v>
      </c>
    </row>
    <row r="907" spans="1:5" x14ac:dyDescent="0.25">
      <c r="A907" t="s">
        <v>1787</v>
      </c>
      <c r="B907" t="s">
        <v>1788</v>
      </c>
      <c r="C907">
        <v>6.2873999999999999</v>
      </c>
      <c r="D907">
        <v>6.2964000000000002</v>
      </c>
      <c r="E907">
        <v>6.2938999999999998</v>
      </c>
    </row>
    <row r="908" spans="1:5" x14ac:dyDescent="0.25">
      <c r="A908" t="s">
        <v>1789</v>
      </c>
      <c r="B908" t="s">
        <v>1790</v>
      </c>
      <c r="C908">
        <v>3.1436999999999999</v>
      </c>
      <c r="D908">
        <v>3.1482000000000001</v>
      </c>
      <c r="E908">
        <v>3.1469</v>
      </c>
    </row>
    <row r="909" spans="1:5" x14ac:dyDescent="0.25">
      <c r="A909" t="s">
        <v>1791</v>
      </c>
      <c r="B909" t="s">
        <v>1792</v>
      </c>
      <c r="C909">
        <v>1.6423719999999999</v>
      </c>
      <c r="D909">
        <v>1.6668670000000001</v>
      </c>
      <c r="E909">
        <v>1.6599089999999901</v>
      </c>
    </row>
    <row r="910" spans="1:5" x14ac:dyDescent="0.25">
      <c r="A910" t="s">
        <v>1793</v>
      </c>
      <c r="B910" t="s">
        <v>1794</v>
      </c>
      <c r="C910">
        <v>-1.2953920000000001</v>
      </c>
      <c r="D910">
        <v>-1.3147120000000001</v>
      </c>
      <c r="E910">
        <v>-1.3092239999999999</v>
      </c>
    </row>
    <row r="911" spans="1:5" x14ac:dyDescent="0.25">
      <c r="A911" t="s">
        <v>1795</v>
      </c>
      <c r="B911" t="s">
        <v>1796</v>
      </c>
      <c r="C911">
        <v>3.3186</v>
      </c>
      <c r="D911">
        <v>2.6816</v>
      </c>
      <c r="E911">
        <v>3.2103000000000002</v>
      </c>
    </row>
    <row r="912" spans="1:5" x14ac:dyDescent="0.25">
      <c r="A912" t="s">
        <v>1797</v>
      </c>
      <c r="B912" t="s">
        <v>1798</v>
      </c>
      <c r="C912">
        <v>3.5937000000000001</v>
      </c>
      <c r="D912">
        <v>3.5059999999999998</v>
      </c>
      <c r="E912">
        <v>4.5082000000000004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CE1A-5B51-42F4-A627-38D5A2FC38E6}">
  <dimension ref="A1:I907"/>
  <sheetViews>
    <sheetView workbookViewId="0">
      <pane ySplit="1" topLeftCell="A281" activePane="bottomLeft" state="frozen"/>
      <selection pane="bottomLeft" activeCell="A299" sqref="A299"/>
    </sheetView>
  </sheetViews>
  <sheetFormatPr defaultRowHeight="15" x14ac:dyDescent="0.25"/>
  <cols>
    <col min="1" max="1" width="50.42578125" bestFit="1" customWidth="1"/>
  </cols>
  <sheetData>
    <row r="1" spans="1:9" x14ac:dyDescent="0.25">
      <c r="A1" t="s">
        <v>1799</v>
      </c>
      <c r="B1" t="s">
        <v>1800</v>
      </c>
      <c r="C1" s="2">
        <v>0.5</v>
      </c>
      <c r="D1" s="2">
        <v>1</v>
      </c>
      <c r="E1" s="2">
        <v>1.5</v>
      </c>
      <c r="F1" s="2"/>
      <c r="G1" s="2"/>
      <c r="H1" s="2"/>
      <c r="I1" s="2"/>
    </row>
    <row r="2" spans="1:9" x14ac:dyDescent="0.25">
      <c r="A2" t="s">
        <v>0</v>
      </c>
      <c r="B2" t="s">
        <v>1</v>
      </c>
      <c r="C2">
        <v>0</v>
      </c>
      <c r="D2">
        <v>0</v>
      </c>
      <c r="E2">
        <v>0</v>
      </c>
    </row>
    <row r="3" spans="1:9" x14ac:dyDescent="0.25">
      <c r="A3" t="s">
        <v>2</v>
      </c>
      <c r="B3" t="s">
        <v>3</v>
      </c>
      <c r="C3">
        <v>0</v>
      </c>
      <c r="D3">
        <v>0</v>
      </c>
      <c r="E3">
        <v>0</v>
      </c>
    </row>
    <row r="4" spans="1:9" x14ac:dyDescent="0.25">
      <c r="A4" t="s">
        <v>4</v>
      </c>
      <c r="B4" t="s">
        <v>5</v>
      </c>
      <c r="C4" s="1">
        <v>7.6879680228243702E-17</v>
      </c>
      <c r="D4">
        <v>-8.0671965767655104E-4</v>
      </c>
      <c r="E4">
        <v>-6.0943090247403897E-4</v>
      </c>
    </row>
    <row r="5" spans="1:9" x14ac:dyDescent="0.25">
      <c r="A5" t="s">
        <v>6</v>
      </c>
      <c r="B5" t="s">
        <v>7</v>
      </c>
      <c r="C5">
        <v>0</v>
      </c>
      <c r="D5">
        <v>0</v>
      </c>
      <c r="E5">
        <v>0</v>
      </c>
    </row>
    <row r="6" spans="1:9" x14ac:dyDescent="0.25">
      <c r="A6" t="s">
        <v>8</v>
      </c>
      <c r="B6" t="s">
        <v>9</v>
      </c>
      <c r="C6">
        <v>2.4872939245368001E-4</v>
      </c>
      <c r="D6">
        <v>2.01679914418967E-4</v>
      </c>
      <c r="E6">
        <v>1.5235772561848201E-4</v>
      </c>
    </row>
    <row r="7" spans="1:9" x14ac:dyDescent="0.25">
      <c r="A7" t="s">
        <v>10</v>
      </c>
      <c r="B7" t="s">
        <v>11</v>
      </c>
      <c r="C7">
        <v>0</v>
      </c>
      <c r="D7">
        <v>0</v>
      </c>
      <c r="E7">
        <v>0</v>
      </c>
    </row>
    <row r="8" spans="1:9" x14ac:dyDescent="0.25">
      <c r="A8" t="s">
        <v>12</v>
      </c>
      <c r="B8" t="s">
        <v>13</v>
      </c>
      <c r="C8">
        <v>0</v>
      </c>
      <c r="D8">
        <v>0</v>
      </c>
      <c r="E8">
        <v>0</v>
      </c>
    </row>
    <row r="9" spans="1:9" x14ac:dyDescent="0.25">
      <c r="A9" t="s">
        <v>14</v>
      </c>
      <c r="B9" t="s">
        <v>15</v>
      </c>
      <c r="C9">
        <v>1.3175936700672601E-3</v>
      </c>
      <c r="D9">
        <v>1.0683585723292601E-3</v>
      </c>
      <c r="E9">
        <v>8.0708424879114503E-4</v>
      </c>
    </row>
    <row r="10" spans="1:9" x14ac:dyDescent="0.25">
      <c r="A10" t="s">
        <v>16</v>
      </c>
      <c r="B10" t="s">
        <v>17</v>
      </c>
      <c r="C10">
        <v>0</v>
      </c>
      <c r="D10">
        <v>0</v>
      </c>
      <c r="E10">
        <v>0</v>
      </c>
    </row>
    <row r="11" spans="1:9" x14ac:dyDescent="0.25">
      <c r="A11" t="s">
        <v>18</v>
      </c>
      <c r="B11" t="s">
        <v>19</v>
      </c>
      <c r="C11">
        <v>0</v>
      </c>
      <c r="D11">
        <v>0</v>
      </c>
      <c r="E11">
        <v>0</v>
      </c>
    </row>
    <row r="12" spans="1:9" x14ac:dyDescent="0.25">
      <c r="A12" t="s">
        <v>20</v>
      </c>
      <c r="B12" t="s">
        <v>21</v>
      </c>
      <c r="C12">
        <v>0</v>
      </c>
      <c r="D12">
        <v>0</v>
      </c>
      <c r="E12">
        <v>0</v>
      </c>
    </row>
    <row r="13" spans="1:9" x14ac:dyDescent="0.25">
      <c r="A13" t="s">
        <v>22</v>
      </c>
      <c r="B13" t="s">
        <v>23</v>
      </c>
      <c r="C13">
        <v>0</v>
      </c>
      <c r="D13">
        <v>0</v>
      </c>
      <c r="E13">
        <v>0</v>
      </c>
    </row>
    <row r="14" spans="1:9" x14ac:dyDescent="0.25">
      <c r="A14" t="s">
        <v>24</v>
      </c>
      <c r="B14" t="s">
        <v>25</v>
      </c>
      <c r="C14">
        <v>0</v>
      </c>
      <c r="D14">
        <v>0</v>
      </c>
      <c r="E14">
        <v>0</v>
      </c>
    </row>
    <row r="15" spans="1:9" x14ac:dyDescent="0.25">
      <c r="A15" t="s">
        <v>26</v>
      </c>
      <c r="B15" t="s">
        <v>27</v>
      </c>
      <c r="C15">
        <v>0.25713153643870401</v>
      </c>
      <c r="D15">
        <v>0.16064273427044001</v>
      </c>
      <c r="E15">
        <v>0.17688656236400399</v>
      </c>
    </row>
    <row r="16" spans="1:9" x14ac:dyDescent="0.25">
      <c r="A16" t="s">
        <v>28</v>
      </c>
      <c r="B16" t="s">
        <v>29</v>
      </c>
      <c r="C16">
        <v>0</v>
      </c>
      <c r="D16">
        <v>0</v>
      </c>
      <c r="E16">
        <v>0</v>
      </c>
    </row>
    <row r="17" spans="1:5" x14ac:dyDescent="0.25">
      <c r="A17" t="s">
        <v>30</v>
      </c>
      <c r="B17" t="s">
        <v>31</v>
      </c>
      <c r="C17">
        <v>0</v>
      </c>
      <c r="D17">
        <v>0</v>
      </c>
      <c r="E17">
        <v>0</v>
      </c>
    </row>
    <row r="18" spans="1:5" x14ac:dyDescent="0.25">
      <c r="A18" t="s">
        <v>32</v>
      </c>
      <c r="B18" t="s">
        <v>33</v>
      </c>
      <c r="C18">
        <v>0</v>
      </c>
      <c r="D18">
        <v>0</v>
      </c>
      <c r="E18">
        <v>0</v>
      </c>
    </row>
    <row r="19" spans="1:5" x14ac:dyDescent="0.25">
      <c r="A19" t="s">
        <v>34</v>
      </c>
      <c r="B19" t="s">
        <v>35</v>
      </c>
      <c r="C19">
        <v>0</v>
      </c>
      <c r="D19">
        <v>0</v>
      </c>
      <c r="E19">
        <v>0</v>
      </c>
    </row>
    <row r="20" spans="1:5" x14ac:dyDescent="0.25">
      <c r="A20" t="s">
        <v>36</v>
      </c>
      <c r="B20" t="s">
        <v>37</v>
      </c>
      <c r="C20">
        <v>0</v>
      </c>
      <c r="D20">
        <v>0</v>
      </c>
      <c r="E20">
        <v>0</v>
      </c>
    </row>
    <row r="21" spans="1:5" x14ac:dyDescent="0.25">
      <c r="A21" t="s">
        <v>38</v>
      </c>
      <c r="B21" t="s">
        <v>39</v>
      </c>
      <c r="C21">
        <v>-0.762612077225303</v>
      </c>
      <c r="D21">
        <v>-0.85879179514045301</v>
      </c>
      <c r="E21">
        <v>-1.07731446641005</v>
      </c>
    </row>
    <row r="22" spans="1:5" x14ac:dyDescent="0.25">
      <c r="A22" t="s">
        <v>40</v>
      </c>
      <c r="B22" t="s">
        <v>41</v>
      </c>
      <c r="C22">
        <v>1.5898032136992399</v>
      </c>
      <c r="D22">
        <v>2.4796420864347102</v>
      </c>
      <c r="E22">
        <v>3.3571161162281302</v>
      </c>
    </row>
    <row r="23" spans="1:5" x14ac:dyDescent="0.25">
      <c r="A23" t="s">
        <v>42</v>
      </c>
      <c r="B23" t="s">
        <v>43</v>
      </c>
      <c r="C23">
        <v>0</v>
      </c>
      <c r="D23">
        <v>0</v>
      </c>
      <c r="E23">
        <v>0</v>
      </c>
    </row>
    <row r="24" spans="1:5" x14ac:dyDescent="0.25">
      <c r="A24" t="s">
        <v>44</v>
      </c>
      <c r="B24" t="s">
        <v>45</v>
      </c>
      <c r="C24">
        <v>0</v>
      </c>
      <c r="D24">
        <v>0</v>
      </c>
      <c r="E24">
        <v>0</v>
      </c>
    </row>
    <row r="25" spans="1:5" x14ac:dyDescent="0.25">
      <c r="A25" t="s">
        <v>46</v>
      </c>
      <c r="B25" t="s">
        <v>47</v>
      </c>
      <c r="C25">
        <v>0</v>
      </c>
      <c r="D25">
        <v>0</v>
      </c>
      <c r="E25">
        <v>0</v>
      </c>
    </row>
    <row r="26" spans="1:5" x14ac:dyDescent="0.25">
      <c r="A26" t="s">
        <v>48</v>
      </c>
      <c r="B26" t="s">
        <v>49</v>
      </c>
      <c r="C26">
        <v>0</v>
      </c>
      <c r="D26">
        <v>0</v>
      </c>
      <c r="E26">
        <v>0</v>
      </c>
    </row>
    <row r="27" spans="1:5" x14ac:dyDescent="0.25">
      <c r="A27" t="s">
        <v>50</v>
      </c>
      <c r="B27" t="s">
        <v>51</v>
      </c>
      <c r="C27">
        <v>0</v>
      </c>
      <c r="D27">
        <v>0</v>
      </c>
      <c r="E27">
        <v>0</v>
      </c>
    </row>
    <row r="28" spans="1:5" x14ac:dyDescent="0.25">
      <c r="A28" t="s">
        <v>52</v>
      </c>
      <c r="B28" t="s">
        <v>53</v>
      </c>
      <c r="C28">
        <v>0</v>
      </c>
      <c r="D28" s="1">
        <v>-8.2637473820429794E-17</v>
      </c>
      <c r="E28">
        <v>0</v>
      </c>
    </row>
    <row r="29" spans="1:5" x14ac:dyDescent="0.25">
      <c r="A29" t="s">
        <v>54</v>
      </c>
      <c r="B29" t="s">
        <v>55</v>
      </c>
      <c r="C29">
        <v>0</v>
      </c>
      <c r="D29">
        <v>0</v>
      </c>
      <c r="E29">
        <v>0</v>
      </c>
    </row>
    <row r="30" spans="1:5" x14ac:dyDescent="0.25">
      <c r="A30" t="s">
        <v>56</v>
      </c>
      <c r="B30" t="s">
        <v>57</v>
      </c>
      <c r="C30">
        <v>0</v>
      </c>
      <c r="D30">
        <v>0</v>
      </c>
      <c r="E30">
        <v>0</v>
      </c>
    </row>
    <row r="31" spans="1:5" x14ac:dyDescent="0.25">
      <c r="A31" t="s">
        <v>58</v>
      </c>
      <c r="B31" t="s">
        <v>59</v>
      </c>
      <c r="C31">
        <v>4.6293081601253498E-2</v>
      </c>
      <c r="D31">
        <v>3.6931274897446499E-2</v>
      </c>
      <c r="E31">
        <v>2.7899481531297499E-2</v>
      </c>
    </row>
    <row r="32" spans="1:5" x14ac:dyDescent="0.25">
      <c r="A32" t="s">
        <v>60</v>
      </c>
      <c r="B32" t="s">
        <v>61</v>
      </c>
      <c r="C32">
        <v>8.1702570463231001E-3</v>
      </c>
      <c r="D32">
        <v>6.4230970193642802E-3</v>
      </c>
      <c r="E32">
        <v>4.8522851475614696E-3</v>
      </c>
    </row>
    <row r="33" spans="1:5" x14ac:dyDescent="0.25">
      <c r="A33" t="s">
        <v>62</v>
      </c>
      <c r="B33" t="s">
        <v>63</v>
      </c>
      <c r="C33">
        <v>0</v>
      </c>
      <c r="D33">
        <v>0</v>
      </c>
      <c r="E33">
        <v>0</v>
      </c>
    </row>
    <row r="34" spans="1:5" x14ac:dyDescent="0.25">
      <c r="A34" t="s">
        <v>64</v>
      </c>
      <c r="B34" t="s">
        <v>65</v>
      </c>
      <c r="C34">
        <v>0</v>
      </c>
      <c r="D34">
        <v>0</v>
      </c>
      <c r="E34">
        <v>0</v>
      </c>
    </row>
    <row r="35" spans="1:5" x14ac:dyDescent="0.25">
      <c r="A35" t="s">
        <v>66</v>
      </c>
      <c r="B35" t="s">
        <v>67</v>
      </c>
      <c r="C35">
        <v>2.4872939245368001E-4</v>
      </c>
      <c r="D35">
        <v>2.01679914418968E-4</v>
      </c>
      <c r="E35">
        <v>1.5235772561848201E-4</v>
      </c>
    </row>
    <row r="36" spans="1:5" x14ac:dyDescent="0.25">
      <c r="A36" t="s">
        <v>68</v>
      </c>
      <c r="B36" t="s">
        <v>69</v>
      </c>
      <c r="C36">
        <v>0</v>
      </c>
      <c r="D36">
        <v>0</v>
      </c>
      <c r="E36">
        <v>0</v>
      </c>
    </row>
    <row r="37" spans="1:5" x14ac:dyDescent="0.25">
      <c r="A37" t="s">
        <v>70</v>
      </c>
      <c r="B37" t="s">
        <v>71</v>
      </c>
      <c r="C37">
        <v>0</v>
      </c>
      <c r="D37">
        <v>0</v>
      </c>
      <c r="E37">
        <v>0</v>
      </c>
    </row>
    <row r="38" spans="1:5" x14ac:dyDescent="0.25">
      <c r="A38" t="s">
        <v>72</v>
      </c>
      <c r="B38" t="s">
        <v>73</v>
      </c>
      <c r="C38">
        <v>0</v>
      </c>
      <c r="D38">
        <v>0</v>
      </c>
      <c r="E38">
        <v>0</v>
      </c>
    </row>
    <row r="39" spans="1:5" x14ac:dyDescent="0.25">
      <c r="A39" t="s">
        <v>74</v>
      </c>
      <c r="B39" t="s">
        <v>75</v>
      </c>
      <c r="C39">
        <v>0</v>
      </c>
      <c r="D39">
        <v>0</v>
      </c>
      <c r="E39">
        <v>0</v>
      </c>
    </row>
    <row r="40" spans="1:5" x14ac:dyDescent="0.25">
      <c r="A40" t="s">
        <v>76</v>
      </c>
      <c r="B40" t="s">
        <v>77</v>
      </c>
      <c r="C40">
        <v>4.97458784907316E-4</v>
      </c>
      <c r="D40">
        <v>0.100357840354786</v>
      </c>
      <c r="E40">
        <v>0.32271813443976799</v>
      </c>
    </row>
    <row r="41" spans="1:5" x14ac:dyDescent="0.25">
      <c r="A41" t="s">
        <v>78</v>
      </c>
      <c r="B41" t="s">
        <v>79</v>
      </c>
      <c r="C41">
        <v>0</v>
      </c>
      <c r="D41">
        <v>0</v>
      </c>
      <c r="E41">
        <v>0</v>
      </c>
    </row>
    <row r="42" spans="1:5" x14ac:dyDescent="0.25">
      <c r="A42" t="s">
        <v>80</v>
      </c>
      <c r="B42" t="s">
        <v>81</v>
      </c>
      <c r="C42">
        <v>2.4872939245368001E-4</v>
      </c>
      <c r="D42">
        <v>2.01679914418967E-4</v>
      </c>
      <c r="E42">
        <v>1.5235772561848201E-4</v>
      </c>
    </row>
    <row r="43" spans="1:5" x14ac:dyDescent="0.25">
      <c r="A43" t="s">
        <v>82</v>
      </c>
      <c r="B43" t="s">
        <v>83</v>
      </c>
      <c r="C43">
        <v>0</v>
      </c>
      <c r="D43">
        <v>0</v>
      </c>
      <c r="E43">
        <v>0</v>
      </c>
    </row>
    <row r="44" spans="1:5" x14ac:dyDescent="0.25">
      <c r="A44" t="s">
        <v>84</v>
      </c>
      <c r="B44" t="s">
        <v>85</v>
      </c>
      <c r="C44">
        <v>0</v>
      </c>
      <c r="D44">
        <v>0</v>
      </c>
      <c r="E44">
        <v>0</v>
      </c>
    </row>
    <row r="45" spans="1:5" x14ac:dyDescent="0.25">
      <c r="A45" t="s">
        <v>86</v>
      </c>
      <c r="B45" t="s">
        <v>87</v>
      </c>
      <c r="C45">
        <v>0</v>
      </c>
      <c r="D45">
        <v>0</v>
      </c>
      <c r="E45">
        <v>0</v>
      </c>
    </row>
    <row r="46" spans="1:5" x14ac:dyDescent="0.25">
      <c r="A46" t="s">
        <v>88</v>
      </c>
      <c r="B46" t="s">
        <v>89</v>
      </c>
      <c r="C46">
        <v>0</v>
      </c>
      <c r="D46">
        <v>0</v>
      </c>
      <c r="E46">
        <v>0</v>
      </c>
    </row>
    <row r="47" spans="1:5" x14ac:dyDescent="0.25">
      <c r="A47" t="s">
        <v>90</v>
      </c>
      <c r="B47" t="s">
        <v>91</v>
      </c>
      <c r="C47">
        <v>0</v>
      </c>
      <c r="D47">
        <v>0</v>
      </c>
      <c r="E47">
        <v>0</v>
      </c>
    </row>
    <row r="48" spans="1:5" x14ac:dyDescent="0.25">
      <c r="A48" t="s">
        <v>92</v>
      </c>
      <c r="B48" t="s">
        <v>93</v>
      </c>
      <c r="C48">
        <v>0</v>
      </c>
      <c r="D48">
        <v>0</v>
      </c>
      <c r="E48">
        <v>0</v>
      </c>
    </row>
    <row r="49" spans="1:8" x14ac:dyDescent="0.25">
      <c r="A49" t="s">
        <v>94</v>
      </c>
      <c r="B49" t="s">
        <v>95</v>
      </c>
      <c r="C49">
        <v>0</v>
      </c>
      <c r="D49">
        <v>0</v>
      </c>
      <c r="E49">
        <v>0</v>
      </c>
    </row>
    <row r="50" spans="1:8" x14ac:dyDescent="0.25">
      <c r="A50" t="s">
        <v>96</v>
      </c>
      <c r="B50" t="s">
        <v>97</v>
      </c>
      <c r="C50">
        <v>0</v>
      </c>
      <c r="D50">
        <v>0</v>
      </c>
      <c r="E50">
        <v>0</v>
      </c>
    </row>
    <row r="51" spans="1:8" x14ac:dyDescent="0.25">
      <c r="A51" t="s">
        <v>98</v>
      </c>
      <c r="B51" t="s">
        <v>99</v>
      </c>
      <c r="C51" s="1">
        <v>-6.3864875843851301E-15</v>
      </c>
      <c r="D51">
        <v>4.0335982883827498E-4</v>
      </c>
      <c r="E51">
        <v>3.0471545123701899E-4</v>
      </c>
    </row>
    <row r="52" spans="1:8" x14ac:dyDescent="0.25">
      <c r="A52" t="s">
        <v>100</v>
      </c>
      <c r="B52" t="s">
        <v>101</v>
      </c>
      <c r="C52">
        <v>0</v>
      </c>
      <c r="D52">
        <v>0</v>
      </c>
      <c r="E52">
        <v>0</v>
      </c>
    </row>
    <row r="53" spans="1:8" x14ac:dyDescent="0.25">
      <c r="A53" t="s">
        <v>102</v>
      </c>
      <c r="B53" t="s">
        <v>103</v>
      </c>
      <c r="C53">
        <v>0</v>
      </c>
      <c r="D53">
        <v>0</v>
      </c>
      <c r="E53">
        <v>0</v>
      </c>
    </row>
    <row r="54" spans="1:8" x14ac:dyDescent="0.25">
      <c r="A54" t="s">
        <v>104</v>
      </c>
      <c r="B54" t="s">
        <v>105</v>
      </c>
      <c r="C54">
        <v>0</v>
      </c>
      <c r="D54">
        <v>0</v>
      </c>
      <c r="E54">
        <v>0</v>
      </c>
    </row>
    <row r="55" spans="1:8" x14ac:dyDescent="0.25">
      <c r="A55" t="s">
        <v>106</v>
      </c>
      <c r="B55" t="s">
        <v>107</v>
      </c>
      <c r="C55">
        <v>-1.1692803275989301E-2</v>
      </c>
      <c r="D55">
        <v>-9.2793208662101303E-3</v>
      </c>
      <c r="E55">
        <v>-7.0100001109823498E-3</v>
      </c>
    </row>
    <row r="56" spans="1:8" x14ac:dyDescent="0.25">
      <c r="A56" t="s">
        <v>108</v>
      </c>
      <c r="B56" t="s">
        <v>109</v>
      </c>
      <c r="C56">
        <v>0</v>
      </c>
      <c r="D56">
        <v>0</v>
      </c>
      <c r="E56">
        <v>0</v>
      </c>
    </row>
    <row r="57" spans="1:8" x14ac:dyDescent="0.25">
      <c r="A57" t="s">
        <v>110</v>
      </c>
      <c r="B57" t="s">
        <v>111</v>
      </c>
      <c r="C57">
        <v>0</v>
      </c>
      <c r="D57">
        <v>0</v>
      </c>
      <c r="E57">
        <v>0</v>
      </c>
    </row>
    <row r="58" spans="1:8" x14ac:dyDescent="0.25">
      <c r="A58" t="s">
        <v>112</v>
      </c>
      <c r="B58" t="s">
        <v>113</v>
      </c>
      <c r="C58">
        <v>-2.30578889291303E-3</v>
      </c>
      <c r="D58">
        <v>-1.86962747749044E-3</v>
      </c>
      <c r="E58">
        <v>-1.4123974171890701E-3</v>
      </c>
    </row>
    <row r="59" spans="1:8" x14ac:dyDescent="0.25">
      <c r="A59" t="s">
        <v>114</v>
      </c>
      <c r="B59" t="s">
        <v>115</v>
      </c>
      <c r="C59">
        <v>1.3175936700672601E-3</v>
      </c>
      <c r="D59">
        <v>1.0683585723292601E-3</v>
      </c>
      <c r="E59">
        <v>8.0708424879114503E-4</v>
      </c>
    </row>
    <row r="60" spans="1:8" x14ac:dyDescent="0.25">
      <c r="A60" t="s">
        <v>116</v>
      </c>
      <c r="B60" t="s">
        <v>117</v>
      </c>
      <c r="C60">
        <v>0</v>
      </c>
      <c r="D60">
        <v>0</v>
      </c>
      <c r="E60">
        <v>0</v>
      </c>
    </row>
    <row r="61" spans="1:8" x14ac:dyDescent="0.25">
      <c r="A61" t="s">
        <v>118</v>
      </c>
      <c r="B61" t="s">
        <v>119</v>
      </c>
      <c r="C61">
        <v>0</v>
      </c>
      <c r="D61">
        <v>0</v>
      </c>
      <c r="E61">
        <v>0</v>
      </c>
    </row>
    <row r="62" spans="1:8" x14ac:dyDescent="0.25">
      <c r="A62" t="s">
        <v>120</v>
      </c>
      <c r="B62" t="s">
        <v>121</v>
      </c>
      <c r="C62">
        <v>0</v>
      </c>
      <c r="D62">
        <v>0</v>
      </c>
      <c r="E62">
        <v>0</v>
      </c>
      <c r="G62" s="1"/>
      <c r="H62" s="1"/>
    </row>
    <row r="63" spans="1:8" x14ac:dyDescent="0.25">
      <c r="A63" t="s">
        <v>122</v>
      </c>
      <c r="B63" t="s">
        <v>123</v>
      </c>
      <c r="C63">
        <v>0</v>
      </c>
      <c r="D63">
        <v>0</v>
      </c>
      <c r="E63">
        <v>0</v>
      </c>
    </row>
    <row r="64" spans="1:8" x14ac:dyDescent="0.25">
      <c r="A64" t="s">
        <v>124</v>
      </c>
      <c r="B64" t="s">
        <v>125</v>
      </c>
      <c r="C64">
        <v>0</v>
      </c>
      <c r="D64">
        <v>0</v>
      </c>
      <c r="E64">
        <v>0</v>
      </c>
    </row>
    <row r="65" spans="1:8" x14ac:dyDescent="0.25">
      <c r="A65" t="s">
        <v>126</v>
      </c>
      <c r="B65" t="s">
        <v>127</v>
      </c>
      <c r="C65">
        <v>0</v>
      </c>
      <c r="D65">
        <v>0</v>
      </c>
      <c r="E65">
        <v>0</v>
      </c>
    </row>
    <row r="66" spans="1:8" x14ac:dyDescent="0.25">
      <c r="A66" t="s">
        <v>128</v>
      </c>
      <c r="B66" t="s">
        <v>129</v>
      </c>
      <c r="C66">
        <v>0</v>
      </c>
      <c r="D66">
        <v>0</v>
      </c>
      <c r="E66">
        <v>0</v>
      </c>
    </row>
    <row r="67" spans="1:8" x14ac:dyDescent="0.25">
      <c r="A67" t="s">
        <v>130</v>
      </c>
      <c r="B67" t="s">
        <v>131</v>
      </c>
      <c r="C67">
        <v>1.0352521863126599E-3</v>
      </c>
      <c r="D67">
        <v>0</v>
      </c>
      <c r="E67">
        <v>0</v>
      </c>
    </row>
    <row r="68" spans="1:8" x14ac:dyDescent="0.25">
      <c r="A68" t="s">
        <v>132</v>
      </c>
      <c r="B68" t="s">
        <v>133</v>
      </c>
      <c r="C68">
        <v>0</v>
      </c>
      <c r="D68">
        <v>0</v>
      </c>
      <c r="E68">
        <v>0</v>
      </c>
    </row>
    <row r="69" spans="1:8" x14ac:dyDescent="0.25">
      <c r="A69" t="s">
        <v>134</v>
      </c>
      <c r="B69" t="s">
        <v>135</v>
      </c>
      <c r="C69" s="1">
        <v>-1.7108895781535099E-16</v>
      </c>
      <c r="D69" s="1">
        <v>-4.0356676849936002E-16</v>
      </c>
      <c r="E69" s="1">
        <v>-4.86411705588283E-16</v>
      </c>
      <c r="F69" s="1"/>
      <c r="G69" s="1"/>
      <c r="H69" s="1"/>
    </row>
    <row r="70" spans="1:8" x14ac:dyDescent="0.25">
      <c r="A70" t="s">
        <v>136</v>
      </c>
      <c r="B70" t="s">
        <v>137</v>
      </c>
      <c r="C70" s="1">
        <v>-8.9870103959570206E-17</v>
      </c>
      <c r="D70">
        <v>0</v>
      </c>
      <c r="E70">
        <v>0</v>
      </c>
      <c r="G70" s="1"/>
      <c r="H70" s="1"/>
    </row>
    <row r="71" spans="1:8" x14ac:dyDescent="0.25">
      <c r="A71" t="s">
        <v>138</v>
      </c>
      <c r="B71" t="s">
        <v>139</v>
      </c>
      <c r="C71" s="1">
        <v>2.2710760156300199E-17</v>
      </c>
      <c r="D71">
        <v>0</v>
      </c>
      <c r="E71" s="1">
        <v>-2.6863737521307901E-16</v>
      </c>
      <c r="F71" s="1"/>
    </row>
    <row r="72" spans="1:8" x14ac:dyDescent="0.25">
      <c r="A72" t="s">
        <v>140</v>
      </c>
      <c r="B72" t="s">
        <v>141</v>
      </c>
      <c r="C72">
        <v>2.4872939245368001E-4</v>
      </c>
      <c r="D72">
        <v>2.01679914418967E-4</v>
      </c>
      <c r="E72">
        <v>1.5235772561848201E-4</v>
      </c>
    </row>
    <row r="73" spans="1:8" x14ac:dyDescent="0.25">
      <c r="A73" t="s">
        <v>142</v>
      </c>
      <c r="B73" t="s">
        <v>143</v>
      </c>
      <c r="C73">
        <v>1.0352521863126599E-3</v>
      </c>
      <c r="D73">
        <v>8.3942460630771298E-4</v>
      </c>
      <c r="E73">
        <v>6.3413763444757196E-4</v>
      </c>
    </row>
    <row r="74" spans="1:8" x14ac:dyDescent="0.25">
      <c r="A74" t="s">
        <v>144</v>
      </c>
      <c r="B74" t="s">
        <v>145</v>
      </c>
      <c r="C74">
        <v>1.2234798025428199E-3</v>
      </c>
      <c r="D74">
        <v>9.920472182077299E-4</v>
      </c>
      <c r="E74">
        <v>7.49435353082719E-4</v>
      </c>
    </row>
    <row r="75" spans="1:8" x14ac:dyDescent="0.25">
      <c r="A75" t="s">
        <v>146</v>
      </c>
      <c r="B75" t="s">
        <v>147</v>
      </c>
      <c r="C75">
        <v>1.2234798025428199E-3</v>
      </c>
      <c r="D75">
        <v>9.920472182077299E-4</v>
      </c>
      <c r="E75">
        <v>7.49435353082719E-4</v>
      </c>
    </row>
    <row r="76" spans="1:8" x14ac:dyDescent="0.25">
      <c r="A76" t="s">
        <v>148</v>
      </c>
      <c r="B76" t="s">
        <v>149</v>
      </c>
      <c r="C76">
        <v>0</v>
      </c>
      <c r="D76">
        <v>0</v>
      </c>
      <c r="E76">
        <v>0</v>
      </c>
    </row>
    <row r="77" spans="1:8" x14ac:dyDescent="0.25">
      <c r="A77" t="s">
        <v>150</v>
      </c>
      <c r="B77" t="s">
        <v>151</v>
      </c>
      <c r="C77">
        <v>0</v>
      </c>
      <c r="D77">
        <v>0</v>
      </c>
      <c r="E77">
        <v>0</v>
      </c>
    </row>
    <row r="78" spans="1:8" x14ac:dyDescent="0.25">
      <c r="A78" t="s">
        <v>152</v>
      </c>
      <c r="B78" t="s">
        <v>153</v>
      </c>
      <c r="C78">
        <v>0</v>
      </c>
      <c r="D78">
        <v>0</v>
      </c>
      <c r="E78">
        <v>0</v>
      </c>
    </row>
    <row r="79" spans="1:8" x14ac:dyDescent="0.25">
      <c r="A79" t="s">
        <v>154</v>
      </c>
      <c r="B79" t="s">
        <v>155</v>
      </c>
      <c r="C79">
        <v>0.263393239123767</v>
      </c>
      <c r="D79">
        <v>0.25674944700929903</v>
      </c>
      <c r="E79">
        <v>0.30849142686576803</v>
      </c>
    </row>
    <row r="80" spans="1:8" x14ac:dyDescent="0.25">
      <c r="A80" t="s">
        <v>156</v>
      </c>
      <c r="B80" t="s">
        <v>157</v>
      </c>
      <c r="C80">
        <v>0</v>
      </c>
      <c r="D80">
        <v>0</v>
      </c>
      <c r="E80">
        <v>0</v>
      </c>
    </row>
    <row r="81" spans="1:8" x14ac:dyDescent="0.25">
      <c r="A81" t="s">
        <v>158</v>
      </c>
      <c r="B81" t="s">
        <v>159</v>
      </c>
      <c r="C81">
        <v>0</v>
      </c>
      <c r="D81">
        <v>0</v>
      </c>
      <c r="E81">
        <v>0</v>
      </c>
    </row>
    <row r="82" spans="1:8" x14ac:dyDescent="0.25">
      <c r="A82" t="s">
        <v>160</v>
      </c>
      <c r="B82" t="s">
        <v>161</v>
      </c>
      <c r="C82">
        <v>1.0352521863126599E-3</v>
      </c>
      <c r="D82">
        <v>8.3942460630771298E-4</v>
      </c>
      <c r="E82">
        <v>6.3413763444757098E-4</v>
      </c>
    </row>
    <row r="83" spans="1:8" x14ac:dyDescent="0.25">
      <c r="A83" t="s">
        <v>162</v>
      </c>
      <c r="B83" t="s">
        <v>163</v>
      </c>
      <c r="C83">
        <v>0</v>
      </c>
      <c r="D83">
        <v>0</v>
      </c>
      <c r="E83">
        <v>0</v>
      </c>
    </row>
    <row r="84" spans="1:8" x14ac:dyDescent="0.25">
      <c r="A84" t="s">
        <v>164</v>
      </c>
      <c r="B84" t="s">
        <v>165</v>
      </c>
      <c r="C84">
        <v>2.4872939245370798E-4</v>
      </c>
      <c r="D84">
        <v>2.01679914419307E-4</v>
      </c>
      <c r="E84">
        <v>1.5235772561853701E-4</v>
      </c>
    </row>
    <row r="85" spans="1:8" x14ac:dyDescent="0.25">
      <c r="A85" t="s">
        <v>166</v>
      </c>
      <c r="B85" t="s">
        <v>167</v>
      </c>
      <c r="C85">
        <v>0</v>
      </c>
      <c r="D85">
        <v>0</v>
      </c>
      <c r="E85">
        <v>0</v>
      </c>
      <c r="G85" s="1"/>
      <c r="H85" s="1"/>
    </row>
    <row r="86" spans="1:8" x14ac:dyDescent="0.25">
      <c r="A86" t="s">
        <v>168</v>
      </c>
      <c r="B86" t="s">
        <v>169</v>
      </c>
      <c r="C86">
        <v>0</v>
      </c>
      <c r="D86">
        <v>0</v>
      </c>
      <c r="E86">
        <v>0</v>
      </c>
    </row>
    <row r="87" spans="1:8" x14ac:dyDescent="0.25">
      <c r="A87" t="s">
        <v>170</v>
      </c>
      <c r="B87" t="s">
        <v>171</v>
      </c>
      <c r="C87">
        <v>2.35553478328566E-2</v>
      </c>
      <c r="D87">
        <v>0.119054115226034</v>
      </c>
      <c r="E87">
        <v>0.33684210868444098</v>
      </c>
    </row>
    <row r="88" spans="1:8" x14ac:dyDescent="0.25">
      <c r="A88" t="s">
        <v>172</v>
      </c>
      <c r="B88" t="s">
        <v>173</v>
      </c>
      <c r="C88">
        <v>0</v>
      </c>
      <c r="D88">
        <v>0</v>
      </c>
      <c r="E88">
        <v>0</v>
      </c>
    </row>
    <row r="89" spans="1:8" x14ac:dyDescent="0.25">
      <c r="A89" t="s">
        <v>174</v>
      </c>
      <c r="B89" t="s">
        <v>175</v>
      </c>
      <c r="C89">
        <v>0.259449276060287</v>
      </c>
      <c r="D89">
        <v>0.25878760045654797</v>
      </c>
      <c r="E89">
        <v>0.25810114316510802</v>
      </c>
    </row>
    <row r="90" spans="1:8" x14ac:dyDescent="0.25">
      <c r="A90" t="s">
        <v>176</v>
      </c>
      <c r="B90" t="s">
        <v>177</v>
      </c>
      <c r="C90">
        <v>0</v>
      </c>
      <c r="D90">
        <v>0</v>
      </c>
      <c r="E90">
        <v>0</v>
      </c>
    </row>
    <row r="91" spans="1:8" x14ac:dyDescent="0.25">
      <c r="A91" t="s">
        <v>178</v>
      </c>
      <c r="B91" t="s">
        <v>179</v>
      </c>
      <c r="C91">
        <v>0</v>
      </c>
      <c r="D91">
        <v>0</v>
      </c>
      <c r="E91">
        <v>0</v>
      </c>
    </row>
    <row r="92" spans="1:8" x14ac:dyDescent="0.25">
      <c r="A92" t="s">
        <v>180</v>
      </c>
      <c r="B92" t="s">
        <v>181</v>
      </c>
      <c r="C92">
        <v>0</v>
      </c>
      <c r="D92">
        <v>0</v>
      </c>
      <c r="E92">
        <v>0</v>
      </c>
    </row>
    <row r="93" spans="1:8" x14ac:dyDescent="0.25">
      <c r="A93" t="s">
        <v>182</v>
      </c>
      <c r="B93" t="s">
        <v>183</v>
      </c>
      <c r="C93">
        <v>0</v>
      </c>
      <c r="D93">
        <v>0</v>
      </c>
      <c r="E93">
        <v>0</v>
      </c>
    </row>
    <row r="94" spans="1:8" x14ac:dyDescent="0.25">
      <c r="A94" t="s">
        <v>184</v>
      </c>
      <c r="B94" t="s">
        <v>185</v>
      </c>
      <c r="C94">
        <v>0</v>
      </c>
      <c r="D94">
        <v>0</v>
      </c>
      <c r="E94">
        <v>0</v>
      </c>
    </row>
    <row r="95" spans="1:8" x14ac:dyDescent="0.25">
      <c r="A95" t="s">
        <v>186</v>
      </c>
      <c r="B95" t="s">
        <v>187</v>
      </c>
      <c r="C95">
        <v>0</v>
      </c>
      <c r="D95">
        <v>0</v>
      </c>
      <c r="E95">
        <v>0</v>
      </c>
    </row>
    <row r="96" spans="1:8" x14ac:dyDescent="0.25">
      <c r="A96" t="s">
        <v>188</v>
      </c>
      <c r="B96" t="s">
        <v>189</v>
      </c>
      <c r="C96">
        <v>0</v>
      </c>
      <c r="D96">
        <v>0</v>
      </c>
      <c r="E96">
        <v>0</v>
      </c>
    </row>
    <row r="97" spans="1:9" x14ac:dyDescent="0.25">
      <c r="A97" t="s">
        <v>190</v>
      </c>
      <c r="B97" t="s">
        <v>191</v>
      </c>
      <c r="C97">
        <v>0</v>
      </c>
      <c r="D97">
        <v>0</v>
      </c>
      <c r="E97">
        <v>0</v>
      </c>
    </row>
    <row r="98" spans="1:9" x14ac:dyDescent="0.25">
      <c r="A98" t="s">
        <v>192</v>
      </c>
      <c r="B98" t="s">
        <v>193</v>
      </c>
      <c r="C98">
        <v>0</v>
      </c>
      <c r="D98">
        <v>0</v>
      </c>
      <c r="E98">
        <v>0</v>
      </c>
    </row>
    <row r="99" spans="1:9" x14ac:dyDescent="0.25">
      <c r="A99" t="s">
        <v>194</v>
      </c>
      <c r="B99" t="s">
        <v>195</v>
      </c>
      <c r="C99" s="1">
        <v>6.8663515260742305E-17</v>
      </c>
      <c r="D99">
        <v>0</v>
      </c>
      <c r="E99">
        <v>0</v>
      </c>
      <c r="G99" s="1"/>
      <c r="H99" s="1"/>
    </row>
    <row r="100" spans="1:9" x14ac:dyDescent="0.25">
      <c r="A100" t="s">
        <v>196</v>
      </c>
      <c r="B100" t="s">
        <v>197</v>
      </c>
      <c r="C100">
        <v>0.209294478912562</v>
      </c>
      <c r="D100">
        <v>0.42352044123895</v>
      </c>
      <c r="E100">
        <v>0.63803684795711801</v>
      </c>
    </row>
    <row r="101" spans="1:9" x14ac:dyDescent="0.25">
      <c r="A101" t="s">
        <v>198</v>
      </c>
      <c r="B101" t="s">
        <v>199</v>
      </c>
      <c r="C101" s="1">
        <v>1.6073003347043299E-16</v>
      </c>
      <c r="D101" s="1">
        <v>-1.3718559497378701E-16</v>
      </c>
      <c r="E101">
        <v>0</v>
      </c>
      <c r="F101" s="1"/>
    </row>
    <row r="102" spans="1:9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  <c r="I102" s="1"/>
    </row>
    <row r="103" spans="1:9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</row>
    <row r="104" spans="1:9" x14ac:dyDescent="0.25">
      <c r="A104" t="s">
        <v>204</v>
      </c>
      <c r="B104" t="s">
        <v>205</v>
      </c>
      <c r="C104">
        <v>4.3583947315681097E-2</v>
      </c>
      <c r="D104">
        <v>3.4734598559865597E-2</v>
      </c>
      <c r="E104">
        <v>2.62400172674521E-2</v>
      </c>
    </row>
    <row r="105" spans="1:9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</row>
    <row r="106" spans="1:9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</row>
    <row r="107" spans="1:9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</row>
    <row r="108" spans="1:9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</row>
    <row r="109" spans="1:9" x14ac:dyDescent="0.25">
      <c r="A109" t="s">
        <v>214</v>
      </c>
      <c r="B109" t="s">
        <v>215</v>
      </c>
      <c r="C109">
        <v>0</v>
      </c>
      <c r="D109">
        <v>0</v>
      </c>
      <c r="E109">
        <v>0</v>
      </c>
    </row>
    <row r="110" spans="1:9" x14ac:dyDescent="0.25">
      <c r="A110" t="s">
        <v>216</v>
      </c>
      <c r="B110" t="s">
        <v>217</v>
      </c>
      <c r="C110">
        <v>-0.10288633294597301</v>
      </c>
      <c r="D110">
        <v>-0.38213227248043402</v>
      </c>
      <c r="E110">
        <v>-0.55751081373532496</v>
      </c>
    </row>
    <row r="111" spans="1:9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</row>
    <row r="112" spans="1:9" x14ac:dyDescent="0.25">
      <c r="A112" t="s">
        <v>220</v>
      </c>
      <c r="B112" t="s">
        <v>221</v>
      </c>
      <c r="C112" s="1">
        <v>7.6645503018470202E-15</v>
      </c>
      <c r="D112" s="1">
        <v>4.0367981805242501E-16</v>
      </c>
      <c r="E112" s="1">
        <v>4.97828562944284E-16</v>
      </c>
      <c r="F112" s="1"/>
      <c r="G112" s="1"/>
      <c r="H112" s="1"/>
      <c r="I112" s="1"/>
    </row>
    <row r="113" spans="1:8" x14ac:dyDescent="0.25">
      <c r="A113" t="s">
        <v>222</v>
      </c>
      <c r="B113" t="s">
        <v>223</v>
      </c>
      <c r="C113">
        <v>0</v>
      </c>
      <c r="D113">
        <v>0</v>
      </c>
      <c r="E113">
        <v>0</v>
      </c>
    </row>
    <row r="114" spans="1:8" x14ac:dyDescent="0.25">
      <c r="A114" t="s">
        <v>224</v>
      </c>
      <c r="B114" t="s">
        <v>225</v>
      </c>
      <c r="C114">
        <v>3.6426001495140102E-2</v>
      </c>
      <c r="D114">
        <v>0.32884857061967698</v>
      </c>
      <c r="E114">
        <v>0.51725800198941396</v>
      </c>
    </row>
    <row r="115" spans="1:8" x14ac:dyDescent="0.25">
      <c r="A115" t="s">
        <v>226</v>
      </c>
      <c r="B115" t="s">
        <v>227</v>
      </c>
      <c r="C115" s="1">
        <v>-8.9870103959570206E-17</v>
      </c>
      <c r="D115">
        <v>0</v>
      </c>
      <c r="E115">
        <v>0</v>
      </c>
      <c r="G115" s="1"/>
      <c r="H115" s="1"/>
    </row>
    <row r="116" spans="1:8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</row>
    <row r="117" spans="1:8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</row>
    <row r="118" spans="1:8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</row>
    <row r="119" spans="1:8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</row>
    <row r="120" spans="1:8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</row>
    <row r="121" spans="1:8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</row>
    <row r="122" spans="1:8" x14ac:dyDescent="0.25">
      <c r="A122" t="s">
        <v>240</v>
      </c>
      <c r="B122" t="s">
        <v>241</v>
      </c>
      <c r="C122">
        <v>2.4872939245368001E-4</v>
      </c>
      <c r="D122">
        <v>2.01679914418968E-4</v>
      </c>
      <c r="E122">
        <v>1.5235772561848201E-4</v>
      </c>
    </row>
    <row r="123" spans="1:8" x14ac:dyDescent="0.25">
      <c r="A123" t="s">
        <v>242</v>
      </c>
      <c r="B123" t="s">
        <v>243</v>
      </c>
      <c r="C123">
        <v>0</v>
      </c>
      <c r="D123">
        <v>0</v>
      </c>
      <c r="E123">
        <v>0</v>
      </c>
    </row>
    <row r="124" spans="1:8" x14ac:dyDescent="0.25">
      <c r="A124" t="s">
        <v>244</v>
      </c>
      <c r="B124" t="s">
        <v>245</v>
      </c>
      <c r="C124">
        <v>6.6955269712080396E-3</v>
      </c>
      <c r="D124">
        <v>5.4290057689690904E-3</v>
      </c>
      <c r="E124">
        <v>4.1013056442070501E-3</v>
      </c>
    </row>
    <row r="125" spans="1:8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</row>
    <row r="126" spans="1:8" x14ac:dyDescent="0.25">
      <c r="A126" t="s">
        <v>248</v>
      </c>
      <c r="B126" t="s">
        <v>249</v>
      </c>
      <c r="C126">
        <v>4.1174801862850503E-2</v>
      </c>
      <c r="D126">
        <v>3.3386205120345999E-2</v>
      </c>
      <c r="E126">
        <v>2.5221382574573601E-2</v>
      </c>
    </row>
    <row r="127" spans="1:8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</row>
    <row r="128" spans="1:8" x14ac:dyDescent="0.25">
      <c r="A128" t="s">
        <v>252</v>
      </c>
      <c r="B128" t="s">
        <v>253</v>
      </c>
      <c r="C128">
        <v>3.8855567681905902E-3</v>
      </c>
      <c r="D128">
        <v>3.1505675656111E-3</v>
      </c>
      <c r="E128">
        <v>2.3800749325324001E-3</v>
      </c>
    </row>
    <row r="129" spans="1:8" x14ac:dyDescent="0.25">
      <c r="A129" t="s">
        <v>254</v>
      </c>
      <c r="B129" t="s">
        <v>255</v>
      </c>
      <c r="C129">
        <v>0</v>
      </c>
      <c r="D129">
        <v>0</v>
      </c>
      <c r="E129">
        <v>0</v>
      </c>
      <c r="G129" s="1"/>
      <c r="H129" s="1"/>
    </row>
    <row r="130" spans="1:8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</row>
    <row r="131" spans="1:8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</row>
    <row r="132" spans="1:8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</row>
    <row r="133" spans="1:8" x14ac:dyDescent="0.25">
      <c r="A133" t="s">
        <v>262</v>
      </c>
      <c r="B133" t="s">
        <v>263</v>
      </c>
      <c r="C133">
        <v>0</v>
      </c>
      <c r="D133">
        <v>0</v>
      </c>
      <c r="E133">
        <v>0</v>
      </c>
    </row>
    <row r="134" spans="1:8" x14ac:dyDescent="0.25">
      <c r="A134" t="s">
        <v>264</v>
      </c>
      <c r="B134" t="s">
        <v>265</v>
      </c>
      <c r="C134">
        <v>0</v>
      </c>
      <c r="D134">
        <v>0</v>
      </c>
      <c r="E134">
        <v>0</v>
      </c>
    </row>
    <row r="135" spans="1:8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</row>
    <row r="136" spans="1:8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</row>
    <row r="137" spans="1:8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</row>
    <row r="138" spans="1:8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</row>
    <row r="139" spans="1:8" x14ac:dyDescent="0.25">
      <c r="A139" t="s">
        <v>274</v>
      </c>
      <c r="B139" t="s">
        <v>275</v>
      </c>
      <c r="C139">
        <v>0.79490160684961997</v>
      </c>
      <c r="D139">
        <v>1.2897982834803301</v>
      </c>
      <c r="E139">
        <v>1.83976476760833</v>
      </c>
    </row>
    <row r="140" spans="1:8" x14ac:dyDescent="0.25">
      <c r="A140" t="s">
        <v>276</v>
      </c>
      <c r="B140" t="s">
        <v>277</v>
      </c>
      <c r="C140">
        <v>0</v>
      </c>
      <c r="D140">
        <v>0</v>
      </c>
      <c r="E140">
        <v>0</v>
      </c>
    </row>
    <row r="141" spans="1:8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</row>
    <row r="142" spans="1:8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</row>
    <row r="143" spans="1:8" x14ac:dyDescent="0.25">
      <c r="A143" t="s">
        <v>282</v>
      </c>
      <c r="B143" t="s">
        <v>283</v>
      </c>
      <c r="C143">
        <v>0.118465640843103</v>
      </c>
      <c r="D143">
        <v>5.1366556245838302E-2</v>
      </c>
      <c r="E143">
        <v>8.8064139477776304E-2</v>
      </c>
    </row>
    <row r="144" spans="1:8" x14ac:dyDescent="0.25">
      <c r="A144" t="s">
        <v>284</v>
      </c>
      <c r="B144" t="s">
        <v>285</v>
      </c>
      <c r="C144">
        <v>0</v>
      </c>
      <c r="D144">
        <v>0</v>
      </c>
      <c r="E144">
        <v>0</v>
      </c>
    </row>
    <row r="145" spans="1:8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</row>
    <row r="146" spans="1:8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</row>
    <row r="147" spans="1:8" x14ac:dyDescent="0.25">
      <c r="A147" t="s">
        <v>290</v>
      </c>
      <c r="B147" t="s">
        <v>291</v>
      </c>
      <c r="C147">
        <v>0</v>
      </c>
      <c r="D147">
        <v>0</v>
      </c>
      <c r="E147">
        <v>0</v>
      </c>
      <c r="G147" s="1"/>
      <c r="H147" s="1"/>
    </row>
    <row r="148" spans="1:8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</row>
    <row r="149" spans="1:8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</row>
    <row r="150" spans="1:8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</row>
    <row r="151" spans="1:8" x14ac:dyDescent="0.25">
      <c r="A151" t="s">
        <v>298</v>
      </c>
      <c r="B151" t="s">
        <v>299</v>
      </c>
      <c r="C151">
        <v>5.3779333011407804E-3</v>
      </c>
      <c r="D151">
        <v>4.3606471966398299E-3</v>
      </c>
      <c r="E151">
        <v>3.2942213954159001E-3</v>
      </c>
    </row>
    <row r="152" spans="1:8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</row>
    <row r="153" spans="1:8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</row>
    <row r="154" spans="1:8" x14ac:dyDescent="0.25">
      <c r="A154" t="s">
        <v>304</v>
      </c>
      <c r="B154" t="s">
        <v>305</v>
      </c>
      <c r="C154">
        <v>-0.95977267332638805</v>
      </c>
      <c r="D154">
        <v>-2.0049177095705502</v>
      </c>
      <c r="E154">
        <v>-3.1007300868281198</v>
      </c>
    </row>
    <row r="155" spans="1:8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</row>
    <row r="156" spans="1:8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</row>
    <row r="157" spans="1:8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</row>
    <row r="158" spans="1:8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</row>
    <row r="159" spans="1:8" x14ac:dyDescent="0.25">
      <c r="A159" t="s">
        <v>314</v>
      </c>
      <c r="B159" t="s">
        <v>315</v>
      </c>
      <c r="C159">
        <v>-4.5737642870820796E-3</v>
      </c>
      <c r="D159">
        <v>-3.5069143168087102E-3</v>
      </c>
      <c r="E159">
        <v>-2.6492746726278602E-3</v>
      </c>
    </row>
    <row r="160" spans="1:8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</row>
    <row r="161" spans="1:8" x14ac:dyDescent="0.25">
      <c r="A161" t="s">
        <v>318</v>
      </c>
      <c r="B161" t="s">
        <v>319</v>
      </c>
      <c r="C161">
        <v>2.38133210464903E-2</v>
      </c>
      <c r="D161">
        <v>1.9107129966507898E-2</v>
      </c>
      <c r="E161">
        <v>1.44343519441728E-2</v>
      </c>
    </row>
    <row r="162" spans="1:8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</row>
    <row r="163" spans="1:8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</row>
    <row r="164" spans="1:8" x14ac:dyDescent="0.25">
      <c r="A164" t="s">
        <v>324</v>
      </c>
      <c r="B164" t="s">
        <v>325</v>
      </c>
      <c r="C164">
        <v>0</v>
      </c>
      <c r="D164">
        <v>0</v>
      </c>
      <c r="E164">
        <v>0</v>
      </c>
      <c r="G164" s="1"/>
      <c r="H164" s="1"/>
    </row>
    <row r="165" spans="1:8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</row>
    <row r="166" spans="1:8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</row>
    <row r="167" spans="1:8" x14ac:dyDescent="0.25">
      <c r="A167" t="s">
        <v>330</v>
      </c>
      <c r="B167" t="s">
        <v>331</v>
      </c>
      <c r="C167">
        <v>2.4872939245368001E-4</v>
      </c>
      <c r="D167">
        <v>2.01679914418968E-4</v>
      </c>
      <c r="E167">
        <v>1.5235772561848201E-4</v>
      </c>
    </row>
    <row r="168" spans="1:8" x14ac:dyDescent="0.25">
      <c r="A168" t="s">
        <v>332</v>
      </c>
      <c r="B168" t="s">
        <v>333</v>
      </c>
      <c r="C168">
        <v>0</v>
      </c>
      <c r="D168">
        <v>0</v>
      </c>
      <c r="E168">
        <v>0</v>
      </c>
    </row>
    <row r="169" spans="1:8" x14ac:dyDescent="0.25">
      <c r="A169" t="s">
        <v>334</v>
      </c>
      <c r="B169" t="s">
        <v>335</v>
      </c>
      <c r="C169">
        <v>8.3421468280652403E-2</v>
      </c>
      <c r="D169">
        <v>0.70974742114941902</v>
      </c>
      <c r="E169">
        <v>1.02457741306034</v>
      </c>
    </row>
    <row r="170" spans="1:8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</row>
    <row r="171" spans="1:8" x14ac:dyDescent="0.25">
      <c r="A171" t="s">
        <v>338</v>
      </c>
      <c r="B171" t="s">
        <v>339</v>
      </c>
      <c r="C171">
        <v>0</v>
      </c>
      <c r="D171">
        <v>0</v>
      </c>
      <c r="E171">
        <v>0</v>
      </c>
    </row>
    <row r="172" spans="1:8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</row>
    <row r="173" spans="1:8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</row>
    <row r="174" spans="1:8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</row>
    <row r="175" spans="1:8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</row>
    <row r="176" spans="1:8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</row>
    <row r="177" spans="1:5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</row>
    <row r="178" spans="1:5" x14ac:dyDescent="0.25">
      <c r="A178" t="s">
        <v>352</v>
      </c>
      <c r="B178" t="s">
        <v>353</v>
      </c>
      <c r="C178">
        <v>0</v>
      </c>
      <c r="D178">
        <v>0</v>
      </c>
      <c r="E178">
        <v>0</v>
      </c>
    </row>
    <row r="179" spans="1:5" x14ac:dyDescent="0.25">
      <c r="A179" t="s">
        <v>354</v>
      </c>
      <c r="B179" t="s">
        <v>355</v>
      </c>
      <c r="C179">
        <v>0</v>
      </c>
      <c r="D179">
        <v>0</v>
      </c>
      <c r="E179">
        <v>0</v>
      </c>
    </row>
    <row r="180" spans="1:5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</row>
    <row r="181" spans="1:5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</row>
    <row r="182" spans="1:5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</row>
    <row r="183" spans="1:5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</row>
    <row r="184" spans="1:5" x14ac:dyDescent="0.25">
      <c r="A184" t="s">
        <v>364</v>
      </c>
      <c r="B184" t="s">
        <v>365</v>
      </c>
      <c r="C184">
        <v>-0.25713153643870401</v>
      </c>
      <c r="D184">
        <v>-0.16064273427044001</v>
      </c>
      <c r="E184">
        <v>-0.17688656236400399</v>
      </c>
    </row>
    <row r="185" spans="1:5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</row>
    <row r="186" spans="1:5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</row>
    <row r="187" spans="1:5" x14ac:dyDescent="0.25">
      <c r="A187" t="s">
        <v>370</v>
      </c>
      <c r="B187" t="s">
        <v>371</v>
      </c>
      <c r="C187">
        <v>2.35553478328566E-2</v>
      </c>
      <c r="D187">
        <v>0.119054115226034</v>
      </c>
      <c r="E187">
        <v>0.33684210868444098</v>
      </c>
    </row>
    <row r="188" spans="1:5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</row>
    <row r="189" spans="1:5" x14ac:dyDescent="0.25">
      <c r="A189" t="s">
        <v>374</v>
      </c>
      <c r="B189" t="s">
        <v>375</v>
      </c>
      <c r="C189">
        <v>0</v>
      </c>
      <c r="D189">
        <v>0</v>
      </c>
      <c r="E189">
        <v>0</v>
      </c>
    </row>
    <row r="190" spans="1:5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</row>
    <row r="191" spans="1:5" x14ac:dyDescent="0.25">
      <c r="A191" t="s">
        <v>378</v>
      </c>
      <c r="B191" t="s">
        <v>379</v>
      </c>
      <c r="C191">
        <v>1.43573494018295</v>
      </c>
      <c r="D191">
        <v>2.5714649501469902</v>
      </c>
      <c r="E191">
        <v>3.7622647676083298</v>
      </c>
    </row>
    <row r="192" spans="1:5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</row>
    <row r="193" spans="1:9" x14ac:dyDescent="0.25">
      <c r="A193" t="s">
        <v>382</v>
      </c>
      <c r="B193" t="s">
        <v>383</v>
      </c>
      <c r="C193">
        <v>0</v>
      </c>
      <c r="D193">
        <v>0</v>
      </c>
      <c r="E193">
        <v>0</v>
      </c>
    </row>
    <row r="194" spans="1:9" x14ac:dyDescent="0.25">
      <c r="A194" t="s">
        <v>384</v>
      </c>
      <c r="B194" t="s">
        <v>385</v>
      </c>
      <c r="C194">
        <v>0</v>
      </c>
      <c r="D194">
        <v>0</v>
      </c>
      <c r="E194">
        <v>0</v>
      </c>
    </row>
    <row r="195" spans="1:9" x14ac:dyDescent="0.25">
      <c r="A195" t="s">
        <v>386</v>
      </c>
      <c r="B195" t="s">
        <v>1801</v>
      </c>
      <c r="C195" s="1">
        <v>-1.90134084563858E-14</v>
      </c>
      <c r="D195" s="1">
        <v>1.30096983688958E-15</v>
      </c>
      <c r="E195" s="1">
        <v>-6.2297480798139898E-16</v>
      </c>
    </row>
    <row r="196" spans="1:9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</row>
    <row r="197" spans="1:9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</row>
    <row r="198" spans="1:9" x14ac:dyDescent="0.25">
      <c r="A198" t="s">
        <v>392</v>
      </c>
      <c r="B198" t="s">
        <v>393</v>
      </c>
      <c r="C198" s="1">
        <v>-2.75008342438705E-17</v>
      </c>
      <c r="D198" s="1">
        <v>-3.3990239734510398E-16</v>
      </c>
      <c r="E198" s="1">
        <v>-5.5215319457782002E-17</v>
      </c>
      <c r="F198" s="1"/>
      <c r="G198" s="1"/>
      <c r="H198" s="1"/>
      <c r="I198" s="1"/>
    </row>
    <row r="199" spans="1:9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</row>
    <row r="200" spans="1:9" x14ac:dyDescent="0.25">
      <c r="A200" t="s">
        <v>396</v>
      </c>
      <c r="B200" t="s">
        <v>397</v>
      </c>
      <c r="C200" s="1">
        <v>8.9870103959570206E-17</v>
      </c>
      <c r="D200">
        <v>0</v>
      </c>
      <c r="E200">
        <v>0</v>
      </c>
      <c r="F200" s="1"/>
      <c r="G200" s="1"/>
      <c r="H200" s="1"/>
    </row>
    <row r="201" spans="1:9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</row>
    <row r="202" spans="1:9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</row>
    <row r="203" spans="1:9" x14ac:dyDescent="0.25">
      <c r="A203" t="s">
        <v>402</v>
      </c>
      <c r="B203" t="s">
        <v>403</v>
      </c>
      <c r="C203">
        <v>0</v>
      </c>
      <c r="D203">
        <v>0</v>
      </c>
      <c r="E203">
        <v>0</v>
      </c>
    </row>
    <row r="204" spans="1:9" x14ac:dyDescent="0.25">
      <c r="A204" t="s">
        <v>404</v>
      </c>
      <c r="B204" t="s">
        <v>405</v>
      </c>
      <c r="C204" s="1">
        <v>-8.9870103959570206E-17</v>
      </c>
      <c r="D204">
        <v>0</v>
      </c>
      <c r="E204">
        <v>0</v>
      </c>
      <c r="G204" s="1"/>
      <c r="H204" s="1"/>
    </row>
    <row r="205" spans="1:9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</row>
    <row r="206" spans="1:9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</row>
    <row r="207" spans="1:9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</row>
    <row r="208" spans="1:9" x14ac:dyDescent="0.25">
      <c r="A208" t="s">
        <v>412</v>
      </c>
      <c r="B208" t="s">
        <v>413</v>
      </c>
      <c r="C208" s="1">
        <v>8.9870103959570206E-17</v>
      </c>
      <c r="D208">
        <v>0</v>
      </c>
      <c r="E208">
        <v>0</v>
      </c>
      <c r="G208" s="1"/>
      <c r="H208" s="1"/>
    </row>
    <row r="209" spans="1:8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</row>
    <row r="210" spans="1:8" x14ac:dyDescent="0.25">
      <c r="A210" t="s">
        <v>416</v>
      </c>
      <c r="B210" t="s">
        <v>417</v>
      </c>
      <c r="C210">
        <v>1.5898032136992399</v>
      </c>
      <c r="D210">
        <v>2.5795965669606602</v>
      </c>
      <c r="E210">
        <v>3.6795295352166599</v>
      </c>
    </row>
    <row r="211" spans="1:8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</row>
    <row r="212" spans="1:8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</row>
    <row r="213" spans="1:8" x14ac:dyDescent="0.25">
      <c r="A213" t="s">
        <v>422</v>
      </c>
      <c r="B213" t="s">
        <v>423</v>
      </c>
      <c r="C213">
        <v>0.23290780787915599</v>
      </c>
      <c r="D213">
        <v>0.443272129145308</v>
      </c>
      <c r="E213">
        <v>0.65295812683215104</v>
      </c>
    </row>
    <row r="214" spans="1:8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</row>
    <row r="215" spans="1:8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</row>
    <row r="216" spans="1:8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</row>
    <row r="217" spans="1:8" x14ac:dyDescent="0.25">
      <c r="A217" t="s">
        <v>430</v>
      </c>
      <c r="B217" t="s">
        <v>431</v>
      </c>
      <c r="C217">
        <v>0</v>
      </c>
      <c r="D217">
        <v>0</v>
      </c>
      <c r="E217">
        <v>0</v>
      </c>
      <c r="G217" s="1"/>
      <c r="H217" s="1"/>
    </row>
    <row r="218" spans="1:8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</row>
    <row r="219" spans="1:8" x14ac:dyDescent="0.25">
      <c r="A219" t="s">
        <v>434</v>
      </c>
      <c r="B219" t="s">
        <v>435</v>
      </c>
      <c r="C219">
        <v>2.4872939245368001E-4</v>
      </c>
      <c r="D219">
        <v>2.01679914418968E-4</v>
      </c>
      <c r="E219">
        <v>1.5235772561848201E-4</v>
      </c>
    </row>
    <row r="220" spans="1:8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</row>
    <row r="221" spans="1:8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</row>
    <row r="222" spans="1:8" x14ac:dyDescent="0.25">
      <c r="A222" t="s">
        <v>440</v>
      </c>
      <c r="B222" t="s">
        <v>441</v>
      </c>
      <c r="C222">
        <v>1.0352521863126599E-3</v>
      </c>
      <c r="D222">
        <v>8.3942460630771298E-4</v>
      </c>
      <c r="E222">
        <v>6.3413763444757098E-4</v>
      </c>
    </row>
    <row r="223" spans="1:8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</row>
    <row r="224" spans="1:8" x14ac:dyDescent="0.25">
      <c r="A224" t="s">
        <v>444</v>
      </c>
      <c r="B224" t="s">
        <v>445</v>
      </c>
      <c r="C224">
        <v>0</v>
      </c>
      <c r="D224">
        <v>9.9954480525948894E-2</v>
      </c>
      <c r="E224">
        <v>0.32241341898853099</v>
      </c>
    </row>
    <row r="225" spans="1:9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  <c r="I225" s="1"/>
    </row>
    <row r="226" spans="1:9" x14ac:dyDescent="0.25">
      <c r="A226" t="s">
        <v>448</v>
      </c>
      <c r="B226" t="s">
        <v>449</v>
      </c>
      <c r="C226">
        <v>0</v>
      </c>
      <c r="D226">
        <v>0</v>
      </c>
      <c r="E226">
        <v>0</v>
      </c>
    </row>
    <row r="227" spans="1:9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</row>
    <row r="228" spans="1:9" x14ac:dyDescent="0.25">
      <c r="A228" t="s">
        <v>452</v>
      </c>
      <c r="B228" t="s">
        <v>453</v>
      </c>
      <c r="C228">
        <v>0</v>
      </c>
      <c r="D228">
        <v>0</v>
      </c>
      <c r="E228">
        <v>0</v>
      </c>
    </row>
    <row r="229" spans="1:9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</row>
    <row r="230" spans="1:9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</row>
    <row r="231" spans="1:9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</row>
    <row r="232" spans="1:9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  <c r="I232" s="1"/>
    </row>
    <row r="233" spans="1:9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</row>
    <row r="234" spans="1:9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</row>
    <row r="235" spans="1:9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</row>
    <row r="236" spans="1:9" x14ac:dyDescent="0.25">
      <c r="A236" t="s">
        <v>468</v>
      </c>
      <c r="B236" t="s">
        <v>469</v>
      </c>
      <c r="C236">
        <v>0</v>
      </c>
      <c r="D236">
        <v>0</v>
      </c>
      <c r="E236">
        <v>0</v>
      </c>
    </row>
    <row r="237" spans="1:9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</row>
    <row r="238" spans="1:9" x14ac:dyDescent="0.25">
      <c r="A238" t="s">
        <v>472</v>
      </c>
      <c r="B238" t="s">
        <v>473</v>
      </c>
      <c r="C238">
        <v>2.4872939245368001E-4</v>
      </c>
      <c r="D238">
        <v>2.01679914418968E-4</v>
      </c>
      <c r="E238">
        <v>1.5235772561848201E-4</v>
      </c>
    </row>
    <row r="239" spans="1:9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</row>
    <row r="240" spans="1:9" x14ac:dyDescent="0.25">
      <c r="A240" t="s">
        <v>476</v>
      </c>
      <c r="B240" t="s">
        <v>477</v>
      </c>
      <c r="C240" s="1">
        <v>-8.9870103959570206E-17</v>
      </c>
      <c r="D240">
        <v>0</v>
      </c>
      <c r="E240">
        <v>0</v>
      </c>
      <c r="G240" s="1"/>
      <c r="H240" s="1"/>
    </row>
    <row r="241" spans="1:8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</row>
    <row r="242" spans="1:8" x14ac:dyDescent="0.25">
      <c r="A242" t="s">
        <v>480</v>
      </c>
      <c r="B242" t="s">
        <v>481</v>
      </c>
      <c r="C242">
        <v>-7.2342445883850401E-2</v>
      </c>
      <c r="D242">
        <v>-5.84565194675866E-2</v>
      </c>
      <c r="E242">
        <v>-4.4160581777876698E-2</v>
      </c>
    </row>
    <row r="243" spans="1:8" x14ac:dyDescent="0.25">
      <c r="A243" t="s">
        <v>482</v>
      </c>
      <c r="B243" t="s">
        <v>483</v>
      </c>
      <c r="C243">
        <v>6.6955269712080396E-3</v>
      </c>
      <c r="D243">
        <v>5.4290057689690904E-3</v>
      </c>
      <c r="E243">
        <v>4.1013056442070501E-3</v>
      </c>
    </row>
    <row r="244" spans="1:8" x14ac:dyDescent="0.25">
      <c r="A244" t="s">
        <v>484</v>
      </c>
      <c r="B244" t="s">
        <v>485</v>
      </c>
      <c r="C244">
        <v>0</v>
      </c>
      <c r="D244">
        <v>0</v>
      </c>
      <c r="E244">
        <v>0</v>
      </c>
      <c r="G244" s="1"/>
      <c r="H244" s="1"/>
    </row>
    <row r="245" spans="1:8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</row>
    <row r="246" spans="1:8" x14ac:dyDescent="0.25">
      <c r="A246" t="s">
        <v>488</v>
      </c>
      <c r="B246" t="s">
        <v>489</v>
      </c>
      <c r="C246">
        <v>0</v>
      </c>
      <c r="D246">
        <v>0</v>
      </c>
      <c r="E246">
        <v>0</v>
      </c>
    </row>
    <row r="247" spans="1:8" x14ac:dyDescent="0.25">
      <c r="A247" t="s">
        <v>490</v>
      </c>
      <c r="B247" t="s">
        <v>491</v>
      </c>
      <c r="C247">
        <v>0</v>
      </c>
      <c r="D247">
        <v>0</v>
      </c>
      <c r="E247">
        <v>0</v>
      </c>
    </row>
    <row r="248" spans="1:8" x14ac:dyDescent="0.25">
      <c r="A248" t="s">
        <v>492</v>
      </c>
      <c r="B248" t="s">
        <v>493</v>
      </c>
      <c r="C248">
        <v>0</v>
      </c>
      <c r="D248">
        <v>0</v>
      </c>
      <c r="E248">
        <v>0</v>
      </c>
    </row>
    <row r="249" spans="1:8" x14ac:dyDescent="0.25">
      <c r="A249" t="s">
        <v>494</v>
      </c>
      <c r="B249" t="s">
        <v>495</v>
      </c>
      <c r="C249">
        <v>1.23695039627429</v>
      </c>
      <c r="D249">
        <v>1.2538275897593001</v>
      </c>
      <c r="E249">
        <v>1.2715572348508499</v>
      </c>
    </row>
    <row r="250" spans="1:8" x14ac:dyDescent="0.25">
      <c r="A250" t="s">
        <v>496</v>
      </c>
      <c r="B250" t="s">
        <v>497</v>
      </c>
      <c r="C250">
        <v>0</v>
      </c>
      <c r="D250">
        <v>0</v>
      </c>
      <c r="E250">
        <v>0</v>
      </c>
      <c r="G250" s="1"/>
      <c r="H250" s="1"/>
    </row>
    <row r="251" spans="1:8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</row>
    <row r="252" spans="1:8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</row>
    <row r="253" spans="1:8" x14ac:dyDescent="0.25">
      <c r="A253" t="s">
        <v>502</v>
      </c>
      <c r="B253" t="s">
        <v>503</v>
      </c>
      <c r="C253">
        <v>1.2234798025428199E-3</v>
      </c>
      <c r="D253">
        <v>9.920472182077299E-4</v>
      </c>
      <c r="E253">
        <v>7.49435353082719E-4</v>
      </c>
    </row>
    <row r="254" spans="1:8" x14ac:dyDescent="0.25">
      <c r="A254" t="s">
        <v>504</v>
      </c>
      <c r="B254" t="s">
        <v>505</v>
      </c>
      <c r="C254">
        <v>0</v>
      </c>
      <c r="D254">
        <v>0</v>
      </c>
      <c r="E254">
        <v>0</v>
      </c>
    </row>
    <row r="255" spans="1:8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</row>
    <row r="256" spans="1:8" x14ac:dyDescent="0.25">
      <c r="A256" t="s">
        <v>508</v>
      </c>
      <c r="B256" t="s">
        <v>509</v>
      </c>
      <c r="C256">
        <v>0.57450239541904002</v>
      </c>
      <c r="D256">
        <v>0.66924116912706499</v>
      </c>
      <c r="E256">
        <v>0.88546547866159697</v>
      </c>
    </row>
    <row r="257" spans="1:8" x14ac:dyDescent="0.25">
      <c r="A257" t="s">
        <v>510</v>
      </c>
      <c r="B257" t="s">
        <v>511</v>
      </c>
      <c r="C257">
        <v>3.5812833779299898E-2</v>
      </c>
      <c r="D257">
        <v>2.8433463428643401E-2</v>
      </c>
      <c r="E257">
        <v>2.14798674023873E-2</v>
      </c>
    </row>
    <row r="258" spans="1:8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</row>
    <row r="259" spans="1:8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</row>
    <row r="260" spans="1:8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</row>
    <row r="261" spans="1:8" x14ac:dyDescent="0.25">
      <c r="A261" t="s">
        <v>518</v>
      </c>
      <c r="B261" t="s">
        <v>519</v>
      </c>
      <c r="C261" s="1">
        <v>8.9870103959570206E-17</v>
      </c>
      <c r="D261">
        <v>0</v>
      </c>
      <c r="E261">
        <v>0</v>
      </c>
      <c r="G261" s="1"/>
      <c r="H261" s="1"/>
    </row>
    <row r="262" spans="1:8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</row>
    <row r="263" spans="1:8" x14ac:dyDescent="0.25">
      <c r="A263" t="s">
        <v>522</v>
      </c>
      <c r="B263" t="s">
        <v>523</v>
      </c>
      <c r="C263">
        <v>0.22184943257398501</v>
      </c>
      <c r="D263">
        <v>0.43390218855510998</v>
      </c>
      <c r="E263">
        <v>0.64587966866433899</v>
      </c>
    </row>
    <row r="264" spans="1:8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</row>
    <row r="265" spans="1:8" x14ac:dyDescent="0.25">
      <c r="A265" t="s">
        <v>526</v>
      </c>
      <c r="B265" t="s">
        <v>527</v>
      </c>
      <c r="C265">
        <v>0</v>
      </c>
      <c r="D265">
        <v>0</v>
      </c>
      <c r="E265">
        <v>0</v>
      </c>
      <c r="G265" s="1"/>
      <c r="H265" s="1"/>
    </row>
    <row r="266" spans="1:8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</row>
    <row r="267" spans="1:8" x14ac:dyDescent="0.25">
      <c r="A267" t="s">
        <v>530</v>
      </c>
      <c r="B267" t="s">
        <v>531</v>
      </c>
      <c r="C267">
        <v>8.3421468280652403E-2</v>
      </c>
      <c r="D267">
        <v>0.70974742114941902</v>
      </c>
      <c r="E267">
        <v>1.02457741306034</v>
      </c>
    </row>
    <row r="268" spans="1:8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</row>
    <row r="269" spans="1:8" x14ac:dyDescent="0.25">
      <c r="A269" t="s">
        <v>534</v>
      </c>
      <c r="B269" t="s">
        <v>535</v>
      </c>
      <c r="C269">
        <v>1.3175936700672601E-3</v>
      </c>
      <c r="D269">
        <v>1.0683585723292601E-3</v>
      </c>
      <c r="E269">
        <v>8.0708424879114503E-4</v>
      </c>
    </row>
    <row r="270" spans="1:8" x14ac:dyDescent="0.25">
      <c r="A270" t="s">
        <v>536</v>
      </c>
      <c r="B270" t="s">
        <v>537</v>
      </c>
      <c r="C270" s="1">
        <v>6.4893481120760302E-15</v>
      </c>
      <c r="D270">
        <v>0</v>
      </c>
      <c r="E270">
        <v>0</v>
      </c>
    </row>
    <row r="271" spans="1:8" x14ac:dyDescent="0.25">
      <c r="A271" t="s">
        <v>538</v>
      </c>
      <c r="B271" t="s">
        <v>539</v>
      </c>
      <c r="C271">
        <v>0.427222222222222</v>
      </c>
      <c r="D271">
        <v>0.85444444444444401</v>
      </c>
      <c r="E271">
        <v>1.2816666666666601</v>
      </c>
    </row>
    <row r="272" spans="1:8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</row>
    <row r="273" spans="1:8" x14ac:dyDescent="0.25">
      <c r="A273" t="s">
        <v>542</v>
      </c>
      <c r="B273" t="s">
        <v>543</v>
      </c>
      <c r="C273">
        <v>0</v>
      </c>
      <c r="D273">
        <v>0</v>
      </c>
      <c r="E273">
        <v>0</v>
      </c>
    </row>
    <row r="274" spans="1:8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</row>
    <row r="275" spans="1:8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</row>
    <row r="276" spans="1:8" x14ac:dyDescent="0.25">
      <c r="A276" t="s">
        <v>548</v>
      </c>
      <c r="B276" t="s">
        <v>549</v>
      </c>
      <c r="C276">
        <v>0.427222222222222</v>
      </c>
      <c r="D276">
        <v>0.85444444444444401</v>
      </c>
      <c r="E276">
        <v>1.2816666666666601</v>
      </c>
    </row>
    <row r="277" spans="1:8" x14ac:dyDescent="0.25">
      <c r="A277" t="s">
        <v>550</v>
      </c>
      <c r="B277" t="s">
        <v>551</v>
      </c>
      <c r="C277">
        <v>0</v>
      </c>
      <c r="D277">
        <v>0</v>
      </c>
      <c r="E277">
        <v>0</v>
      </c>
      <c r="G277" s="1"/>
      <c r="H277" s="1"/>
    </row>
    <row r="278" spans="1:8" x14ac:dyDescent="0.25">
      <c r="A278" t="s">
        <v>552</v>
      </c>
      <c r="B278" t="s">
        <v>553</v>
      </c>
      <c r="C278">
        <v>8.1702570463210809E-3</v>
      </c>
      <c r="D278">
        <v>6.4230970193693499E-3</v>
      </c>
      <c r="E278">
        <v>4.8522851475681899E-3</v>
      </c>
    </row>
    <row r="279" spans="1:8" x14ac:dyDescent="0.25">
      <c r="A279" t="s">
        <v>554</v>
      </c>
      <c r="B279" t="s">
        <v>555</v>
      </c>
      <c r="C279">
        <v>0</v>
      </c>
      <c r="D279">
        <v>0</v>
      </c>
      <c r="E279">
        <v>0</v>
      </c>
    </row>
    <row r="280" spans="1:8" x14ac:dyDescent="0.25">
      <c r="A280" t="s">
        <v>556</v>
      </c>
      <c r="B280" t="s">
        <v>557</v>
      </c>
      <c r="C280">
        <v>-1.0352521863126599E-3</v>
      </c>
      <c r="D280">
        <v>-8.3942460630771298E-4</v>
      </c>
      <c r="E280">
        <v>-6.3413763444757098E-4</v>
      </c>
    </row>
    <row r="281" spans="1:8" x14ac:dyDescent="0.25">
      <c r="A281" t="s">
        <v>558</v>
      </c>
      <c r="B281" t="s">
        <v>559</v>
      </c>
      <c r="C281">
        <v>4.97458784907361E-4</v>
      </c>
      <c r="D281">
        <v>4.0335982883793502E-4</v>
      </c>
      <c r="E281">
        <v>3.0471545123696403E-4</v>
      </c>
    </row>
    <row r="282" spans="1:8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</row>
    <row r="283" spans="1:8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</row>
    <row r="284" spans="1:8" x14ac:dyDescent="0.25">
      <c r="A284" t="s">
        <v>564</v>
      </c>
      <c r="B284" t="s">
        <v>565</v>
      </c>
      <c r="C284">
        <v>0</v>
      </c>
      <c r="D284">
        <v>0</v>
      </c>
      <c r="E284">
        <v>0</v>
      </c>
      <c r="G284" s="1"/>
      <c r="H284" s="1"/>
    </row>
    <row r="285" spans="1:8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</row>
    <row r="286" spans="1:8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</row>
    <row r="287" spans="1:8" x14ac:dyDescent="0.25">
      <c r="A287" t="s">
        <v>570</v>
      </c>
      <c r="B287" t="s">
        <v>571</v>
      </c>
      <c r="C287">
        <v>0.57450239541904002</v>
      </c>
      <c r="D287">
        <v>0.66924116912706499</v>
      </c>
      <c r="E287">
        <v>0.88546547866159697</v>
      </c>
    </row>
    <row r="288" spans="1:8" x14ac:dyDescent="0.25">
      <c r="A288" t="s">
        <v>572</v>
      </c>
      <c r="B288" t="s">
        <v>573</v>
      </c>
      <c r="C288">
        <v>0</v>
      </c>
      <c r="D288">
        <v>0</v>
      </c>
      <c r="E288">
        <v>0</v>
      </c>
    </row>
    <row r="289" spans="1:5" x14ac:dyDescent="0.25">
      <c r="A289" t="s">
        <v>574</v>
      </c>
      <c r="B289" t="s">
        <v>575</v>
      </c>
      <c r="C289">
        <v>1.23695039627429</v>
      </c>
      <c r="D289">
        <v>1.2538275897593001</v>
      </c>
      <c r="E289">
        <v>1.2715572348508499</v>
      </c>
    </row>
    <row r="290" spans="1:5" x14ac:dyDescent="0.25">
      <c r="A290" t="s">
        <v>576</v>
      </c>
      <c r="B290" t="s">
        <v>577</v>
      </c>
      <c r="C290">
        <v>-0.394101674913588</v>
      </c>
      <c r="D290">
        <v>-0.31955367753228298</v>
      </c>
      <c r="E290">
        <v>-0.241404661748813</v>
      </c>
    </row>
    <row r="291" spans="1:5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</row>
    <row r="292" spans="1:5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</row>
    <row r="293" spans="1:5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</row>
    <row r="294" spans="1:5" x14ac:dyDescent="0.25">
      <c r="A294" t="s">
        <v>584</v>
      </c>
      <c r="B294" t="s">
        <v>585</v>
      </c>
      <c r="C294">
        <v>-0.40366687438936499</v>
      </c>
      <c r="D294">
        <v>-0.73539032921840897</v>
      </c>
      <c r="E294">
        <v>-0.94482455798222498</v>
      </c>
    </row>
    <row r="295" spans="1:5" x14ac:dyDescent="0.25">
      <c r="A295" t="s">
        <v>586</v>
      </c>
      <c r="B295" t="s">
        <v>587</v>
      </c>
      <c r="C295">
        <v>0</v>
      </c>
      <c r="D295">
        <v>0</v>
      </c>
      <c r="E295">
        <v>0</v>
      </c>
    </row>
    <row r="296" spans="1:5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</row>
    <row r="297" spans="1:5" x14ac:dyDescent="0.25">
      <c r="A297" t="s">
        <v>590</v>
      </c>
      <c r="B297" t="s">
        <v>591</v>
      </c>
      <c r="C297">
        <v>2.4872939245368001E-4</v>
      </c>
      <c r="D297">
        <v>2.01679914418967E-4</v>
      </c>
      <c r="E297">
        <v>1.5235772561848201E-4</v>
      </c>
    </row>
    <row r="298" spans="1:5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</row>
    <row r="299" spans="1:5" x14ac:dyDescent="0.25">
      <c r="A299" t="s">
        <v>594</v>
      </c>
      <c r="B299" t="s">
        <v>595</v>
      </c>
      <c r="C299">
        <v>-1.30773846208677</v>
      </c>
      <c r="D299">
        <v>-2.4350686738192802</v>
      </c>
      <c r="E299">
        <v>-3.6170581068369501</v>
      </c>
    </row>
    <row r="300" spans="1:5" x14ac:dyDescent="0.25">
      <c r="A300" t="s">
        <v>596</v>
      </c>
      <c r="B300" t="s">
        <v>597</v>
      </c>
      <c r="C300">
        <v>3.3880979832832301E-3</v>
      </c>
      <c r="D300">
        <v>2.7472077367731601E-3</v>
      </c>
      <c r="E300">
        <v>2.0753594812954299E-3</v>
      </c>
    </row>
    <row r="301" spans="1:5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</row>
    <row r="302" spans="1:5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</row>
    <row r="303" spans="1:5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</row>
    <row r="304" spans="1:5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</row>
    <row r="305" spans="1:8" x14ac:dyDescent="0.25">
      <c r="A305" t="s">
        <v>606</v>
      </c>
      <c r="B305" t="s">
        <v>607</v>
      </c>
      <c r="C305">
        <v>0</v>
      </c>
      <c r="D305">
        <v>0</v>
      </c>
      <c r="E305">
        <v>0</v>
      </c>
    </row>
    <row r="306" spans="1:8" x14ac:dyDescent="0.25">
      <c r="A306" t="s">
        <v>608</v>
      </c>
      <c r="B306" t="s">
        <v>609</v>
      </c>
      <c r="C306">
        <v>0</v>
      </c>
      <c r="D306">
        <v>0</v>
      </c>
      <c r="E306">
        <v>0</v>
      </c>
    </row>
    <row r="307" spans="1:8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</row>
    <row r="308" spans="1:8" x14ac:dyDescent="0.25">
      <c r="A308" t="s">
        <v>612</v>
      </c>
      <c r="B308" t="s">
        <v>613</v>
      </c>
      <c r="C308">
        <v>0</v>
      </c>
      <c r="D308">
        <v>0</v>
      </c>
      <c r="E308">
        <v>0</v>
      </c>
    </row>
    <row r="309" spans="1:8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</row>
    <row r="310" spans="1:8" x14ac:dyDescent="0.25">
      <c r="A310" t="s">
        <v>616</v>
      </c>
      <c r="B310" t="s">
        <v>617</v>
      </c>
      <c r="C310">
        <v>-1.0085127179607301</v>
      </c>
      <c r="D310">
        <v>-1.71702050570255</v>
      </c>
      <c r="E310">
        <v>-2.48059810094166</v>
      </c>
    </row>
    <row r="311" spans="1:8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</row>
    <row r="312" spans="1:8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</row>
    <row r="313" spans="1:8" x14ac:dyDescent="0.25">
      <c r="A313" t="s">
        <v>622</v>
      </c>
      <c r="B313" t="s">
        <v>623</v>
      </c>
      <c r="C313">
        <v>4.9745878490738897E-4</v>
      </c>
      <c r="D313">
        <v>4.0335982883827498E-4</v>
      </c>
      <c r="E313">
        <v>3.0471545123701899E-4</v>
      </c>
    </row>
    <row r="314" spans="1:8" x14ac:dyDescent="0.25">
      <c r="A314" t="s">
        <v>624</v>
      </c>
      <c r="B314" t="s">
        <v>625</v>
      </c>
      <c r="C314" s="1">
        <v>6.8364664777652998E-18</v>
      </c>
      <c r="D314">
        <v>8.0671965767655201E-4</v>
      </c>
      <c r="E314">
        <v>6.0943090247403897E-4</v>
      </c>
    </row>
    <row r="315" spans="1:8" x14ac:dyDescent="0.25">
      <c r="A315" t="s">
        <v>626</v>
      </c>
      <c r="B315" t="s">
        <v>627</v>
      </c>
      <c r="C315">
        <v>0</v>
      </c>
      <c r="D315">
        <v>0</v>
      </c>
      <c r="E315">
        <v>0</v>
      </c>
    </row>
    <row r="316" spans="1:8" x14ac:dyDescent="0.25">
      <c r="A316" t="s">
        <v>628</v>
      </c>
      <c r="B316" t="s">
        <v>629</v>
      </c>
      <c r="C316">
        <v>0</v>
      </c>
      <c r="D316">
        <v>0</v>
      </c>
      <c r="E316">
        <v>0</v>
      </c>
      <c r="G316" s="1"/>
      <c r="H316" s="1"/>
    </row>
    <row r="317" spans="1:8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</row>
    <row r="318" spans="1:8" x14ac:dyDescent="0.25">
      <c r="A318" t="s">
        <v>632</v>
      </c>
      <c r="B318" t="s">
        <v>633</v>
      </c>
      <c r="C318">
        <v>0</v>
      </c>
      <c r="D318">
        <v>0</v>
      </c>
      <c r="E318">
        <v>0</v>
      </c>
      <c r="G318" s="1"/>
      <c r="H318" s="1"/>
    </row>
    <row r="319" spans="1:8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</row>
    <row r="320" spans="1:8" x14ac:dyDescent="0.25">
      <c r="A320" t="s">
        <v>636</v>
      </c>
      <c r="B320" t="s">
        <v>637</v>
      </c>
      <c r="C320">
        <v>4.5737642870820796E-3</v>
      </c>
      <c r="D320">
        <v>3.5069143168087102E-3</v>
      </c>
      <c r="E320">
        <v>2.6492746726278602E-3</v>
      </c>
    </row>
    <row r="321" spans="1:8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</row>
    <row r="322" spans="1:8" x14ac:dyDescent="0.25">
      <c r="A322" t="s">
        <v>640</v>
      </c>
      <c r="B322" t="s">
        <v>641</v>
      </c>
      <c r="C322" s="1">
        <v>-8.9870103959570206E-17</v>
      </c>
      <c r="D322">
        <v>0</v>
      </c>
      <c r="E322">
        <v>0</v>
      </c>
      <c r="G322" s="1"/>
      <c r="H322" s="1"/>
    </row>
    <row r="323" spans="1:8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</row>
    <row r="324" spans="1:8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</row>
    <row r="325" spans="1:8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</row>
    <row r="326" spans="1:8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</row>
    <row r="327" spans="1:8" x14ac:dyDescent="0.25">
      <c r="A327" t="s">
        <v>650</v>
      </c>
      <c r="B327" t="s">
        <v>651</v>
      </c>
      <c r="C327">
        <v>3.8855567681905902E-3</v>
      </c>
      <c r="D327">
        <v>3.1505675656111E-3</v>
      </c>
      <c r="E327">
        <v>2.3800749325324001E-3</v>
      </c>
    </row>
    <row r="328" spans="1:8" x14ac:dyDescent="0.25">
      <c r="A328" t="s">
        <v>652</v>
      </c>
      <c r="B328" t="s">
        <v>653</v>
      </c>
      <c r="C328">
        <v>-7.4417151485839401E-3</v>
      </c>
      <c r="D328">
        <v>-6.0340455122260004E-3</v>
      </c>
      <c r="E328">
        <v>-4.5583788210624898E-3</v>
      </c>
    </row>
    <row r="329" spans="1:8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</row>
    <row r="330" spans="1:8" x14ac:dyDescent="0.25">
      <c r="A330" t="s">
        <v>656</v>
      </c>
      <c r="B330" t="s">
        <v>657</v>
      </c>
      <c r="C330">
        <v>0</v>
      </c>
      <c r="D330">
        <v>0</v>
      </c>
      <c r="E330">
        <v>0</v>
      </c>
    </row>
    <row r="331" spans="1:8" x14ac:dyDescent="0.25">
      <c r="A331" t="s">
        <v>658</v>
      </c>
      <c r="B331" t="s">
        <v>659</v>
      </c>
      <c r="C331">
        <v>0.163173718122234</v>
      </c>
      <c r="D331">
        <v>0.17033993136372799</v>
      </c>
      <c r="E331">
        <v>0.17733639856571801</v>
      </c>
    </row>
    <row r="332" spans="1:8" x14ac:dyDescent="0.25">
      <c r="A332" t="s">
        <v>660</v>
      </c>
      <c r="B332" t="s">
        <v>661</v>
      </c>
      <c r="C332">
        <v>2.4872939245368001E-4</v>
      </c>
      <c r="D332">
        <v>2.01679914418967E-4</v>
      </c>
      <c r="E332">
        <v>1.5235772561848201E-4</v>
      </c>
    </row>
    <row r="333" spans="1:8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</row>
    <row r="334" spans="1:8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</row>
    <row r="335" spans="1:8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</row>
    <row r="336" spans="1:8" x14ac:dyDescent="0.25">
      <c r="A336" t="s">
        <v>668</v>
      </c>
      <c r="B336" t="s">
        <v>669</v>
      </c>
      <c r="C336">
        <v>2.4872939245368001E-4</v>
      </c>
      <c r="D336">
        <v>2.01679914418968E-4</v>
      </c>
      <c r="E336">
        <v>1.5235772561848201E-4</v>
      </c>
    </row>
    <row r="337" spans="1:8" x14ac:dyDescent="0.25">
      <c r="A337" t="s">
        <v>670</v>
      </c>
      <c r="B337" t="s">
        <v>671</v>
      </c>
      <c r="C337">
        <v>4.5737642870820796E-3</v>
      </c>
      <c r="D337">
        <v>3.5069143168087102E-3</v>
      </c>
      <c r="E337">
        <v>2.6492746726278602E-3</v>
      </c>
    </row>
    <row r="338" spans="1:8" x14ac:dyDescent="0.25">
      <c r="A338" t="s">
        <v>672</v>
      </c>
      <c r="B338" t="s">
        <v>673</v>
      </c>
      <c r="C338">
        <v>0</v>
      </c>
      <c r="D338">
        <v>0</v>
      </c>
      <c r="E338">
        <v>0</v>
      </c>
      <c r="G338" s="1"/>
      <c r="H338" s="1"/>
    </row>
    <row r="339" spans="1:8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</row>
    <row r="340" spans="1:8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</row>
    <row r="341" spans="1:8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</row>
    <row r="342" spans="1:8" x14ac:dyDescent="0.25">
      <c r="A342" t="s">
        <v>680</v>
      </c>
      <c r="B342" t="s">
        <v>681</v>
      </c>
      <c r="C342">
        <v>0</v>
      </c>
      <c r="D342">
        <v>9.9954480525948894E-2</v>
      </c>
      <c r="E342">
        <v>0.32241341898853099</v>
      </c>
    </row>
    <row r="343" spans="1:8" x14ac:dyDescent="0.25">
      <c r="A343" t="s">
        <v>682</v>
      </c>
      <c r="B343" t="s">
        <v>683</v>
      </c>
      <c r="C343">
        <v>9.74750410089157E-4</v>
      </c>
      <c r="D343">
        <v>1.1937271326270299E-3</v>
      </c>
      <c r="E343">
        <v>9.0179307870125701E-4</v>
      </c>
    </row>
    <row r="344" spans="1:8" x14ac:dyDescent="0.25">
      <c r="A344" t="s">
        <v>684</v>
      </c>
      <c r="B344" t="s">
        <v>685</v>
      </c>
      <c r="C344">
        <v>0.762612077225303</v>
      </c>
      <c r="D344">
        <v>0.85879179514045301</v>
      </c>
      <c r="E344">
        <v>1.07731446641005</v>
      </c>
    </row>
    <row r="345" spans="1:8" x14ac:dyDescent="0.25">
      <c r="A345" t="s">
        <v>686</v>
      </c>
      <c r="B345" t="s">
        <v>687</v>
      </c>
      <c r="C345">
        <v>-0.213611111111111</v>
      </c>
      <c r="D345">
        <v>-0.427222222222222</v>
      </c>
      <c r="E345">
        <v>-0.64083333333333303</v>
      </c>
    </row>
    <row r="346" spans="1:8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</row>
    <row r="347" spans="1:8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  <c r="F347" s="1"/>
    </row>
    <row r="348" spans="1:8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</row>
    <row r="349" spans="1:8" x14ac:dyDescent="0.25">
      <c r="A349" t="s">
        <v>694</v>
      </c>
      <c r="B349" t="s">
        <v>695</v>
      </c>
      <c r="C349">
        <v>2.4872939245368001E-4</v>
      </c>
      <c r="D349">
        <v>2.01679914418968E-4</v>
      </c>
      <c r="E349">
        <v>1.5235772561848201E-4</v>
      </c>
    </row>
    <row r="350" spans="1:8" x14ac:dyDescent="0.25">
      <c r="A350" t="s">
        <v>696</v>
      </c>
      <c r="B350" t="s">
        <v>697</v>
      </c>
      <c r="C350">
        <v>0</v>
      </c>
      <c r="D350">
        <v>0</v>
      </c>
      <c r="E350">
        <v>0</v>
      </c>
    </row>
    <row r="351" spans="1:8" x14ac:dyDescent="0.25">
      <c r="A351" t="s">
        <v>698</v>
      </c>
      <c r="B351" t="s">
        <v>699</v>
      </c>
      <c r="C351" s="1">
        <v>-6.8663515260742305E-17</v>
      </c>
      <c r="D351">
        <v>0</v>
      </c>
      <c r="E351">
        <v>0</v>
      </c>
    </row>
    <row r="352" spans="1:8" x14ac:dyDescent="0.25">
      <c r="A352" t="s">
        <v>700</v>
      </c>
      <c r="B352" t="s">
        <v>701</v>
      </c>
      <c r="C352">
        <v>3.8855567681905902E-3</v>
      </c>
      <c r="D352">
        <v>3.1505675656111E-3</v>
      </c>
      <c r="E352">
        <v>2.3800749325324001E-3</v>
      </c>
    </row>
    <row r="353" spans="1:5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</row>
    <row r="354" spans="1:5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</row>
    <row r="355" spans="1:5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</row>
    <row r="356" spans="1:5" x14ac:dyDescent="0.25">
      <c r="A356" t="s">
        <v>708</v>
      </c>
      <c r="B356" t="s">
        <v>709</v>
      </c>
      <c r="C356">
        <v>4.97458784907316E-4</v>
      </c>
      <c r="D356">
        <v>0</v>
      </c>
      <c r="E356">
        <v>0</v>
      </c>
    </row>
    <row r="357" spans="1:5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</row>
    <row r="358" spans="1:5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</row>
    <row r="359" spans="1:5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</row>
    <row r="360" spans="1:5" x14ac:dyDescent="0.25">
      <c r="A360" t="s">
        <v>716</v>
      </c>
      <c r="B360" t="s">
        <v>717</v>
      </c>
      <c r="C360">
        <v>-4.7694096410977203</v>
      </c>
      <c r="D360">
        <v>-7.7187988047767897</v>
      </c>
      <c r="E360">
        <v>-10.9741059218522</v>
      </c>
    </row>
    <row r="361" spans="1:5" x14ac:dyDescent="0.25">
      <c r="A361" t="s">
        <v>718</v>
      </c>
      <c r="B361" t="s">
        <v>719</v>
      </c>
      <c r="C361">
        <v>0.40366687438936499</v>
      </c>
      <c r="D361">
        <v>0.73539032921840897</v>
      </c>
      <c r="E361">
        <v>0.94482455798222498</v>
      </c>
    </row>
    <row r="362" spans="1:5" x14ac:dyDescent="0.25">
      <c r="A362" t="s">
        <v>720</v>
      </c>
      <c r="B362" t="s">
        <v>721</v>
      </c>
      <c r="C362">
        <v>0</v>
      </c>
      <c r="D362">
        <v>0</v>
      </c>
      <c r="E362">
        <v>0</v>
      </c>
    </row>
    <row r="363" spans="1:5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</row>
    <row r="364" spans="1:5" x14ac:dyDescent="0.25">
      <c r="A364" t="s">
        <v>724</v>
      </c>
      <c r="B364" t="s">
        <v>725</v>
      </c>
      <c r="C364" s="1">
        <v>-8.9870103959570206E-17</v>
      </c>
      <c r="D364">
        <v>0</v>
      </c>
      <c r="E364">
        <v>0</v>
      </c>
    </row>
    <row r="365" spans="1:5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</row>
    <row r="366" spans="1:5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</row>
    <row r="367" spans="1:5" x14ac:dyDescent="0.25">
      <c r="A367" t="s">
        <v>730</v>
      </c>
      <c r="B367" t="s">
        <v>731</v>
      </c>
      <c r="C367">
        <v>0</v>
      </c>
      <c r="D367">
        <v>4.0335982883827498E-4</v>
      </c>
      <c r="E367">
        <v>3.0471545123701899E-4</v>
      </c>
    </row>
    <row r="368" spans="1:5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</row>
    <row r="369" spans="1:8" x14ac:dyDescent="0.25">
      <c r="A369" t="s">
        <v>734</v>
      </c>
      <c r="B369" t="s">
        <v>735</v>
      </c>
      <c r="C369">
        <v>2.4872939245368001E-4</v>
      </c>
      <c r="D369">
        <v>2.01679914418967E-4</v>
      </c>
      <c r="E369">
        <v>1.5235772561848201E-4</v>
      </c>
    </row>
    <row r="370" spans="1:8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</row>
    <row r="371" spans="1:8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</row>
    <row r="372" spans="1:8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</row>
    <row r="373" spans="1:8" x14ac:dyDescent="0.25">
      <c r="A373" t="s">
        <v>742</v>
      </c>
      <c r="B373" t="s">
        <v>743</v>
      </c>
      <c r="C373">
        <v>-4.97458784907361E-4</v>
      </c>
      <c r="D373">
        <v>-4.0335982883793502E-4</v>
      </c>
      <c r="E373">
        <v>-3.0471545123696403E-4</v>
      </c>
    </row>
    <row r="374" spans="1:8" x14ac:dyDescent="0.25">
      <c r="A374" t="s">
        <v>744</v>
      </c>
      <c r="B374" t="s">
        <v>745</v>
      </c>
      <c r="C374">
        <v>-4.9319173659593603E-2</v>
      </c>
      <c r="D374">
        <v>-0.64973067933143203</v>
      </c>
      <c r="E374">
        <v>-0.87072641130369899</v>
      </c>
    </row>
    <row r="375" spans="1:8" x14ac:dyDescent="0.25">
      <c r="A375" t="s">
        <v>746</v>
      </c>
      <c r="B375" t="s">
        <v>747</v>
      </c>
      <c r="C375">
        <v>0.43527647677643799</v>
      </c>
      <c r="D375">
        <v>0.35293988265262999</v>
      </c>
      <c r="E375">
        <v>0.26662604432338699</v>
      </c>
    </row>
    <row r="376" spans="1:8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</row>
    <row r="377" spans="1:8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</row>
    <row r="378" spans="1:8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</row>
    <row r="379" spans="1:8" x14ac:dyDescent="0.25">
      <c r="A379" t="s">
        <v>754</v>
      </c>
      <c r="B379" t="s">
        <v>755</v>
      </c>
      <c r="C379">
        <v>2.4872939245368001E-4</v>
      </c>
      <c r="D379">
        <v>2.01679914418967E-4</v>
      </c>
      <c r="E379">
        <v>1.5235772561848201E-4</v>
      </c>
    </row>
    <row r="380" spans="1:8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</row>
    <row r="381" spans="1:8" x14ac:dyDescent="0.25">
      <c r="A381" t="s">
        <v>758</v>
      </c>
      <c r="B381" t="s">
        <v>759</v>
      </c>
      <c r="C381">
        <v>2.4872939245368001E-4</v>
      </c>
      <c r="D381">
        <v>2.01679914418967E-4</v>
      </c>
      <c r="E381">
        <v>1.5235772561848201E-4</v>
      </c>
    </row>
    <row r="382" spans="1:8" x14ac:dyDescent="0.25">
      <c r="A382" t="s">
        <v>760</v>
      </c>
      <c r="B382" t="s">
        <v>761</v>
      </c>
      <c r="C382">
        <v>0</v>
      </c>
      <c r="D382">
        <v>0</v>
      </c>
      <c r="E382">
        <v>0</v>
      </c>
      <c r="F382" s="1"/>
      <c r="G382" s="1"/>
      <c r="H382" s="1"/>
    </row>
    <row r="383" spans="1:8" x14ac:dyDescent="0.25">
      <c r="A383" t="s">
        <v>762</v>
      </c>
      <c r="B383" t="s">
        <v>763</v>
      </c>
      <c r="C383">
        <v>2.35553478328566E-2</v>
      </c>
      <c r="D383">
        <v>0.119054115226034</v>
      </c>
      <c r="E383">
        <v>0.33684210868444098</v>
      </c>
    </row>
    <row r="384" spans="1:8" x14ac:dyDescent="0.25">
      <c r="A384" t="s">
        <v>764</v>
      </c>
      <c r="B384" t="s">
        <v>765</v>
      </c>
      <c r="C384">
        <v>2.4872939246858199E-4</v>
      </c>
      <c r="D384">
        <v>2.0167991441897101E-4</v>
      </c>
      <c r="E384">
        <v>1.5235772561848101E-4</v>
      </c>
    </row>
    <row r="385" spans="1:5" x14ac:dyDescent="0.25">
      <c r="A385" t="s">
        <v>766</v>
      </c>
      <c r="B385" t="s">
        <v>767</v>
      </c>
      <c r="C385">
        <v>-2.4872939245418102E-4</v>
      </c>
      <c r="D385">
        <v>-2.0167991441897101E-4</v>
      </c>
      <c r="E385">
        <v>-1.5235772561848101E-4</v>
      </c>
    </row>
    <row r="386" spans="1:5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</row>
    <row r="387" spans="1:5" x14ac:dyDescent="0.25">
      <c r="A387" t="s">
        <v>770</v>
      </c>
      <c r="B387" t="s">
        <v>771</v>
      </c>
      <c r="C387">
        <v>2.4872939245368001E-4</v>
      </c>
      <c r="D387">
        <v>2.01679914418967E-4</v>
      </c>
      <c r="E387">
        <v>1.5235772561848201E-4</v>
      </c>
    </row>
    <row r="388" spans="1:5" x14ac:dyDescent="0.25">
      <c r="A388" t="s">
        <v>772</v>
      </c>
      <c r="B388" t="s">
        <v>773</v>
      </c>
      <c r="C388">
        <v>4.9745878490738897E-4</v>
      </c>
      <c r="D388">
        <v>4.0335982883827498E-4</v>
      </c>
      <c r="E388">
        <v>3.0471545123701899E-4</v>
      </c>
    </row>
    <row r="389" spans="1:5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</row>
    <row r="390" spans="1:5" x14ac:dyDescent="0.25">
      <c r="A390" t="s">
        <v>776</v>
      </c>
      <c r="B390" t="s">
        <v>777</v>
      </c>
      <c r="C390">
        <v>4.7676214782682598</v>
      </c>
      <c r="D390">
        <v>7.7165421699206904</v>
      </c>
      <c r="E390">
        <v>10.9724011623316</v>
      </c>
    </row>
    <row r="391" spans="1:5" x14ac:dyDescent="0.25">
      <c r="A391" t="s">
        <v>778</v>
      </c>
      <c r="B391" t="s">
        <v>779</v>
      </c>
      <c r="C391">
        <v>0.81902087942761603</v>
      </c>
      <c r="D391">
        <v>1.51447271374894</v>
      </c>
      <c r="E391">
        <v>1.95253594568197</v>
      </c>
    </row>
    <row r="392" spans="1:5" x14ac:dyDescent="0.25">
      <c r="A392" t="s">
        <v>780</v>
      </c>
      <c r="B392" t="s">
        <v>781</v>
      </c>
      <c r="C392">
        <v>0</v>
      </c>
      <c r="D392" s="1">
        <v>-3.9507189189439304E-18</v>
      </c>
      <c r="E392">
        <v>0</v>
      </c>
    </row>
    <row r="393" spans="1:5" x14ac:dyDescent="0.25">
      <c r="A393" t="s">
        <v>782</v>
      </c>
      <c r="B393" t="s">
        <v>783</v>
      </c>
      <c r="C393">
        <v>0</v>
      </c>
      <c r="D393">
        <v>0</v>
      </c>
      <c r="E393">
        <v>0</v>
      </c>
    </row>
    <row r="394" spans="1:5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</row>
    <row r="395" spans="1:5" x14ac:dyDescent="0.25">
      <c r="A395" t="s">
        <v>786</v>
      </c>
      <c r="B395" t="s">
        <v>787</v>
      </c>
      <c r="C395">
        <v>4.9745878490738897E-4</v>
      </c>
      <c r="D395">
        <v>4.0335982883827498E-4</v>
      </c>
      <c r="E395">
        <v>3.0471545123701899E-4</v>
      </c>
    </row>
    <row r="396" spans="1:5" x14ac:dyDescent="0.25">
      <c r="A396" t="s">
        <v>788</v>
      </c>
      <c r="B396" t="s">
        <v>789</v>
      </c>
      <c r="C396" s="1">
        <v>6.8663515260742305E-17</v>
      </c>
      <c r="D396">
        <v>0</v>
      </c>
      <c r="E396">
        <v>0</v>
      </c>
    </row>
    <row r="397" spans="1:5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</row>
    <row r="398" spans="1:5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</row>
    <row r="399" spans="1:5" x14ac:dyDescent="0.25">
      <c r="A399" t="s">
        <v>794</v>
      </c>
      <c r="B399" t="s">
        <v>795</v>
      </c>
      <c r="C399">
        <v>-1.19121222222373E-2</v>
      </c>
      <c r="D399">
        <v>-9.6588335082818701E-3</v>
      </c>
      <c r="E399">
        <v>-7.2967003664642901E-3</v>
      </c>
    </row>
    <row r="400" spans="1:5" x14ac:dyDescent="0.25">
      <c r="A400" t="s">
        <v>796</v>
      </c>
      <c r="B400" t="s">
        <v>797</v>
      </c>
      <c r="C400">
        <v>1.9898351396294102E-3</v>
      </c>
      <c r="D400">
        <v>1.2100794865141399E-3</v>
      </c>
      <c r="E400">
        <v>9.1414635371094802E-4</v>
      </c>
    </row>
    <row r="401" spans="1:9" x14ac:dyDescent="0.25">
      <c r="A401" t="s">
        <v>798</v>
      </c>
      <c r="B401" t="s">
        <v>799</v>
      </c>
      <c r="C401">
        <v>0</v>
      </c>
      <c r="D401">
        <v>0</v>
      </c>
      <c r="E401">
        <v>0</v>
      </c>
    </row>
    <row r="402" spans="1:9" x14ac:dyDescent="0.25">
      <c r="A402" t="s">
        <v>800</v>
      </c>
      <c r="B402" t="s">
        <v>801</v>
      </c>
      <c r="C402">
        <v>4.5737642870821698E-3</v>
      </c>
      <c r="D402">
        <v>3.5069143168087102E-3</v>
      </c>
      <c r="E402">
        <v>2.6492746726278602E-3</v>
      </c>
      <c r="G402" s="1"/>
      <c r="H402" s="1"/>
      <c r="I402" s="1"/>
    </row>
    <row r="403" spans="1:9" x14ac:dyDescent="0.25">
      <c r="A403" t="s">
        <v>802</v>
      </c>
      <c r="B403" t="s">
        <v>803</v>
      </c>
      <c r="C403" s="1">
        <v>-8.9870103959570206E-17</v>
      </c>
      <c r="D403">
        <v>0</v>
      </c>
      <c r="E403">
        <v>0</v>
      </c>
      <c r="G403" s="1"/>
      <c r="H403" s="1"/>
    </row>
    <row r="404" spans="1:9" x14ac:dyDescent="0.25">
      <c r="A404" t="s">
        <v>804</v>
      </c>
      <c r="B404" t="s">
        <v>805</v>
      </c>
      <c r="C404">
        <v>0.73946492962982902</v>
      </c>
      <c r="D404">
        <v>0.55173827991775104</v>
      </c>
      <c r="E404">
        <v>0.47233704391547598</v>
      </c>
    </row>
    <row r="405" spans="1:9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</row>
    <row r="406" spans="1:9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</row>
    <row r="407" spans="1:9" x14ac:dyDescent="0.25">
      <c r="A407" t="s">
        <v>810</v>
      </c>
      <c r="B407" t="s">
        <v>811</v>
      </c>
      <c r="C407">
        <v>0</v>
      </c>
      <c r="D407">
        <v>0</v>
      </c>
      <c r="E407">
        <v>0</v>
      </c>
    </row>
    <row r="408" spans="1:9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</row>
    <row r="409" spans="1:9" x14ac:dyDescent="0.25">
      <c r="A409" t="s">
        <v>814</v>
      </c>
      <c r="B409" t="s">
        <v>815</v>
      </c>
      <c r="C409">
        <v>-0.20188710912375701</v>
      </c>
      <c r="D409">
        <v>-0.76111397739525699</v>
      </c>
      <c r="E409">
        <v>-1.1126415525381099</v>
      </c>
    </row>
    <row r="410" spans="1:9" x14ac:dyDescent="0.25">
      <c r="A410" t="s">
        <v>816</v>
      </c>
      <c r="B410" t="s">
        <v>817</v>
      </c>
      <c r="C410">
        <v>1.43573494018295</v>
      </c>
      <c r="D410">
        <v>2.5714649501469902</v>
      </c>
      <c r="E410">
        <v>3.7622647676083298</v>
      </c>
    </row>
    <row r="411" spans="1:9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</row>
    <row r="412" spans="1:9" x14ac:dyDescent="0.25">
      <c r="A412" t="s">
        <v>820</v>
      </c>
      <c r="B412" t="s">
        <v>821</v>
      </c>
      <c r="C412">
        <v>4.5737642870820796E-3</v>
      </c>
      <c r="D412">
        <v>3.5069143168087102E-3</v>
      </c>
      <c r="E412">
        <v>2.6492746726278602E-3</v>
      </c>
    </row>
    <row r="413" spans="1:9" x14ac:dyDescent="0.25">
      <c r="A413" t="s">
        <v>822</v>
      </c>
      <c r="B413" t="s">
        <v>823</v>
      </c>
      <c r="C413">
        <v>0</v>
      </c>
      <c r="D413">
        <v>0</v>
      </c>
      <c r="E413">
        <v>0</v>
      </c>
    </row>
    <row r="414" spans="1:9" x14ac:dyDescent="0.25">
      <c r="A414" t="s">
        <v>824</v>
      </c>
      <c r="B414" t="s">
        <v>825</v>
      </c>
      <c r="C414">
        <v>0</v>
      </c>
      <c r="D414">
        <v>0</v>
      </c>
      <c r="E414">
        <v>0</v>
      </c>
    </row>
    <row r="415" spans="1:9" x14ac:dyDescent="0.25">
      <c r="A415" t="s">
        <v>826</v>
      </c>
      <c r="B415" t="s">
        <v>827</v>
      </c>
      <c r="C415">
        <v>2.4872939245368001E-4</v>
      </c>
      <c r="D415">
        <v>2.01679914418967E-4</v>
      </c>
      <c r="E415">
        <v>1.5235772561848201E-4</v>
      </c>
    </row>
    <row r="416" spans="1:9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</row>
    <row r="417" spans="1:5" x14ac:dyDescent="0.25">
      <c r="A417" t="s">
        <v>830</v>
      </c>
      <c r="B417" t="s">
        <v>831</v>
      </c>
      <c r="C417">
        <v>2.7241752576941801E-2</v>
      </c>
      <c r="D417">
        <v>2.1080322127150299E-2</v>
      </c>
      <c r="E417">
        <v>1.5924986599930701E-2</v>
      </c>
    </row>
    <row r="418" spans="1:5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</row>
    <row r="419" spans="1:5" x14ac:dyDescent="0.25">
      <c r="A419" t="s">
        <v>834</v>
      </c>
      <c r="B419" t="s">
        <v>835</v>
      </c>
      <c r="C419">
        <v>1.0352521863126599E-3</v>
      </c>
      <c r="D419">
        <v>8.3942460630771298E-4</v>
      </c>
      <c r="E419">
        <v>6.3413763444757098E-4</v>
      </c>
    </row>
    <row r="420" spans="1:5" x14ac:dyDescent="0.25">
      <c r="A420" t="s">
        <v>836</v>
      </c>
      <c r="B420" t="s">
        <v>837</v>
      </c>
      <c r="C420">
        <v>0.482333393191124</v>
      </c>
      <c r="D420">
        <v>0.39109554564731103</v>
      </c>
      <c r="E420">
        <v>0.29545048155147102</v>
      </c>
    </row>
    <row r="421" spans="1:5" x14ac:dyDescent="0.25">
      <c r="A421" t="s">
        <v>838</v>
      </c>
      <c r="B421" t="s">
        <v>839</v>
      </c>
      <c r="C421">
        <v>4.5737642870820796E-3</v>
      </c>
      <c r="D421">
        <v>3.5069143168087102E-3</v>
      </c>
      <c r="E421">
        <v>2.6492746726278602E-3</v>
      </c>
    </row>
    <row r="422" spans="1:5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</row>
    <row r="423" spans="1:5" x14ac:dyDescent="0.25">
      <c r="A423" t="s">
        <v>842</v>
      </c>
      <c r="B423" t="s">
        <v>843</v>
      </c>
      <c r="C423">
        <v>2.4872939245370798E-4</v>
      </c>
      <c r="D423">
        <v>2.01679914419307E-4</v>
      </c>
      <c r="E423">
        <v>1.5235772561853701E-4</v>
      </c>
    </row>
    <row r="424" spans="1:5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</row>
    <row r="425" spans="1:5" x14ac:dyDescent="0.25">
      <c r="A425" t="s">
        <v>846</v>
      </c>
      <c r="B425" t="s">
        <v>847</v>
      </c>
      <c r="C425">
        <v>2.8704718604221301E-3</v>
      </c>
      <c r="D425">
        <v>2.3274954095335401E-3</v>
      </c>
      <c r="E425">
        <v>1.7582906458762199E-3</v>
      </c>
    </row>
    <row r="426" spans="1:5" x14ac:dyDescent="0.25">
      <c r="A426" t="s">
        <v>848</v>
      </c>
      <c r="B426" t="s">
        <v>849</v>
      </c>
      <c r="C426">
        <v>0</v>
      </c>
      <c r="D426">
        <v>0</v>
      </c>
      <c r="E426">
        <v>0</v>
      </c>
    </row>
    <row r="427" spans="1:5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</row>
    <row r="428" spans="1:5" x14ac:dyDescent="0.25">
      <c r="A428" t="s">
        <v>852</v>
      </c>
      <c r="B428" t="s">
        <v>853</v>
      </c>
      <c r="C428">
        <v>1.5898032136992399</v>
      </c>
      <c r="D428">
        <v>2.5396147747502802</v>
      </c>
      <c r="E428">
        <v>3.5505641676212498</v>
      </c>
    </row>
    <row r="429" spans="1:5" x14ac:dyDescent="0.25">
      <c r="A429" t="s">
        <v>854</v>
      </c>
      <c r="B429" t="s">
        <v>855</v>
      </c>
      <c r="C429" s="1">
        <v>-1.90134084563858E-14</v>
      </c>
      <c r="D429" s="1">
        <v>1.30096983688958E-15</v>
      </c>
      <c r="E429" s="1">
        <v>-6.2297480798139898E-16</v>
      </c>
    </row>
    <row r="430" spans="1:5" x14ac:dyDescent="0.25">
      <c r="A430" t="s">
        <v>856</v>
      </c>
      <c r="B430" t="s">
        <v>857</v>
      </c>
      <c r="C430">
        <v>-8.3421468280652403E-2</v>
      </c>
      <c r="D430">
        <v>-0.70974742114941902</v>
      </c>
      <c r="E430">
        <v>-1.02457741306034</v>
      </c>
    </row>
    <row r="431" spans="1:5" x14ac:dyDescent="0.25">
      <c r="A431" t="s">
        <v>858</v>
      </c>
      <c r="B431" t="s">
        <v>859</v>
      </c>
      <c r="C431">
        <v>1.3175936700672601E-3</v>
      </c>
      <c r="D431">
        <v>1.0683585723292601E-3</v>
      </c>
      <c r="E431">
        <v>8.0708424879114503E-4</v>
      </c>
    </row>
    <row r="432" spans="1:5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</row>
    <row r="433" spans="1:8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</row>
    <row r="434" spans="1:8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</row>
    <row r="435" spans="1:8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</row>
    <row r="436" spans="1:8" x14ac:dyDescent="0.25">
      <c r="A436" t="s">
        <v>868</v>
      </c>
      <c r="B436" t="s">
        <v>869</v>
      </c>
      <c r="C436">
        <v>1.2234798025428199E-3</v>
      </c>
      <c r="D436">
        <v>9.920472182077299E-4</v>
      </c>
      <c r="E436">
        <v>7.49435353082719E-4</v>
      </c>
    </row>
    <row r="437" spans="1:8" x14ac:dyDescent="0.25">
      <c r="A437" t="s">
        <v>870</v>
      </c>
      <c r="B437" t="s">
        <v>871</v>
      </c>
      <c r="C437">
        <v>0</v>
      </c>
      <c r="D437">
        <v>0</v>
      </c>
      <c r="E437">
        <v>0</v>
      </c>
      <c r="G437" s="1"/>
      <c r="H437" s="1"/>
    </row>
    <row r="438" spans="1:8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</row>
    <row r="439" spans="1:8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</row>
    <row r="440" spans="1:8" x14ac:dyDescent="0.25">
      <c r="A440" t="s">
        <v>876</v>
      </c>
      <c r="B440" t="s">
        <v>877</v>
      </c>
      <c r="C440">
        <v>-0.43527647677643799</v>
      </c>
      <c r="D440">
        <v>-0.35293988265262899</v>
      </c>
      <c r="E440">
        <v>-0.26662604432338699</v>
      </c>
    </row>
    <row r="441" spans="1:8" x14ac:dyDescent="0.25">
      <c r="A441" t="s">
        <v>878</v>
      </c>
      <c r="B441" t="s">
        <v>879</v>
      </c>
      <c r="C441">
        <v>1.3175936700672601E-3</v>
      </c>
      <c r="D441">
        <v>1.0683585723292601E-3</v>
      </c>
      <c r="E441">
        <v>8.0708424879114503E-4</v>
      </c>
    </row>
    <row r="442" spans="1:8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</row>
    <row r="443" spans="1:8" x14ac:dyDescent="0.25">
      <c r="A443" t="s">
        <v>882</v>
      </c>
      <c r="B443" t="s">
        <v>883</v>
      </c>
      <c r="C443">
        <v>4.9816632444500901E-2</v>
      </c>
      <c r="D443">
        <v>0.65013403916027002</v>
      </c>
      <c r="E443">
        <v>0.87103112675493599</v>
      </c>
    </row>
    <row r="444" spans="1:8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</row>
    <row r="445" spans="1:8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</row>
    <row r="446" spans="1:8" x14ac:dyDescent="0.25">
      <c r="A446" t="s">
        <v>888</v>
      </c>
      <c r="B446" t="s">
        <v>889</v>
      </c>
      <c r="C446">
        <v>1.2234798025428199E-3</v>
      </c>
      <c r="D446">
        <v>9.920472182077299E-4</v>
      </c>
      <c r="E446">
        <v>7.49435353082719E-4</v>
      </c>
    </row>
    <row r="447" spans="1:8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</row>
    <row r="448" spans="1:8" x14ac:dyDescent="0.25">
      <c r="A448" t="s">
        <v>892</v>
      </c>
      <c r="B448" t="s">
        <v>893</v>
      </c>
      <c r="C448">
        <v>0</v>
      </c>
      <c r="D448">
        <v>0</v>
      </c>
      <c r="E448">
        <v>0</v>
      </c>
    </row>
    <row r="449" spans="1:8" x14ac:dyDescent="0.25">
      <c r="A449" t="s">
        <v>894</v>
      </c>
      <c r="B449" t="s">
        <v>895</v>
      </c>
      <c r="C449">
        <v>4.9217332831542497E-2</v>
      </c>
      <c r="D449">
        <v>3.9705736637648897E-2</v>
      </c>
      <c r="E449">
        <v>2.99954298649266E-2</v>
      </c>
    </row>
    <row r="450" spans="1:8" x14ac:dyDescent="0.25">
      <c r="A450" t="s">
        <v>896</v>
      </c>
      <c r="B450" t="s">
        <v>897</v>
      </c>
      <c r="C450">
        <v>1.98983513962948E-3</v>
      </c>
      <c r="D450">
        <v>1.2100794865141399E-3</v>
      </c>
      <c r="E450">
        <v>9.1414635371094802E-4</v>
      </c>
    </row>
    <row r="451" spans="1:8" x14ac:dyDescent="0.25">
      <c r="A451" t="s">
        <v>898</v>
      </c>
      <c r="B451" t="s">
        <v>899</v>
      </c>
      <c r="C451">
        <v>2.4872939245368001E-4</v>
      </c>
      <c r="D451">
        <v>2.01679914418968E-4</v>
      </c>
      <c r="E451">
        <v>1.5235772561848201E-4</v>
      </c>
    </row>
    <row r="452" spans="1:8" x14ac:dyDescent="0.25">
      <c r="A452" t="s">
        <v>900</v>
      </c>
      <c r="B452" t="s">
        <v>901</v>
      </c>
      <c r="C452">
        <v>8.9408141473067398E-4</v>
      </c>
      <c r="D452">
        <v>1.12831742804911E-3</v>
      </c>
      <c r="E452">
        <v>8.52379760317323E-4</v>
      </c>
    </row>
    <row r="453" spans="1:8" x14ac:dyDescent="0.25">
      <c r="A453" t="s">
        <v>902</v>
      </c>
      <c r="B453" t="s">
        <v>903</v>
      </c>
      <c r="C453">
        <v>4.5737642870820796E-3</v>
      </c>
      <c r="D453">
        <v>3.5069143168087102E-3</v>
      </c>
      <c r="E453">
        <v>2.6492746726278602E-3</v>
      </c>
    </row>
    <row r="454" spans="1:8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</row>
    <row r="455" spans="1:8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</row>
    <row r="456" spans="1:8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</row>
    <row r="457" spans="1:8" x14ac:dyDescent="0.25">
      <c r="A457" t="s">
        <v>910</v>
      </c>
      <c r="B457" t="s">
        <v>911</v>
      </c>
      <c r="C457">
        <v>6.2823504075096806E-2</v>
      </c>
      <c r="D457">
        <v>5.0334814209564802E-2</v>
      </c>
      <c r="E457">
        <v>3.8025094538997099E-2</v>
      </c>
    </row>
    <row r="458" spans="1:8" x14ac:dyDescent="0.25">
      <c r="A458" t="s">
        <v>912</v>
      </c>
      <c r="B458" t="s">
        <v>913</v>
      </c>
      <c r="C458">
        <v>0.10288633294597301</v>
      </c>
      <c r="D458">
        <v>0.38213227248043402</v>
      </c>
      <c r="E458">
        <v>0.55751081373532496</v>
      </c>
    </row>
    <row r="459" spans="1:8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</row>
    <row r="460" spans="1:8" x14ac:dyDescent="0.25">
      <c r="A460" t="s">
        <v>916</v>
      </c>
      <c r="B460" t="s">
        <v>917</v>
      </c>
      <c r="C460" s="1">
        <v>8.9870103959570206E-17</v>
      </c>
      <c r="D460">
        <v>0</v>
      </c>
      <c r="E460">
        <v>0</v>
      </c>
      <c r="G460" s="1"/>
      <c r="H460" s="1"/>
    </row>
    <row r="461" spans="1:8" x14ac:dyDescent="0.25">
      <c r="A461" t="s">
        <v>918</v>
      </c>
      <c r="B461" t="s">
        <v>919</v>
      </c>
      <c r="C461">
        <v>0</v>
      </c>
      <c r="D461">
        <v>0</v>
      </c>
      <c r="E461">
        <v>0</v>
      </c>
    </row>
    <row r="462" spans="1:8" x14ac:dyDescent="0.25">
      <c r="A462" t="s">
        <v>920</v>
      </c>
      <c r="B462" t="s">
        <v>921</v>
      </c>
      <c r="C462">
        <v>5.1292039086870697E-3</v>
      </c>
      <c r="D462">
        <v>3.3195426759128101E-3</v>
      </c>
      <c r="E462">
        <v>2.50772603534979E-3</v>
      </c>
    </row>
    <row r="463" spans="1:8" x14ac:dyDescent="0.25">
      <c r="A463" t="s">
        <v>922</v>
      </c>
      <c r="B463" t="s">
        <v>923</v>
      </c>
      <c r="C463">
        <v>-1.30773846208677</v>
      </c>
      <c r="D463">
        <v>-2.4350686738192802</v>
      </c>
      <c r="E463">
        <v>-3.6170581068369501</v>
      </c>
    </row>
    <row r="464" spans="1:8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</row>
    <row r="465" spans="1:8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</row>
    <row r="466" spans="1:8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</row>
    <row r="467" spans="1:8" x14ac:dyDescent="0.25">
      <c r="A467" t="s">
        <v>930</v>
      </c>
      <c r="B467" t="s">
        <v>931</v>
      </c>
      <c r="C467">
        <v>0</v>
      </c>
      <c r="D467">
        <v>0</v>
      </c>
      <c r="E467">
        <v>0</v>
      </c>
    </row>
    <row r="468" spans="1:8" x14ac:dyDescent="0.25">
      <c r="A468" t="s">
        <v>932</v>
      </c>
      <c r="B468" t="s">
        <v>933</v>
      </c>
      <c r="C468">
        <v>0</v>
      </c>
      <c r="D468">
        <v>9.9954480525948894E-2</v>
      </c>
      <c r="E468">
        <v>0.32241341898853099</v>
      </c>
    </row>
    <row r="469" spans="1:8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</row>
    <row r="470" spans="1:8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</row>
    <row r="471" spans="1:8" x14ac:dyDescent="0.25">
      <c r="A471" t="s">
        <v>938</v>
      </c>
      <c r="B471" t="s">
        <v>939</v>
      </c>
      <c r="C471">
        <v>2.4872939245368001E-4</v>
      </c>
      <c r="D471">
        <v>2.01679914418968E-4</v>
      </c>
      <c r="E471">
        <v>1.5235772561848201E-4</v>
      </c>
    </row>
    <row r="472" spans="1:8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</row>
    <row r="473" spans="1:8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</row>
    <row r="474" spans="1:8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</row>
    <row r="475" spans="1:8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</row>
    <row r="476" spans="1:8" x14ac:dyDescent="0.25">
      <c r="A476" t="s">
        <v>948</v>
      </c>
      <c r="B476" t="s">
        <v>949</v>
      </c>
      <c r="C476" s="1">
        <v>-8.9870103959570206E-17</v>
      </c>
      <c r="D476">
        <v>0</v>
      </c>
      <c r="E476">
        <v>0</v>
      </c>
      <c r="G476" s="1"/>
      <c r="H476" s="1"/>
    </row>
    <row r="477" spans="1:8" x14ac:dyDescent="0.25">
      <c r="A477" t="s">
        <v>950</v>
      </c>
      <c r="B477" t="s">
        <v>951</v>
      </c>
      <c r="C477">
        <v>0</v>
      </c>
      <c r="D477">
        <v>0</v>
      </c>
      <c r="E477">
        <v>0</v>
      </c>
    </row>
    <row r="478" spans="1:8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</row>
    <row r="479" spans="1:8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</row>
    <row r="480" spans="1:8" x14ac:dyDescent="0.25">
      <c r="A480" t="s">
        <v>956</v>
      </c>
      <c r="B480" t="s">
        <v>957</v>
      </c>
      <c r="C480">
        <v>0</v>
      </c>
      <c r="D480">
        <v>0</v>
      </c>
      <c r="E480">
        <v>0</v>
      </c>
    </row>
    <row r="481" spans="1:9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</row>
    <row r="482" spans="1:9" x14ac:dyDescent="0.25">
      <c r="A482" t="s">
        <v>960</v>
      </c>
      <c r="B482" t="s">
        <v>961</v>
      </c>
      <c r="C482">
        <v>1.16928032759892E-2</v>
      </c>
      <c r="D482">
        <v>9.2793208662101303E-3</v>
      </c>
      <c r="E482">
        <v>7.0100001109823402E-3</v>
      </c>
    </row>
    <row r="483" spans="1:9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</row>
    <row r="484" spans="1:9" x14ac:dyDescent="0.25">
      <c r="A484" t="s">
        <v>964</v>
      </c>
      <c r="B484" t="s">
        <v>965</v>
      </c>
      <c r="C484">
        <v>0.73880800000000002</v>
      </c>
      <c r="D484">
        <v>0.73953599999999997</v>
      </c>
      <c r="E484">
        <v>0.74031999999999998</v>
      </c>
    </row>
    <row r="485" spans="1:9" x14ac:dyDescent="0.25">
      <c r="A485" t="s">
        <v>966</v>
      </c>
      <c r="B485" t="s">
        <v>967</v>
      </c>
      <c r="C485">
        <v>0</v>
      </c>
      <c r="D485">
        <v>0</v>
      </c>
      <c r="E485">
        <v>0</v>
      </c>
    </row>
    <row r="486" spans="1:9" x14ac:dyDescent="0.25">
      <c r="A486" t="s">
        <v>968</v>
      </c>
      <c r="B486" t="s">
        <v>969</v>
      </c>
      <c r="C486">
        <v>4.9745878490738897E-4</v>
      </c>
      <c r="D486">
        <v>4.0335982883827498E-4</v>
      </c>
      <c r="E486">
        <v>3.0471545123701899E-4</v>
      </c>
    </row>
    <row r="487" spans="1:9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</row>
    <row r="488" spans="1:9" x14ac:dyDescent="0.25">
      <c r="A488" t="s">
        <v>972</v>
      </c>
      <c r="B488" t="s">
        <v>973</v>
      </c>
      <c r="C488">
        <v>0</v>
      </c>
      <c r="D488">
        <v>8.0671965767655104E-4</v>
      </c>
      <c r="E488">
        <v>6.0943090247403897E-4</v>
      </c>
    </row>
    <row r="489" spans="1:9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</row>
    <row r="490" spans="1:9" x14ac:dyDescent="0.25">
      <c r="A490" t="s">
        <v>976</v>
      </c>
      <c r="B490" t="s">
        <v>977</v>
      </c>
      <c r="C490">
        <v>-7.6727982614137203E-3</v>
      </c>
      <c r="D490">
        <v>-6.0197371905314099E-3</v>
      </c>
      <c r="E490">
        <v>-4.5475696963312301E-3</v>
      </c>
      <c r="I490" s="1"/>
    </row>
    <row r="491" spans="1:9" x14ac:dyDescent="0.25">
      <c r="A491" t="s">
        <v>978</v>
      </c>
      <c r="B491" t="s">
        <v>979</v>
      </c>
      <c r="C491">
        <v>4.1174801862850399E-2</v>
      </c>
      <c r="D491">
        <v>3.3386205120345999E-2</v>
      </c>
      <c r="E491">
        <v>2.5221382574573601E-2</v>
      </c>
    </row>
    <row r="492" spans="1:9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</row>
    <row r="493" spans="1:9" x14ac:dyDescent="0.25">
      <c r="A493" t="s">
        <v>982</v>
      </c>
      <c r="B493" t="s">
        <v>983</v>
      </c>
      <c r="C493" s="1">
        <v>-8.9870103959570206E-17</v>
      </c>
      <c r="D493">
        <v>0</v>
      </c>
      <c r="E493">
        <v>0</v>
      </c>
      <c r="G493" s="1"/>
      <c r="H493" s="1"/>
    </row>
    <row r="494" spans="1:9" x14ac:dyDescent="0.25">
      <c r="A494" t="s">
        <v>984</v>
      </c>
      <c r="B494" t="s">
        <v>985</v>
      </c>
      <c r="C494">
        <v>0</v>
      </c>
      <c r="D494">
        <v>0</v>
      </c>
      <c r="E494" s="1">
        <v>5.5422150818866401E-20</v>
      </c>
      <c r="I494" s="1"/>
    </row>
    <row r="495" spans="1:9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</row>
    <row r="496" spans="1:9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</row>
    <row r="497" spans="1:8" x14ac:dyDescent="0.25">
      <c r="A497" t="s">
        <v>990</v>
      </c>
      <c r="B497" t="s">
        <v>991</v>
      </c>
      <c r="C497">
        <v>2.4872939245368001E-4</v>
      </c>
      <c r="D497">
        <v>2.01679914418968E-4</v>
      </c>
      <c r="E497">
        <v>1.5235772561848201E-4</v>
      </c>
    </row>
    <row r="498" spans="1:8" x14ac:dyDescent="0.25">
      <c r="A498" t="s">
        <v>992</v>
      </c>
      <c r="B498" t="s">
        <v>993</v>
      </c>
      <c r="C498">
        <v>2.4872939245368001E-4</v>
      </c>
      <c r="D498">
        <v>2.01679914418968E-4</v>
      </c>
      <c r="E498">
        <v>1.5235772561848201E-4</v>
      </c>
    </row>
    <row r="499" spans="1:8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</row>
    <row r="500" spans="1:8" x14ac:dyDescent="0.25">
      <c r="A500" t="s">
        <v>996</v>
      </c>
      <c r="B500" t="s">
        <v>997</v>
      </c>
      <c r="C500">
        <v>0</v>
      </c>
      <c r="D500">
        <v>0</v>
      </c>
      <c r="E500">
        <v>0</v>
      </c>
      <c r="G500" s="1"/>
      <c r="H500" s="1"/>
    </row>
    <row r="501" spans="1:8" x14ac:dyDescent="0.25">
      <c r="A501" t="s">
        <v>998</v>
      </c>
      <c r="B501" t="s">
        <v>999</v>
      </c>
      <c r="C501">
        <v>1.3646505741248E-3</v>
      </c>
      <c r="D501">
        <v>1.1065142253042599E-3</v>
      </c>
      <c r="E501">
        <v>8.3590867844993198E-4</v>
      </c>
    </row>
    <row r="502" spans="1:8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</row>
    <row r="503" spans="1:8" x14ac:dyDescent="0.25">
      <c r="A503" t="s">
        <v>1002</v>
      </c>
      <c r="B503" t="s">
        <v>1003</v>
      </c>
      <c r="C503">
        <v>2.4872939245368001E-4</v>
      </c>
      <c r="D503">
        <v>2.01679914418967E-4</v>
      </c>
      <c r="E503">
        <v>1.5235772561848201E-4</v>
      </c>
    </row>
    <row r="504" spans="1:8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</row>
    <row r="505" spans="1:8" x14ac:dyDescent="0.25">
      <c r="A505" t="s">
        <v>1006</v>
      </c>
      <c r="B505" t="s">
        <v>1007</v>
      </c>
      <c r="C505">
        <v>0</v>
      </c>
      <c r="D505">
        <v>0</v>
      </c>
      <c r="E505">
        <v>0</v>
      </c>
    </row>
    <row r="506" spans="1:8" x14ac:dyDescent="0.25">
      <c r="A506" t="s">
        <v>1008</v>
      </c>
      <c r="B506" t="s">
        <v>1009</v>
      </c>
      <c r="C506">
        <v>4.0939517223744001E-3</v>
      </c>
      <c r="D506">
        <v>3.3195426759128101E-3</v>
      </c>
      <c r="E506">
        <v>2.50772603534979E-3</v>
      </c>
    </row>
    <row r="507" spans="1:8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</row>
    <row r="508" spans="1:8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</row>
    <row r="509" spans="1:8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</row>
    <row r="510" spans="1:8" x14ac:dyDescent="0.25">
      <c r="A510" t="s">
        <v>1016</v>
      </c>
      <c r="B510" t="s">
        <v>1017</v>
      </c>
      <c r="C510">
        <v>2.4872939245368001E-4</v>
      </c>
      <c r="D510">
        <v>2.01679914418968E-4</v>
      </c>
      <c r="E510">
        <v>1.5235772561848201E-4</v>
      </c>
    </row>
    <row r="511" spans="1:8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</row>
    <row r="512" spans="1:8" x14ac:dyDescent="0.25">
      <c r="A512" t="s">
        <v>1020</v>
      </c>
      <c r="B512" t="s">
        <v>1021</v>
      </c>
      <c r="C512">
        <v>0</v>
      </c>
      <c r="D512">
        <v>0</v>
      </c>
      <c r="E512">
        <v>0</v>
      </c>
    </row>
    <row r="513" spans="1:5" x14ac:dyDescent="0.25">
      <c r="A513" t="s">
        <v>1022</v>
      </c>
      <c r="B513" t="s">
        <v>1023</v>
      </c>
      <c r="C513">
        <v>5.6408802202313001E-2</v>
      </c>
      <c r="D513">
        <v>0.65568091860848599</v>
      </c>
      <c r="E513">
        <v>0.87522147927191796</v>
      </c>
    </row>
    <row r="514" spans="1:5" x14ac:dyDescent="0.25">
      <c r="A514" t="s">
        <v>1024</v>
      </c>
      <c r="B514" t="s">
        <v>1025</v>
      </c>
      <c r="C514">
        <v>8.1702570463210809E-3</v>
      </c>
      <c r="D514">
        <v>6.4230970193693499E-3</v>
      </c>
      <c r="E514">
        <v>4.8522851475681899E-3</v>
      </c>
    </row>
    <row r="515" spans="1:5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</row>
    <row r="516" spans="1:5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</row>
    <row r="517" spans="1:5" x14ac:dyDescent="0.25">
      <c r="A517" t="s">
        <v>1030</v>
      </c>
      <c r="B517" t="s">
        <v>1031</v>
      </c>
      <c r="C517">
        <v>2.4872939245368001E-4</v>
      </c>
      <c r="D517">
        <v>2.01679914418967E-4</v>
      </c>
      <c r="E517">
        <v>1.5235772561848201E-4</v>
      </c>
    </row>
    <row r="518" spans="1:5" x14ac:dyDescent="0.25">
      <c r="A518" t="s">
        <v>1032</v>
      </c>
      <c r="B518" t="s">
        <v>1033</v>
      </c>
      <c r="C518">
        <v>8.9408141473068796E-4</v>
      </c>
      <c r="D518">
        <v>7.2495759921117604E-4</v>
      </c>
      <c r="E518">
        <v>5.4766430908035897E-4</v>
      </c>
    </row>
    <row r="519" spans="1:5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</row>
    <row r="520" spans="1:5" x14ac:dyDescent="0.25">
      <c r="A520" t="s">
        <v>1036</v>
      </c>
      <c r="B520" t="s">
        <v>1037</v>
      </c>
      <c r="C520">
        <v>0</v>
      </c>
      <c r="D520">
        <v>0</v>
      </c>
      <c r="E520">
        <v>0</v>
      </c>
    </row>
    <row r="521" spans="1:5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</row>
    <row r="522" spans="1:5" x14ac:dyDescent="0.25">
      <c r="A522" t="s">
        <v>1040</v>
      </c>
      <c r="B522" t="s">
        <v>1041</v>
      </c>
      <c r="C522">
        <v>2.4872939245368001E-4</v>
      </c>
      <c r="D522">
        <v>2.01679914418968E-4</v>
      </c>
      <c r="E522">
        <v>1.5235772561848201E-4</v>
      </c>
    </row>
    <row r="523" spans="1:5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</row>
    <row r="524" spans="1:5" x14ac:dyDescent="0.25">
      <c r="A524" t="s">
        <v>1044</v>
      </c>
      <c r="B524" t="s">
        <v>1045</v>
      </c>
      <c r="C524">
        <v>9.9000776177783301E-2</v>
      </c>
      <c r="D524">
        <v>0.37898170491482303</v>
      </c>
      <c r="E524">
        <v>0.55513073880279296</v>
      </c>
    </row>
    <row r="525" spans="1:5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</row>
    <row r="526" spans="1:5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</row>
    <row r="527" spans="1:5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</row>
    <row r="528" spans="1:5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</row>
    <row r="529" spans="1:8" x14ac:dyDescent="0.25">
      <c r="A529" t="s">
        <v>1054</v>
      </c>
      <c r="B529" t="s">
        <v>1055</v>
      </c>
      <c r="C529">
        <v>0</v>
      </c>
      <c r="D529">
        <v>0</v>
      </c>
      <c r="E529">
        <v>0</v>
      </c>
    </row>
    <row r="530" spans="1:8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</row>
    <row r="531" spans="1:8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</row>
    <row r="532" spans="1:8" x14ac:dyDescent="0.25">
      <c r="A532" t="s">
        <v>1060</v>
      </c>
      <c r="B532" t="s">
        <v>1061</v>
      </c>
      <c r="C532">
        <v>0</v>
      </c>
      <c r="D532">
        <v>0</v>
      </c>
      <c r="E532">
        <v>0</v>
      </c>
    </row>
    <row r="533" spans="1:8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</row>
    <row r="534" spans="1:8" x14ac:dyDescent="0.25">
      <c r="A534" t="s">
        <v>1064</v>
      </c>
      <c r="B534" t="s">
        <v>1065</v>
      </c>
      <c r="C534">
        <v>0.59409356967600402</v>
      </c>
      <c r="D534">
        <v>0.48171524525967901</v>
      </c>
      <c r="E534">
        <v>0.36390851996817097</v>
      </c>
    </row>
    <row r="535" spans="1:8" x14ac:dyDescent="0.25">
      <c r="A535" t="s">
        <v>1066</v>
      </c>
      <c r="B535" t="s">
        <v>1067</v>
      </c>
      <c r="C535">
        <v>0</v>
      </c>
      <c r="D535">
        <v>0</v>
      </c>
      <c r="E535">
        <v>0</v>
      </c>
      <c r="G535" s="1"/>
      <c r="H535" s="1"/>
    </row>
    <row r="536" spans="1:8" x14ac:dyDescent="0.25">
      <c r="A536" t="s">
        <v>1068</v>
      </c>
      <c r="B536" t="s">
        <v>1069</v>
      </c>
      <c r="C536">
        <v>0</v>
      </c>
      <c r="D536">
        <v>0</v>
      </c>
      <c r="E536">
        <v>0</v>
      </c>
    </row>
    <row r="537" spans="1:8" x14ac:dyDescent="0.25">
      <c r="A537" t="s">
        <v>1070</v>
      </c>
      <c r="B537" t="s">
        <v>1071</v>
      </c>
      <c r="C537">
        <v>0</v>
      </c>
      <c r="D537">
        <v>0</v>
      </c>
      <c r="E537">
        <v>0</v>
      </c>
    </row>
    <row r="538" spans="1:8" x14ac:dyDescent="0.25">
      <c r="A538" t="s">
        <v>1072</v>
      </c>
      <c r="B538" t="s">
        <v>1073</v>
      </c>
      <c r="C538">
        <v>0</v>
      </c>
      <c r="D538">
        <v>0</v>
      </c>
      <c r="E538">
        <v>0</v>
      </c>
    </row>
    <row r="539" spans="1:8" x14ac:dyDescent="0.25">
      <c r="A539" t="s">
        <v>1074</v>
      </c>
      <c r="B539" t="s">
        <v>1075</v>
      </c>
      <c r="C539">
        <v>0</v>
      </c>
      <c r="D539">
        <v>0</v>
      </c>
      <c r="E539">
        <v>0</v>
      </c>
    </row>
    <row r="540" spans="1:8" x14ac:dyDescent="0.25">
      <c r="A540" t="s">
        <v>1076</v>
      </c>
      <c r="B540" t="s">
        <v>1077</v>
      </c>
      <c r="C540">
        <v>0</v>
      </c>
      <c r="D540">
        <v>0</v>
      </c>
      <c r="E540">
        <v>0</v>
      </c>
    </row>
    <row r="541" spans="1:8" x14ac:dyDescent="0.25">
      <c r="A541" t="s">
        <v>1078</v>
      </c>
      <c r="B541" t="s">
        <v>1079</v>
      </c>
      <c r="C541">
        <v>0</v>
      </c>
      <c r="D541">
        <v>0</v>
      </c>
      <c r="E541">
        <v>0</v>
      </c>
    </row>
    <row r="542" spans="1:8" x14ac:dyDescent="0.25">
      <c r="A542" t="s">
        <v>1080</v>
      </c>
      <c r="B542" t="s">
        <v>1081</v>
      </c>
      <c r="C542">
        <v>0</v>
      </c>
      <c r="D542">
        <v>0</v>
      </c>
      <c r="E542">
        <v>0</v>
      </c>
    </row>
    <row r="543" spans="1:8" x14ac:dyDescent="0.25">
      <c r="A543" t="s">
        <v>1082</v>
      </c>
      <c r="B543" t="s">
        <v>1083</v>
      </c>
      <c r="C543">
        <v>-4.5737642870885597E-3</v>
      </c>
      <c r="D543">
        <v>-3.1035544879704398E-3</v>
      </c>
      <c r="E543">
        <v>-2.3445592213908401E-3</v>
      </c>
    </row>
    <row r="544" spans="1:8" x14ac:dyDescent="0.25">
      <c r="A544" t="s">
        <v>1084</v>
      </c>
      <c r="B544" t="s">
        <v>1085</v>
      </c>
      <c r="C544">
        <v>0</v>
      </c>
      <c r="D544">
        <v>0</v>
      </c>
      <c r="E544">
        <v>0</v>
      </c>
    </row>
    <row r="545" spans="1:8" x14ac:dyDescent="0.25">
      <c r="A545" t="s">
        <v>1086</v>
      </c>
      <c r="B545" t="s">
        <v>1087</v>
      </c>
      <c r="C545">
        <v>0</v>
      </c>
      <c r="D545">
        <v>0</v>
      </c>
      <c r="E545">
        <v>0</v>
      </c>
    </row>
    <row r="546" spans="1:8" x14ac:dyDescent="0.25">
      <c r="A546" t="s">
        <v>1088</v>
      </c>
      <c r="B546" t="s">
        <v>1089</v>
      </c>
      <c r="C546">
        <v>0</v>
      </c>
      <c r="D546">
        <v>0</v>
      </c>
      <c r="E546">
        <v>0</v>
      </c>
      <c r="G546" s="1"/>
      <c r="H546" s="1"/>
    </row>
    <row r="547" spans="1:8" x14ac:dyDescent="0.25">
      <c r="A547" t="s">
        <v>1090</v>
      </c>
      <c r="B547" t="s">
        <v>1091</v>
      </c>
      <c r="C547">
        <v>0</v>
      </c>
      <c r="D547">
        <v>0</v>
      </c>
      <c r="E547">
        <v>0</v>
      </c>
    </row>
    <row r="548" spans="1:8" x14ac:dyDescent="0.25">
      <c r="A548" t="s">
        <v>1092</v>
      </c>
      <c r="B548" t="s">
        <v>1093</v>
      </c>
      <c r="C548">
        <v>2.4872939245368001E-4</v>
      </c>
      <c r="D548">
        <v>2.01679914418967E-4</v>
      </c>
      <c r="E548">
        <v>1.5235772561848201E-4</v>
      </c>
    </row>
    <row r="549" spans="1:8" x14ac:dyDescent="0.25">
      <c r="A549" t="s">
        <v>1094</v>
      </c>
      <c r="B549" t="s">
        <v>1095</v>
      </c>
      <c r="C549">
        <v>0</v>
      </c>
      <c r="D549">
        <v>0</v>
      </c>
      <c r="E549">
        <v>0</v>
      </c>
      <c r="G549" s="1"/>
      <c r="H549" s="1"/>
    </row>
    <row r="550" spans="1:8" x14ac:dyDescent="0.25">
      <c r="A550" t="s">
        <v>1096</v>
      </c>
      <c r="B550" t="s">
        <v>1097</v>
      </c>
      <c r="C550">
        <v>0</v>
      </c>
      <c r="D550">
        <v>0</v>
      </c>
      <c r="E550">
        <v>0</v>
      </c>
    </row>
    <row r="551" spans="1:8" x14ac:dyDescent="0.25">
      <c r="A551" t="s">
        <v>1098</v>
      </c>
      <c r="B551" t="s">
        <v>1099</v>
      </c>
      <c r="C551">
        <v>0</v>
      </c>
      <c r="D551">
        <v>0</v>
      </c>
      <c r="E551">
        <v>0</v>
      </c>
    </row>
    <row r="552" spans="1:8" x14ac:dyDescent="0.25">
      <c r="A552" t="s">
        <v>1100</v>
      </c>
      <c r="B552" t="s">
        <v>1101</v>
      </c>
      <c r="C552">
        <v>3.8855567681905902E-3</v>
      </c>
      <c r="D552">
        <v>3.1505675656111E-3</v>
      </c>
      <c r="E552">
        <v>2.3800749325324001E-3</v>
      </c>
    </row>
    <row r="553" spans="1:8" x14ac:dyDescent="0.25">
      <c r="A553" t="s">
        <v>1102</v>
      </c>
      <c r="B553" t="s">
        <v>1103</v>
      </c>
      <c r="C553" s="1">
        <v>-1.31222232822024E-17</v>
      </c>
      <c r="D553">
        <v>-4.0335982883827498E-4</v>
      </c>
      <c r="E553">
        <v>-3.0471545123701899E-4</v>
      </c>
    </row>
    <row r="554" spans="1:8" x14ac:dyDescent="0.25">
      <c r="A554" t="s">
        <v>1104</v>
      </c>
      <c r="B554" t="s">
        <v>1105</v>
      </c>
      <c r="C554">
        <v>0</v>
      </c>
      <c r="D554">
        <v>0</v>
      </c>
      <c r="E554">
        <v>0</v>
      </c>
    </row>
    <row r="555" spans="1:8" x14ac:dyDescent="0.25">
      <c r="A555" t="s">
        <v>1106</v>
      </c>
      <c r="B555" t="s">
        <v>1107</v>
      </c>
      <c r="C555">
        <v>0</v>
      </c>
      <c r="D555">
        <v>0</v>
      </c>
      <c r="E555">
        <v>0</v>
      </c>
    </row>
    <row r="556" spans="1:8" x14ac:dyDescent="0.25">
      <c r="A556" t="s">
        <v>1108</v>
      </c>
      <c r="B556" t="s">
        <v>1109</v>
      </c>
      <c r="C556">
        <v>0</v>
      </c>
      <c r="D556">
        <v>0</v>
      </c>
      <c r="E556">
        <v>0</v>
      </c>
    </row>
    <row r="557" spans="1:8" x14ac:dyDescent="0.25">
      <c r="A557" t="s">
        <v>1110</v>
      </c>
      <c r="B557" t="s">
        <v>1111</v>
      </c>
      <c r="C557">
        <v>0</v>
      </c>
      <c r="D557">
        <v>0</v>
      </c>
      <c r="E557">
        <v>0</v>
      </c>
    </row>
    <row r="558" spans="1:8" x14ac:dyDescent="0.25">
      <c r="A558" t="s">
        <v>1112</v>
      </c>
      <c r="B558" t="s">
        <v>1113</v>
      </c>
      <c r="C558">
        <v>0</v>
      </c>
      <c r="D558">
        <v>0</v>
      </c>
      <c r="E558">
        <v>0</v>
      </c>
    </row>
    <row r="559" spans="1:8" x14ac:dyDescent="0.25">
      <c r="A559" t="s">
        <v>1114</v>
      </c>
      <c r="B559" t="s">
        <v>1115</v>
      </c>
      <c r="C559">
        <v>0</v>
      </c>
      <c r="D559">
        <v>0</v>
      </c>
      <c r="E559">
        <v>0</v>
      </c>
    </row>
    <row r="560" spans="1:8" x14ac:dyDescent="0.25">
      <c r="A560" t="s">
        <v>1116</v>
      </c>
      <c r="B560" t="s">
        <v>1117</v>
      </c>
      <c r="C560">
        <v>-1.49237635472216E-3</v>
      </c>
      <c r="D560">
        <v>-1.2100794865148199E-3</v>
      </c>
      <c r="E560">
        <v>-9.1414635371105904E-4</v>
      </c>
    </row>
    <row r="561" spans="1:8" x14ac:dyDescent="0.25">
      <c r="A561" t="s">
        <v>1118</v>
      </c>
      <c r="B561" t="s">
        <v>1119</v>
      </c>
      <c r="C561" s="1">
        <v>-8.9870103959570206E-17</v>
      </c>
      <c r="D561">
        <v>0</v>
      </c>
      <c r="E561">
        <v>0</v>
      </c>
      <c r="F561" s="1"/>
      <c r="G561" s="1"/>
      <c r="H561" s="1"/>
    </row>
    <row r="562" spans="1:8" x14ac:dyDescent="0.25">
      <c r="A562" t="s">
        <v>1120</v>
      </c>
      <c r="B562" t="s">
        <v>1121</v>
      </c>
      <c r="C562">
        <v>0</v>
      </c>
      <c r="D562">
        <v>0</v>
      </c>
      <c r="E562">
        <v>0</v>
      </c>
    </row>
    <row r="563" spans="1:8" x14ac:dyDescent="0.25">
      <c r="A563" t="s">
        <v>1122</v>
      </c>
      <c r="B563" t="s">
        <v>1123</v>
      </c>
      <c r="C563">
        <v>0</v>
      </c>
      <c r="D563">
        <v>0</v>
      </c>
      <c r="E563">
        <v>0</v>
      </c>
    </row>
    <row r="564" spans="1:8" x14ac:dyDescent="0.25">
      <c r="A564" t="s">
        <v>1124</v>
      </c>
      <c r="B564" t="s">
        <v>1125</v>
      </c>
      <c r="C564">
        <v>0</v>
      </c>
      <c r="D564">
        <v>0</v>
      </c>
      <c r="E564">
        <v>0</v>
      </c>
    </row>
    <row r="565" spans="1:8" x14ac:dyDescent="0.25">
      <c r="A565" t="s">
        <v>1126</v>
      </c>
      <c r="B565" t="s">
        <v>1127</v>
      </c>
      <c r="C565">
        <v>4.97458784907361E-4</v>
      </c>
      <c r="D565">
        <v>4.0335982883793502E-4</v>
      </c>
      <c r="E565">
        <v>3.0471545123696403E-4</v>
      </c>
    </row>
    <row r="566" spans="1:8" x14ac:dyDescent="0.25">
      <c r="A566" t="s">
        <v>1128</v>
      </c>
      <c r="B566" t="s">
        <v>1129</v>
      </c>
      <c r="C566">
        <v>0</v>
      </c>
      <c r="D566">
        <v>0</v>
      </c>
      <c r="E566">
        <v>0</v>
      </c>
    </row>
    <row r="567" spans="1:8" x14ac:dyDescent="0.25">
      <c r="A567" t="s">
        <v>1130</v>
      </c>
      <c r="B567" t="s">
        <v>1131</v>
      </c>
      <c r="C567">
        <v>0</v>
      </c>
      <c r="D567">
        <v>0</v>
      </c>
      <c r="E567">
        <v>0</v>
      </c>
    </row>
    <row r="568" spans="1:8" x14ac:dyDescent="0.25">
      <c r="A568" t="s">
        <v>1132</v>
      </c>
      <c r="B568" t="s">
        <v>1133</v>
      </c>
      <c r="C568">
        <v>0</v>
      </c>
      <c r="D568">
        <v>0</v>
      </c>
      <c r="E568">
        <v>0</v>
      </c>
    </row>
    <row r="569" spans="1:8" x14ac:dyDescent="0.25">
      <c r="A569" t="s">
        <v>1134</v>
      </c>
      <c r="B569" t="s">
        <v>1135</v>
      </c>
      <c r="C569">
        <v>2.4872939245368001E-4</v>
      </c>
      <c r="D569">
        <v>2.01679914418967E-4</v>
      </c>
      <c r="E569">
        <v>1.5235772561848201E-4</v>
      </c>
    </row>
    <row r="570" spans="1:8" x14ac:dyDescent="0.25">
      <c r="A570" t="s">
        <v>1136</v>
      </c>
      <c r="B570" t="s">
        <v>1137</v>
      </c>
      <c r="C570">
        <v>7.3377698070162894E-2</v>
      </c>
      <c r="D570">
        <v>5.9295944073894699E-2</v>
      </c>
      <c r="E570">
        <v>4.4794719412324303E-2</v>
      </c>
    </row>
    <row r="571" spans="1:8" x14ac:dyDescent="0.25">
      <c r="A571" t="s">
        <v>1138</v>
      </c>
      <c r="B571" t="s">
        <v>1139</v>
      </c>
      <c r="C571">
        <v>2.4872939245370798E-4</v>
      </c>
      <c r="D571">
        <v>2.01679914419307E-4</v>
      </c>
      <c r="E571">
        <v>1.5235772561853701E-4</v>
      </c>
    </row>
    <row r="572" spans="1:8" x14ac:dyDescent="0.25">
      <c r="A572" t="s">
        <v>1140</v>
      </c>
      <c r="B572" t="s">
        <v>1141</v>
      </c>
      <c r="C572">
        <v>0</v>
      </c>
      <c r="D572">
        <v>0</v>
      </c>
      <c r="E572">
        <v>0</v>
      </c>
    </row>
    <row r="573" spans="1:8" x14ac:dyDescent="0.25">
      <c r="A573" t="s">
        <v>1142</v>
      </c>
      <c r="B573" t="s">
        <v>1143</v>
      </c>
      <c r="C573">
        <v>0</v>
      </c>
      <c r="D573">
        <v>0</v>
      </c>
      <c r="E573">
        <v>0</v>
      </c>
      <c r="G573" s="1"/>
      <c r="H573" s="1"/>
    </row>
    <row r="574" spans="1:8" x14ac:dyDescent="0.25">
      <c r="A574" t="s">
        <v>1144</v>
      </c>
      <c r="B574" t="s">
        <v>1145</v>
      </c>
      <c r="C574">
        <v>0</v>
      </c>
      <c r="D574">
        <v>0</v>
      </c>
      <c r="E574">
        <v>0</v>
      </c>
    </row>
    <row r="575" spans="1:8" x14ac:dyDescent="0.25">
      <c r="A575" t="s">
        <v>1146</v>
      </c>
      <c r="B575" t="s">
        <v>1147</v>
      </c>
      <c r="C575">
        <v>0</v>
      </c>
      <c r="D575">
        <v>0</v>
      </c>
      <c r="E575">
        <v>0</v>
      </c>
    </row>
    <row r="576" spans="1:8" x14ac:dyDescent="0.25">
      <c r="A576" t="s">
        <v>1148</v>
      </c>
      <c r="B576" t="s">
        <v>1149</v>
      </c>
      <c r="C576">
        <v>0</v>
      </c>
      <c r="D576">
        <v>0</v>
      </c>
      <c r="E576">
        <v>0</v>
      </c>
    </row>
    <row r="577" spans="1:8" x14ac:dyDescent="0.25">
      <c r="A577" t="s">
        <v>1150</v>
      </c>
      <c r="B577" t="s">
        <v>1151</v>
      </c>
      <c r="C577">
        <v>0</v>
      </c>
      <c r="D577">
        <v>0</v>
      </c>
      <c r="E577">
        <v>0</v>
      </c>
    </row>
    <row r="578" spans="1:8" x14ac:dyDescent="0.25">
      <c r="A578" t="s">
        <v>1152</v>
      </c>
      <c r="B578" t="s">
        <v>1153</v>
      </c>
      <c r="C578">
        <v>0</v>
      </c>
      <c r="D578">
        <v>0</v>
      </c>
      <c r="E578">
        <v>0</v>
      </c>
    </row>
    <row r="579" spans="1:8" x14ac:dyDescent="0.25">
      <c r="A579" t="s">
        <v>1154</v>
      </c>
      <c r="B579" t="s">
        <v>1155</v>
      </c>
      <c r="C579">
        <v>0</v>
      </c>
      <c r="D579">
        <v>0</v>
      </c>
      <c r="E579">
        <v>0</v>
      </c>
    </row>
    <row r="580" spans="1:8" x14ac:dyDescent="0.25">
      <c r="A580" t="s">
        <v>1156</v>
      </c>
      <c r="B580" t="s">
        <v>1157</v>
      </c>
      <c r="C580">
        <v>-1.2234798025428199E-3</v>
      </c>
      <c r="D580">
        <v>-9.920472182077299E-4</v>
      </c>
      <c r="E580">
        <v>-7.49435353082719E-4</v>
      </c>
    </row>
    <row r="581" spans="1:8" x14ac:dyDescent="0.25">
      <c r="A581" t="s">
        <v>1158</v>
      </c>
      <c r="B581" t="s">
        <v>1159</v>
      </c>
      <c r="C581">
        <v>0.84777333144667899</v>
      </c>
      <c r="D581">
        <v>0.73582468871726303</v>
      </c>
      <c r="E581">
        <v>0.61847558110779299</v>
      </c>
    </row>
    <row r="582" spans="1:8" x14ac:dyDescent="0.25">
      <c r="A582" t="s">
        <v>1160</v>
      </c>
      <c r="B582" t="s">
        <v>1161</v>
      </c>
      <c r="C582">
        <v>2.8704718604221301E-3</v>
      </c>
      <c r="D582">
        <v>2.3274954095335401E-3</v>
      </c>
      <c r="E582">
        <v>1.7582906458762199E-3</v>
      </c>
    </row>
    <row r="583" spans="1:8" x14ac:dyDescent="0.25">
      <c r="A583" t="s">
        <v>1162</v>
      </c>
      <c r="B583" t="s">
        <v>1163</v>
      </c>
      <c r="C583">
        <v>1.19800455649384</v>
      </c>
      <c r="D583">
        <v>1.8196138171302101</v>
      </c>
      <c r="E583">
        <v>2.6862468372128201</v>
      </c>
    </row>
    <row r="584" spans="1:8" x14ac:dyDescent="0.25">
      <c r="A584" t="s">
        <v>1164</v>
      </c>
      <c r="B584" t="s">
        <v>1165</v>
      </c>
      <c r="C584">
        <v>0</v>
      </c>
      <c r="D584">
        <v>0</v>
      </c>
      <c r="E584">
        <v>0</v>
      </c>
    </row>
    <row r="585" spans="1:8" x14ac:dyDescent="0.25">
      <c r="A585" t="s">
        <v>1166</v>
      </c>
      <c r="B585" t="s">
        <v>1167</v>
      </c>
      <c r="C585">
        <v>0</v>
      </c>
      <c r="D585">
        <v>0</v>
      </c>
      <c r="E585">
        <v>0</v>
      </c>
      <c r="G585" s="1"/>
      <c r="H585" s="1"/>
    </row>
    <row r="586" spans="1:8" x14ac:dyDescent="0.25">
      <c r="A586" t="s">
        <v>1168</v>
      </c>
      <c r="B586" t="s">
        <v>1169</v>
      </c>
      <c r="C586">
        <v>3.6368273757369099E-3</v>
      </c>
      <c r="D586">
        <v>2.94888765119213E-3</v>
      </c>
      <c r="E586">
        <v>2.2277172069139102E-3</v>
      </c>
    </row>
    <row r="587" spans="1:8" x14ac:dyDescent="0.25">
      <c r="A587" t="s">
        <v>1170</v>
      </c>
      <c r="B587" t="s">
        <v>1171</v>
      </c>
      <c r="C587">
        <v>4.97458784907316E-4</v>
      </c>
      <c r="D587">
        <v>4.0335982883793502E-4</v>
      </c>
      <c r="E587">
        <v>3.0471545123696403E-4</v>
      </c>
    </row>
    <row r="588" spans="1:8" x14ac:dyDescent="0.25">
      <c r="A588" t="s">
        <v>1172</v>
      </c>
      <c r="B588" t="s">
        <v>1173</v>
      </c>
      <c r="C588">
        <v>0</v>
      </c>
      <c r="D588">
        <v>0</v>
      </c>
      <c r="E588">
        <v>0</v>
      </c>
    </row>
    <row r="589" spans="1:8" x14ac:dyDescent="0.25">
      <c r="A589" t="s">
        <v>1174</v>
      </c>
      <c r="B589" t="s">
        <v>1175</v>
      </c>
      <c r="C589">
        <v>0</v>
      </c>
      <c r="D589">
        <v>0</v>
      </c>
      <c r="E589">
        <v>0</v>
      </c>
    </row>
    <row r="590" spans="1:8" x14ac:dyDescent="0.25">
      <c r="A590" t="s">
        <v>1176</v>
      </c>
      <c r="B590" t="s">
        <v>1177</v>
      </c>
      <c r="C590">
        <v>2.4872939245368001E-4</v>
      </c>
      <c r="D590">
        <v>2.01679914418967E-4</v>
      </c>
      <c r="E590">
        <v>1.5235772561848201E-4</v>
      </c>
    </row>
    <row r="591" spans="1:8" x14ac:dyDescent="0.25">
      <c r="A591" t="s">
        <v>1178</v>
      </c>
      <c r="B591" t="s">
        <v>1179</v>
      </c>
      <c r="C591">
        <v>0</v>
      </c>
      <c r="D591">
        <v>0</v>
      </c>
      <c r="E591">
        <v>0</v>
      </c>
    </row>
    <row r="592" spans="1:8" x14ac:dyDescent="0.25">
      <c r="A592" t="s">
        <v>1180</v>
      </c>
      <c r="B592" t="s">
        <v>1181</v>
      </c>
      <c r="C592">
        <v>0</v>
      </c>
      <c r="D592">
        <v>0</v>
      </c>
      <c r="E592">
        <v>0</v>
      </c>
    </row>
    <row r="593" spans="1:5" x14ac:dyDescent="0.25">
      <c r="A593" t="s">
        <v>1182</v>
      </c>
      <c r="B593" t="s">
        <v>1183</v>
      </c>
      <c r="C593">
        <v>0</v>
      </c>
      <c r="D593">
        <v>0</v>
      </c>
      <c r="E593">
        <v>0</v>
      </c>
    </row>
    <row r="594" spans="1:5" x14ac:dyDescent="0.25">
      <c r="A594" t="s">
        <v>1184</v>
      </c>
      <c r="B594" t="s">
        <v>1185</v>
      </c>
      <c r="C594">
        <v>0</v>
      </c>
      <c r="D594">
        <v>0</v>
      </c>
      <c r="E594">
        <v>0</v>
      </c>
    </row>
    <row r="595" spans="1:5" x14ac:dyDescent="0.25">
      <c r="A595" t="s">
        <v>1186</v>
      </c>
      <c r="B595" t="s">
        <v>1187</v>
      </c>
      <c r="C595">
        <v>0</v>
      </c>
      <c r="D595">
        <v>0</v>
      </c>
      <c r="E595">
        <v>0</v>
      </c>
    </row>
    <row r="596" spans="1:5" x14ac:dyDescent="0.25">
      <c r="A596" t="s">
        <v>1188</v>
      </c>
      <c r="B596" t="s">
        <v>1189</v>
      </c>
      <c r="C596">
        <v>0.482333393191124</v>
      </c>
      <c r="D596">
        <v>0.39109554564731103</v>
      </c>
      <c r="E596">
        <v>0.29545048155147102</v>
      </c>
    </row>
    <row r="597" spans="1:5" x14ac:dyDescent="0.25">
      <c r="A597" t="s">
        <v>1190</v>
      </c>
      <c r="B597" t="s">
        <v>1191</v>
      </c>
      <c r="C597">
        <v>2.4872939245368001E-4</v>
      </c>
      <c r="D597">
        <v>2.01679914418967E-4</v>
      </c>
      <c r="E597">
        <v>1.5235772561848201E-4</v>
      </c>
    </row>
    <row r="598" spans="1:5" x14ac:dyDescent="0.25">
      <c r="A598" t="s">
        <v>1192</v>
      </c>
      <c r="B598" t="s">
        <v>1193</v>
      </c>
      <c r="C598">
        <v>0</v>
      </c>
      <c r="D598">
        <v>0</v>
      </c>
      <c r="E598">
        <v>0</v>
      </c>
    </row>
    <row r="599" spans="1:5" x14ac:dyDescent="0.25">
      <c r="A599" t="s">
        <v>1194</v>
      </c>
      <c r="B599" t="s">
        <v>1195</v>
      </c>
      <c r="C599">
        <v>0</v>
      </c>
      <c r="D599">
        <v>0</v>
      </c>
      <c r="E599">
        <v>0</v>
      </c>
    </row>
    <row r="600" spans="1:5" x14ac:dyDescent="0.25">
      <c r="A600" t="s">
        <v>1196</v>
      </c>
      <c r="B600" t="s">
        <v>1197</v>
      </c>
      <c r="C600">
        <v>5.8574936708973901E-2</v>
      </c>
      <c r="D600">
        <v>4.7293262705849499E-2</v>
      </c>
      <c r="E600">
        <v>3.5727375052192499E-2</v>
      </c>
    </row>
    <row r="601" spans="1:5" x14ac:dyDescent="0.25">
      <c r="A601" t="s">
        <v>1198</v>
      </c>
      <c r="B601" t="s">
        <v>1199</v>
      </c>
      <c r="C601">
        <v>0</v>
      </c>
      <c r="D601">
        <v>0</v>
      </c>
      <c r="E601">
        <v>0</v>
      </c>
    </row>
    <row r="602" spans="1:5" x14ac:dyDescent="0.25">
      <c r="A602" t="s">
        <v>1200</v>
      </c>
      <c r="B602" t="s">
        <v>1201</v>
      </c>
      <c r="C602" s="1">
        <v>-8.9870103959570206E-17</v>
      </c>
      <c r="D602">
        <v>0</v>
      </c>
      <c r="E602">
        <v>0</v>
      </c>
    </row>
    <row r="603" spans="1:5" x14ac:dyDescent="0.25">
      <c r="A603" t="s">
        <v>1202</v>
      </c>
      <c r="B603" t="s">
        <v>1203</v>
      </c>
      <c r="C603">
        <v>0</v>
      </c>
      <c r="D603">
        <v>0</v>
      </c>
      <c r="E603">
        <v>0</v>
      </c>
    </row>
    <row r="604" spans="1:5" x14ac:dyDescent="0.25">
      <c r="A604" t="s">
        <v>1204</v>
      </c>
      <c r="B604" t="s">
        <v>1205</v>
      </c>
      <c r="C604">
        <v>0</v>
      </c>
      <c r="D604">
        <v>0</v>
      </c>
      <c r="E604">
        <v>0</v>
      </c>
    </row>
    <row r="605" spans="1:5" x14ac:dyDescent="0.25">
      <c r="A605" t="s">
        <v>1206</v>
      </c>
      <c r="B605" t="s">
        <v>1207</v>
      </c>
      <c r="C605">
        <v>0</v>
      </c>
      <c r="D605">
        <v>0</v>
      </c>
      <c r="E605">
        <v>0</v>
      </c>
    </row>
    <row r="606" spans="1:5" x14ac:dyDescent="0.25">
      <c r="A606" t="s">
        <v>1208</v>
      </c>
      <c r="B606" t="s">
        <v>1209</v>
      </c>
      <c r="C606">
        <v>0</v>
      </c>
      <c r="D606">
        <v>0</v>
      </c>
      <c r="E606">
        <v>0</v>
      </c>
    </row>
    <row r="607" spans="1:5" x14ac:dyDescent="0.25">
      <c r="A607" t="s">
        <v>1210</v>
      </c>
      <c r="B607" t="s">
        <v>1211</v>
      </c>
      <c r="C607">
        <v>0</v>
      </c>
      <c r="D607">
        <v>0</v>
      </c>
      <c r="E607">
        <v>0</v>
      </c>
    </row>
    <row r="608" spans="1:5" x14ac:dyDescent="0.25">
      <c r="A608" t="s">
        <v>1212</v>
      </c>
      <c r="B608" t="s">
        <v>1213</v>
      </c>
      <c r="C608">
        <v>0</v>
      </c>
      <c r="D608">
        <v>0</v>
      </c>
      <c r="E608">
        <v>0</v>
      </c>
    </row>
    <row r="609" spans="1:8" x14ac:dyDescent="0.25">
      <c r="A609" t="s">
        <v>1214</v>
      </c>
      <c r="B609" t="s">
        <v>1215</v>
      </c>
      <c r="C609">
        <v>0</v>
      </c>
      <c r="D609">
        <v>0</v>
      </c>
      <c r="E609">
        <v>0</v>
      </c>
    </row>
    <row r="610" spans="1:8" x14ac:dyDescent="0.25">
      <c r="A610" t="s">
        <v>1216</v>
      </c>
      <c r="B610" t="s">
        <v>1217</v>
      </c>
      <c r="C610">
        <v>0</v>
      </c>
      <c r="D610">
        <v>0</v>
      </c>
      <c r="E610">
        <v>0</v>
      </c>
    </row>
    <row r="611" spans="1:8" x14ac:dyDescent="0.25">
      <c r="A611" t="s">
        <v>1218</v>
      </c>
      <c r="B611" t="s">
        <v>1219</v>
      </c>
      <c r="C611">
        <v>1.3175936700672601E-3</v>
      </c>
      <c r="D611">
        <v>1.0683585723292601E-3</v>
      </c>
      <c r="E611">
        <v>8.0708424879114503E-4</v>
      </c>
    </row>
    <row r="612" spans="1:8" x14ac:dyDescent="0.25">
      <c r="A612" t="s">
        <v>1220</v>
      </c>
      <c r="B612" t="s">
        <v>1221</v>
      </c>
      <c r="C612">
        <v>0</v>
      </c>
      <c r="D612">
        <v>0</v>
      </c>
      <c r="E612">
        <v>0</v>
      </c>
    </row>
    <row r="613" spans="1:8" x14ac:dyDescent="0.25">
      <c r="A613" t="s">
        <v>1222</v>
      </c>
      <c r="B613" t="s">
        <v>1223</v>
      </c>
      <c r="C613" s="1">
        <v>8.9870103959570206E-17</v>
      </c>
      <c r="D613">
        <v>0</v>
      </c>
      <c r="E613">
        <v>0</v>
      </c>
    </row>
    <row r="614" spans="1:8" x14ac:dyDescent="0.25">
      <c r="A614" t="s">
        <v>1224</v>
      </c>
      <c r="B614" t="s">
        <v>1225</v>
      </c>
      <c r="C614">
        <v>0</v>
      </c>
      <c r="D614">
        <v>0</v>
      </c>
      <c r="E614">
        <v>0</v>
      </c>
    </row>
    <row r="615" spans="1:8" x14ac:dyDescent="0.25">
      <c r="A615" t="s">
        <v>1226</v>
      </c>
      <c r="B615" t="s">
        <v>1227</v>
      </c>
      <c r="C615">
        <v>-2.4872939245368001E-4</v>
      </c>
      <c r="D615">
        <v>-2.01679914418968E-4</v>
      </c>
      <c r="E615">
        <v>-1.5235772561848201E-4</v>
      </c>
    </row>
    <row r="616" spans="1:8" x14ac:dyDescent="0.25">
      <c r="A616" t="s">
        <v>1228</v>
      </c>
      <c r="B616" t="s">
        <v>1229</v>
      </c>
      <c r="C616">
        <v>2.4872939245368001E-4</v>
      </c>
      <c r="D616">
        <v>2.01679914418968E-4</v>
      </c>
      <c r="E616">
        <v>1.5235772561848201E-4</v>
      </c>
    </row>
    <row r="617" spans="1:8" x14ac:dyDescent="0.25">
      <c r="A617" t="s">
        <v>1230</v>
      </c>
      <c r="B617" t="s">
        <v>1231</v>
      </c>
      <c r="C617">
        <v>0</v>
      </c>
      <c r="D617">
        <v>0</v>
      </c>
      <c r="E617">
        <v>0</v>
      </c>
    </row>
    <row r="618" spans="1:8" x14ac:dyDescent="0.25">
      <c r="A618" t="s">
        <v>1232</v>
      </c>
      <c r="B618" t="s">
        <v>1233</v>
      </c>
      <c r="C618">
        <v>0</v>
      </c>
      <c r="D618">
        <v>0</v>
      </c>
      <c r="E618">
        <v>0</v>
      </c>
    </row>
    <row r="619" spans="1:8" x14ac:dyDescent="0.25">
      <c r="A619" t="s">
        <v>1234</v>
      </c>
      <c r="B619" t="s">
        <v>1235</v>
      </c>
      <c r="C619" s="1">
        <v>8.9870103959570206E-17</v>
      </c>
      <c r="D619">
        <v>0</v>
      </c>
      <c r="E619">
        <v>0</v>
      </c>
      <c r="G619" s="1"/>
      <c r="H619" s="1"/>
    </row>
    <row r="620" spans="1:8" x14ac:dyDescent="0.25">
      <c r="A620" t="s">
        <v>1236</v>
      </c>
      <c r="B620" t="s">
        <v>1237</v>
      </c>
      <c r="C620">
        <v>0</v>
      </c>
      <c r="D620">
        <v>0</v>
      </c>
      <c r="E620">
        <v>0</v>
      </c>
    </row>
    <row r="621" spans="1:8" x14ac:dyDescent="0.25">
      <c r="A621" t="s">
        <v>1238</v>
      </c>
      <c r="B621" t="s">
        <v>1239</v>
      </c>
      <c r="C621">
        <v>0</v>
      </c>
      <c r="D621">
        <v>0</v>
      </c>
      <c r="E621">
        <v>0</v>
      </c>
    </row>
    <row r="622" spans="1:8" x14ac:dyDescent="0.25">
      <c r="A622" t="s">
        <v>1240</v>
      </c>
      <c r="B622" t="s">
        <v>1241</v>
      </c>
      <c r="C622">
        <v>0.22184943257398501</v>
      </c>
      <c r="D622">
        <v>0.43390218855510998</v>
      </c>
      <c r="E622">
        <v>0.64587966866433899</v>
      </c>
    </row>
    <row r="623" spans="1:8" x14ac:dyDescent="0.25">
      <c r="A623" t="s">
        <v>1242</v>
      </c>
      <c r="B623" t="s">
        <v>1243</v>
      </c>
      <c r="C623">
        <v>0</v>
      </c>
      <c r="D623">
        <v>0</v>
      </c>
      <c r="E623">
        <v>0</v>
      </c>
    </row>
    <row r="624" spans="1:8" x14ac:dyDescent="0.25">
      <c r="A624" t="s">
        <v>1244</v>
      </c>
      <c r="B624" t="s">
        <v>1245</v>
      </c>
      <c r="C624">
        <v>0</v>
      </c>
      <c r="D624">
        <v>0</v>
      </c>
      <c r="E624">
        <v>0</v>
      </c>
    </row>
    <row r="625" spans="1:5" x14ac:dyDescent="0.25">
      <c r="A625" t="s">
        <v>1246</v>
      </c>
      <c r="B625" t="s">
        <v>1247</v>
      </c>
      <c r="C625">
        <v>0</v>
      </c>
      <c r="D625">
        <v>0</v>
      </c>
      <c r="E625">
        <v>0</v>
      </c>
    </row>
    <row r="626" spans="1:5" x14ac:dyDescent="0.25">
      <c r="A626" t="s">
        <v>1248</v>
      </c>
      <c r="B626" t="s">
        <v>1249</v>
      </c>
      <c r="C626">
        <v>0</v>
      </c>
      <c r="D626">
        <v>0</v>
      </c>
      <c r="E626">
        <v>0</v>
      </c>
    </row>
    <row r="627" spans="1:5" x14ac:dyDescent="0.25">
      <c r="A627" t="s">
        <v>1250</v>
      </c>
      <c r="B627" t="s">
        <v>1251</v>
      </c>
      <c r="C627">
        <v>-0.95977267332638805</v>
      </c>
      <c r="D627">
        <v>-2.0049177095705502</v>
      </c>
      <c r="E627">
        <v>-3.1007300868281198</v>
      </c>
    </row>
    <row r="628" spans="1:5" x14ac:dyDescent="0.25">
      <c r="A628" t="s">
        <v>1252</v>
      </c>
      <c r="B628" t="s">
        <v>1253</v>
      </c>
      <c r="C628">
        <v>0</v>
      </c>
      <c r="D628">
        <v>0</v>
      </c>
      <c r="E628">
        <v>0</v>
      </c>
    </row>
    <row r="629" spans="1:5" x14ac:dyDescent="0.25">
      <c r="A629" t="s">
        <v>1254</v>
      </c>
      <c r="B629" t="s">
        <v>1255</v>
      </c>
      <c r="C629">
        <v>2.4872939245368001E-4</v>
      </c>
      <c r="D629">
        <v>2.01679914418968E-4</v>
      </c>
      <c r="E629">
        <v>1.5235772561848201E-4</v>
      </c>
    </row>
    <row r="630" spans="1:5" x14ac:dyDescent="0.25">
      <c r="A630" t="s">
        <v>1256</v>
      </c>
      <c r="B630" t="s">
        <v>1257</v>
      </c>
      <c r="C630">
        <v>0</v>
      </c>
      <c r="D630">
        <v>0</v>
      </c>
      <c r="E630">
        <v>0</v>
      </c>
    </row>
    <row r="631" spans="1:5" x14ac:dyDescent="0.25">
      <c r="A631" t="s">
        <v>1258</v>
      </c>
      <c r="B631" t="s">
        <v>1259</v>
      </c>
      <c r="C631">
        <v>0</v>
      </c>
      <c r="D631">
        <v>0</v>
      </c>
      <c r="E631">
        <v>0</v>
      </c>
    </row>
    <row r="632" spans="1:5" x14ac:dyDescent="0.25">
      <c r="A632" t="s">
        <v>1260</v>
      </c>
      <c r="B632" t="s">
        <v>1261</v>
      </c>
      <c r="C632">
        <v>2.4872939245367898E-4</v>
      </c>
      <c r="D632">
        <v>2.01679914418968E-4</v>
      </c>
      <c r="E632">
        <v>1.5235772561848201E-4</v>
      </c>
    </row>
    <row r="633" spans="1:5" x14ac:dyDescent="0.25">
      <c r="A633" t="s">
        <v>1262</v>
      </c>
      <c r="B633" t="s">
        <v>1263</v>
      </c>
      <c r="C633">
        <v>0</v>
      </c>
      <c r="D633">
        <v>0</v>
      </c>
      <c r="E633">
        <v>0</v>
      </c>
    </row>
    <row r="634" spans="1:5" x14ac:dyDescent="0.25">
      <c r="A634" t="s">
        <v>1264</v>
      </c>
      <c r="B634" t="s">
        <v>1265</v>
      </c>
      <c r="C634">
        <v>0</v>
      </c>
      <c r="D634">
        <v>0</v>
      </c>
      <c r="E634">
        <v>0</v>
      </c>
    </row>
    <row r="635" spans="1:5" x14ac:dyDescent="0.25">
      <c r="A635" t="s">
        <v>1266</v>
      </c>
      <c r="B635" t="s">
        <v>1267</v>
      </c>
      <c r="C635">
        <v>2.4872939245368001E-4</v>
      </c>
      <c r="D635">
        <v>2.01679914418967E-4</v>
      </c>
      <c r="E635">
        <v>1.5235772561848201E-4</v>
      </c>
    </row>
    <row r="636" spans="1:5" x14ac:dyDescent="0.25">
      <c r="A636" t="s">
        <v>1268</v>
      </c>
      <c r="B636" t="s">
        <v>1269</v>
      </c>
      <c r="C636">
        <v>-1.6469920578792499E-3</v>
      </c>
      <c r="D636">
        <v>-1.3354481913258099E-3</v>
      </c>
      <c r="E636">
        <v>-1.0088552927935001E-3</v>
      </c>
    </row>
    <row r="637" spans="1:5" x14ac:dyDescent="0.25">
      <c r="A637" t="s">
        <v>1270</v>
      </c>
      <c r="B637" t="s">
        <v>1271</v>
      </c>
      <c r="C637">
        <v>1.2169880728240701</v>
      </c>
      <c r="D637">
        <v>1.5810393785994501</v>
      </c>
      <c r="E637">
        <v>1.7383191187246301</v>
      </c>
    </row>
    <row r="638" spans="1:5" x14ac:dyDescent="0.25">
      <c r="A638" t="s">
        <v>1272</v>
      </c>
      <c r="B638" t="s">
        <v>1273</v>
      </c>
      <c r="C638">
        <v>0</v>
      </c>
      <c r="D638">
        <v>0</v>
      </c>
      <c r="E638">
        <v>0</v>
      </c>
    </row>
    <row r="639" spans="1:5" x14ac:dyDescent="0.25">
      <c r="A639" t="s">
        <v>1274</v>
      </c>
      <c r="B639" t="s">
        <v>1275</v>
      </c>
      <c r="C639">
        <v>2.3057889047949299E-2</v>
      </c>
      <c r="D639">
        <v>1.90996347000854E-2</v>
      </c>
      <c r="E639">
        <v>1.4428689695909601E-2</v>
      </c>
    </row>
    <row r="640" spans="1:5" x14ac:dyDescent="0.25">
      <c r="A640" t="s">
        <v>1276</v>
      </c>
      <c r="B640" t="s">
        <v>1277</v>
      </c>
      <c r="C640">
        <v>2.4872939245368001E-4</v>
      </c>
      <c r="D640">
        <v>2.01679914418967E-4</v>
      </c>
      <c r="E640">
        <v>1.5235772561848201E-4</v>
      </c>
    </row>
    <row r="641" spans="1:5" x14ac:dyDescent="0.25">
      <c r="A641" t="s">
        <v>1278</v>
      </c>
      <c r="B641" t="s">
        <v>1279</v>
      </c>
      <c r="C641">
        <v>0</v>
      </c>
      <c r="D641">
        <v>0</v>
      </c>
      <c r="E641">
        <v>0</v>
      </c>
    </row>
    <row r="642" spans="1:5" x14ac:dyDescent="0.25">
      <c r="A642" t="s">
        <v>1280</v>
      </c>
      <c r="B642" t="s">
        <v>1281</v>
      </c>
      <c r="C642">
        <v>1.6469920578792499E-3</v>
      </c>
      <c r="D642">
        <v>1.3354481913258099E-3</v>
      </c>
      <c r="E642">
        <v>1.0088552927935001E-3</v>
      </c>
    </row>
    <row r="643" spans="1:5" x14ac:dyDescent="0.25">
      <c r="A643" t="s">
        <v>1282</v>
      </c>
      <c r="B643" t="s">
        <v>1283</v>
      </c>
      <c r="C643">
        <v>5.3779333011407804E-3</v>
      </c>
      <c r="D643">
        <v>4.3606471966398299E-3</v>
      </c>
      <c r="E643">
        <v>3.2942213954159001E-3</v>
      </c>
    </row>
    <row r="644" spans="1:5" x14ac:dyDescent="0.25">
      <c r="A644" t="s">
        <v>1284</v>
      </c>
      <c r="B644" t="s">
        <v>1285</v>
      </c>
      <c r="C644">
        <v>1.4305302576281599E-2</v>
      </c>
      <c r="D644">
        <v>1.15993215392073E-2</v>
      </c>
      <c r="E644">
        <v>8.7626289088948896E-3</v>
      </c>
    </row>
    <row r="645" spans="1:5" x14ac:dyDescent="0.25">
      <c r="A645" t="s">
        <v>1286</v>
      </c>
      <c r="B645" t="s">
        <v>1287</v>
      </c>
      <c r="C645">
        <v>8.3421468280652403E-2</v>
      </c>
      <c r="D645">
        <v>0.70974742114941902</v>
      </c>
      <c r="E645">
        <v>1.02457741306034</v>
      </c>
    </row>
    <row r="646" spans="1:5" x14ac:dyDescent="0.25">
      <c r="A646" t="s">
        <v>1288</v>
      </c>
      <c r="B646" t="s">
        <v>1289</v>
      </c>
      <c r="C646">
        <v>0.427222222222222</v>
      </c>
      <c r="D646">
        <v>0.85444444444444401</v>
      </c>
      <c r="E646">
        <v>1.2816666666666601</v>
      </c>
    </row>
    <row r="647" spans="1:5" x14ac:dyDescent="0.25">
      <c r="A647" t="s">
        <v>1290</v>
      </c>
      <c r="B647" t="s">
        <v>1291</v>
      </c>
      <c r="C647">
        <v>0.50087244192804803</v>
      </c>
      <c r="D647" s="1">
        <v>2.8718422906303898E-13</v>
      </c>
      <c r="E647" s="1">
        <v>-3.75121499810158E-11</v>
      </c>
    </row>
    <row r="648" spans="1:5" x14ac:dyDescent="0.25">
      <c r="A648" t="s">
        <v>1292</v>
      </c>
      <c r="B648" t="s">
        <v>1293</v>
      </c>
      <c r="C648">
        <v>2.4872939245368001E-4</v>
      </c>
      <c r="D648">
        <v>2.01679914418968E-4</v>
      </c>
      <c r="E648">
        <v>1.5235772561848201E-4</v>
      </c>
    </row>
    <row r="649" spans="1:5" x14ac:dyDescent="0.25">
      <c r="A649" t="s">
        <v>1294</v>
      </c>
      <c r="B649" t="s">
        <v>1295</v>
      </c>
      <c r="C649">
        <v>0</v>
      </c>
      <c r="D649">
        <v>0</v>
      </c>
      <c r="E649">
        <v>0</v>
      </c>
    </row>
    <row r="650" spans="1:5" x14ac:dyDescent="0.25">
      <c r="A650" t="s">
        <v>1296</v>
      </c>
      <c r="B650" t="s">
        <v>1297</v>
      </c>
      <c r="C650">
        <v>2.8704718604221301E-3</v>
      </c>
      <c r="D650">
        <v>2.3274954095335401E-3</v>
      </c>
      <c r="E650">
        <v>1.7582906458762199E-3</v>
      </c>
    </row>
    <row r="651" spans="1:5" x14ac:dyDescent="0.25">
      <c r="A651" t="s">
        <v>1298</v>
      </c>
      <c r="B651" t="s">
        <v>1299</v>
      </c>
      <c r="C651">
        <v>0</v>
      </c>
      <c r="D651">
        <v>0</v>
      </c>
      <c r="E651">
        <v>0</v>
      </c>
    </row>
    <row r="652" spans="1:5" x14ac:dyDescent="0.25">
      <c r="A652" t="s">
        <v>1300</v>
      </c>
      <c r="B652" t="s">
        <v>1301</v>
      </c>
      <c r="C652">
        <v>0</v>
      </c>
      <c r="D652">
        <v>0</v>
      </c>
      <c r="E652">
        <v>0</v>
      </c>
    </row>
    <row r="653" spans="1:5" x14ac:dyDescent="0.25">
      <c r="A653" t="s">
        <v>1302</v>
      </c>
      <c r="B653" t="s">
        <v>1303</v>
      </c>
      <c r="C653">
        <v>0</v>
      </c>
      <c r="D653">
        <v>0</v>
      </c>
      <c r="E653">
        <v>0</v>
      </c>
    </row>
    <row r="654" spans="1:5" x14ac:dyDescent="0.25">
      <c r="A654" t="s">
        <v>1304</v>
      </c>
      <c r="B654" t="s">
        <v>1305</v>
      </c>
      <c r="C654" s="1">
        <v>1.31222232822024E-17</v>
      </c>
      <c r="D654">
        <v>4.0335982883827498E-4</v>
      </c>
      <c r="E654">
        <v>3.0471545123701899E-4</v>
      </c>
    </row>
    <row r="655" spans="1:5" x14ac:dyDescent="0.25">
      <c r="A655" t="s">
        <v>1306</v>
      </c>
      <c r="B655" t="s">
        <v>1307</v>
      </c>
      <c r="C655">
        <v>0</v>
      </c>
      <c r="D655">
        <v>0</v>
      </c>
      <c r="E655">
        <v>0</v>
      </c>
    </row>
    <row r="656" spans="1:5" x14ac:dyDescent="0.25">
      <c r="A656" t="s">
        <v>1308</v>
      </c>
      <c r="B656" t="s">
        <v>1309</v>
      </c>
      <c r="C656">
        <v>-2.4872939245368001E-4</v>
      </c>
      <c r="D656">
        <v>2.01679914419307E-4</v>
      </c>
      <c r="E656">
        <v>1.5235772561853701E-4</v>
      </c>
    </row>
    <row r="657" spans="1:5" x14ac:dyDescent="0.25">
      <c r="A657" t="s">
        <v>1310</v>
      </c>
      <c r="B657" t="s">
        <v>1311</v>
      </c>
      <c r="C657">
        <v>0</v>
      </c>
      <c r="D657">
        <v>0</v>
      </c>
      <c r="E657">
        <v>0</v>
      </c>
    </row>
    <row r="658" spans="1:5" x14ac:dyDescent="0.25">
      <c r="A658" t="s">
        <v>1312</v>
      </c>
      <c r="B658" t="s">
        <v>1313</v>
      </c>
      <c r="C658">
        <v>0</v>
      </c>
      <c r="D658">
        <v>0</v>
      </c>
      <c r="E658">
        <v>0</v>
      </c>
    </row>
    <row r="659" spans="1:5" x14ac:dyDescent="0.25">
      <c r="A659" t="s">
        <v>1314</v>
      </c>
      <c r="B659" t="s">
        <v>1315</v>
      </c>
      <c r="C659">
        <v>-4.9466062223996202E-2</v>
      </c>
      <c r="D659">
        <v>-3.9907416552067899E-2</v>
      </c>
      <c r="E659">
        <v>-3.0147787590545101E-2</v>
      </c>
    </row>
    <row r="660" spans="1:5" x14ac:dyDescent="0.25">
      <c r="A660" t="s">
        <v>1316</v>
      </c>
      <c r="B660" t="s">
        <v>1317</v>
      </c>
      <c r="C660">
        <v>1.6266567563071301E-2</v>
      </c>
      <c r="D660">
        <v>1.27862351830188E-2</v>
      </c>
      <c r="E660">
        <v>9.6592747836102104E-3</v>
      </c>
    </row>
    <row r="661" spans="1:5" x14ac:dyDescent="0.25">
      <c r="A661" t="s">
        <v>1318</v>
      </c>
      <c r="B661" t="s">
        <v>1319</v>
      </c>
      <c r="C661">
        <v>3.3880979832832301E-3</v>
      </c>
      <c r="D661">
        <v>2.7472077367731601E-3</v>
      </c>
      <c r="E661">
        <v>2.0753594812954299E-3</v>
      </c>
    </row>
    <row r="662" spans="1:5" x14ac:dyDescent="0.25">
      <c r="A662" t="s">
        <v>1320</v>
      </c>
      <c r="B662" t="s">
        <v>1321</v>
      </c>
      <c r="C662">
        <v>0</v>
      </c>
      <c r="D662">
        <v>-4.03359828837936E-4</v>
      </c>
      <c r="E662">
        <v>-3.0471545123696403E-4</v>
      </c>
    </row>
    <row r="663" spans="1:5" x14ac:dyDescent="0.25">
      <c r="A663" t="s">
        <v>1322</v>
      </c>
      <c r="B663" t="s">
        <v>1323</v>
      </c>
      <c r="C663">
        <v>4.3583947315681097E-2</v>
      </c>
      <c r="D663">
        <v>3.4734598559865597E-2</v>
      </c>
      <c r="E663">
        <v>2.62400172674521E-2</v>
      </c>
    </row>
    <row r="664" spans="1:5" x14ac:dyDescent="0.25">
      <c r="A664" t="s">
        <v>1324</v>
      </c>
      <c r="B664" t="s">
        <v>1325</v>
      </c>
      <c r="C664">
        <v>0</v>
      </c>
      <c r="D664">
        <v>0</v>
      </c>
      <c r="E664">
        <v>0</v>
      </c>
    </row>
    <row r="665" spans="1:5" x14ac:dyDescent="0.25">
      <c r="A665" t="s">
        <v>1326</v>
      </c>
      <c r="B665" t="s">
        <v>1327</v>
      </c>
      <c r="C665">
        <v>0</v>
      </c>
      <c r="D665">
        <v>0</v>
      </c>
      <c r="E665">
        <v>0</v>
      </c>
    </row>
    <row r="666" spans="1:5" x14ac:dyDescent="0.25">
      <c r="A666" t="s">
        <v>1328</v>
      </c>
      <c r="B666" t="s">
        <v>1329</v>
      </c>
      <c r="C666">
        <v>4.1174801862850503E-2</v>
      </c>
      <c r="D666">
        <v>3.3386205120345999E-2</v>
      </c>
      <c r="E666">
        <v>2.5221382574573601E-2</v>
      </c>
    </row>
    <row r="667" spans="1:5" x14ac:dyDescent="0.25">
      <c r="A667" t="s">
        <v>1330</v>
      </c>
      <c r="B667" t="s">
        <v>1331</v>
      </c>
      <c r="C667" s="1">
        <v>6.4893481120760302E-15</v>
      </c>
      <c r="D667">
        <v>0</v>
      </c>
      <c r="E667">
        <v>0</v>
      </c>
    </row>
    <row r="668" spans="1:5" x14ac:dyDescent="0.25">
      <c r="A668" t="s">
        <v>1332</v>
      </c>
      <c r="B668" t="s">
        <v>1333</v>
      </c>
      <c r="C668">
        <v>0</v>
      </c>
      <c r="D668">
        <v>0</v>
      </c>
      <c r="E668">
        <v>0</v>
      </c>
    </row>
    <row r="669" spans="1:5" x14ac:dyDescent="0.25">
      <c r="A669" t="s">
        <v>1334</v>
      </c>
      <c r="B669" t="s">
        <v>1335</v>
      </c>
      <c r="C669">
        <v>5.9920973949147003</v>
      </c>
      <c r="D669">
        <v>9.9686618477441407</v>
      </c>
      <c r="E669">
        <v>13.871466425516401</v>
      </c>
    </row>
    <row r="670" spans="1:5" x14ac:dyDescent="0.25">
      <c r="A670" t="s">
        <v>1336</v>
      </c>
      <c r="B670" t="s">
        <v>1337</v>
      </c>
      <c r="C670">
        <v>0.57450239541904002</v>
      </c>
      <c r="D670">
        <v>0.66924116912706499</v>
      </c>
      <c r="E670">
        <v>0.88546547866159697</v>
      </c>
    </row>
    <row r="671" spans="1:5" x14ac:dyDescent="0.25">
      <c r="A671" t="s">
        <v>1338</v>
      </c>
      <c r="B671" t="s">
        <v>1339</v>
      </c>
      <c r="C671">
        <v>0</v>
      </c>
      <c r="D671">
        <v>0</v>
      </c>
      <c r="E671">
        <v>0</v>
      </c>
    </row>
    <row r="672" spans="1:5" x14ac:dyDescent="0.25">
      <c r="A672" t="s">
        <v>1340</v>
      </c>
      <c r="B672" t="s">
        <v>1341</v>
      </c>
      <c r="C672">
        <v>0</v>
      </c>
      <c r="D672">
        <v>0</v>
      </c>
      <c r="E672">
        <v>0</v>
      </c>
    </row>
    <row r="673" spans="1:8" x14ac:dyDescent="0.25">
      <c r="A673" t="s">
        <v>1342</v>
      </c>
      <c r="B673" t="s">
        <v>1343</v>
      </c>
      <c r="C673">
        <v>-2.4872939245368001E-4</v>
      </c>
      <c r="D673">
        <v>-2.01679914418967E-4</v>
      </c>
      <c r="E673">
        <v>-1.5235772561848201E-4</v>
      </c>
    </row>
    <row r="674" spans="1:8" x14ac:dyDescent="0.25">
      <c r="A674" t="s">
        <v>1344</v>
      </c>
      <c r="B674" t="s">
        <v>1345</v>
      </c>
      <c r="C674">
        <v>3.8855567681905902E-3</v>
      </c>
      <c r="D674">
        <v>3.1505675656111E-3</v>
      </c>
      <c r="E674">
        <v>2.3800749325324001E-3</v>
      </c>
    </row>
    <row r="675" spans="1:8" x14ac:dyDescent="0.25">
      <c r="A675" t="s">
        <v>1346</v>
      </c>
      <c r="B675" t="s">
        <v>1347</v>
      </c>
      <c r="C675">
        <v>2.4872939245370798E-4</v>
      </c>
      <c r="D675">
        <v>1.04110452072702E-3</v>
      </c>
      <c r="E675">
        <v>7.8649536006610899E-4</v>
      </c>
    </row>
    <row r="676" spans="1:8" x14ac:dyDescent="0.25">
      <c r="A676" t="s">
        <v>1348</v>
      </c>
      <c r="B676" t="s">
        <v>1349</v>
      </c>
      <c r="C676">
        <v>0</v>
      </c>
      <c r="D676">
        <v>0</v>
      </c>
      <c r="E676">
        <v>0</v>
      </c>
    </row>
    <row r="677" spans="1:8" x14ac:dyDescent="0.25">
      <c r="A677" t="s">
        <v>1350</v>
      </c>
      <c r="B677" t="s">
        <v>1351</v>
      </c>
      <c r="C677">
        <v>3.8855567681905902E-3</v>
      </c>
      <c r="D677">
        <v>3.1505675656111E-3</v>
      </c>
      <c r="E677">
        <v>2.3800749325324001E-3</v>
      </c>
    </row>
    <row r="678" spans="1:8" x14ac:dyDescent="0.25">
      <c r="A678" t="s">
        <v>1352</v>
      </c>
      <c r="B678" t="s">
        <v>1353</v>
      </c>
      <c r="C678">
        <v>0</v>
      </c>
      <c r="D678">
        <v>0</v>
      </c>
      <c r="E678">
        <v>0</v>
      </c>
    </row>
    <row r="679" spans="1:8" x14ac:dyDescent="0.25">
      <c r="A679" t="s">
        <v>1354</v>
      </c>
      <c r="B679" t="s">
        <v>1355</v>
      </c>
      <c r="C679">
        <v>2.4872939245368001E-4</v>
      </c>
      <c r="D679">
        <v>2.01679914418967E-4</v>
      </c>
      <c r="E679">
        <v>1.5235772561848201E-4</v>
      </c>
    </row>
    <row r="680" spans="1:8" x14ac:dyDescent="0.25">
      <c r="A680" t="s">
        <v>1356</v>
      </c>
      <c r="B680" t="s">
        <v>1357</v>
      </c>
      <c r="C680">
        <v>0</v>
      </c>
      <c r="D680">
        <v>0</v>
      </c>
      <c r="E680">
        <v>0</v>
      </c>
    </row>
    <row r="681" spans="1:8" x14ac:dyDescent="0.25">
      <c r="A681" t="s">
        <v>1358</v>
      </c>
      <c r="B681" t="s">
        <v>1359</v>
      </c>
      <c r="C681">
        <v>2.4872939245368001E-4</v>
      </c>
      <c r="D681">
        <v>2.01679914418967E-4</v>
      </c>
      <c r="E681">
        <v>1.5235772561848201E-4</v>
      </c>
    </row>
    <row r="682" spans="1:8" x14ac:dyDescent="0.25">
      <c r="A682" t="s">
        <v>1360</v>
      </c>
      <c r="B682" t="s">
        <v>1361</v>
      </c>
      <c r="C682">
        <v>0</v>
      </c>
      <c r="D682">
        <v>0</v>
      </c>
      <c r="E682">
        <v>0</v>
      </c>
    </row>
    <row r="683" spans="1:8" x14ac:dyDescent="0.25">
      <c r="A683" t="s">
        <v>1362</v>
      </c>
      <c r="B683" t="s">
        <v>1363</v>
      </c>
      <c r="C683">
        <v>0</v>
      </c>
      <c r="D683">
        <v>0</v>
      </c>
      <c r="E683">
        <v>0</v>
      </c>
    </row>
    <row r="684" spans="1:8" x14ac:dyDescent="0.25">
      <c r="A684" t="s">
        <v>1364</v>
      </c>
      <c r="B684" t="s">
        <v>1365</v>
      </c>
      <c r="C684">
        <v>0</v>
      </c>
      <c r="D684">
        <v>0</v>
      </c>
      <c r="E684">
        <v>0</v>
      </c>
    </row>
    <row r="685" spans="1:8" x14ac:dyDescent="0.25">
      <c r="A685" t="s">
        <v>1366</v>
      </c>
      <c r="B685" t="s">
        <v>1367</v>
      </c>
      <c r="C685">
        <v>0</v>
      </c>
      <c r="D685">
        <v>0</v>
      </c>
      <c r="E685">
        <v>0</v>
      </c>
    </row>
    <row r="686" spans="1:8" x14ac:dyDescent="0.25">
      <c r="A686" t="s">
        <v>1368</v>
      </c>
      <c r="B686" t="s">
        <v>1369</v>
      </c>
      <c r="C686">
        <v>2.4872939245368001E-4</v>
      </c>
      <c r="D686">
        <v>2.01679914418967E-4</v>
      </c>
      <c r="E686">
        <v>1.5235772561848201E-4</v>
      </c>
    </row>
    <row r="687" spans="1:8" x14ac:dyDescent="0.25">
      <c r="A687" t="s">
        <v>1370</v>
      </c>
      <c r="B687" t="s">
        <v>1371</v>
      </c>
      <c r="C687">
        <v>0.179039021752464</v>
      </c>
      <c r="D687">
        <v>0.19302210598139999</v>
      </c>
      <c r="E687">
        <v>9.0287146268462806E-2</v>
      </c>
    </row>
    <row r="688" spans="1:8" x14ac:dyDescent="0.25">
      <c r="A688" t="s">
        <v>1372</v>
      </c>
      <c r="B688" t="s">
        <v>1373</v>
      </c>
      <c r="C688" s="1">
        <v>-8.9870103959570206E-17</v>
      </c>
      <c r="D688">
        <v>0</v>
      </c>
      <c r="E688">
        <v>0</v>
      </c>
      <c r="G688" s="1"/>
      <c r="H688" s="1"/>
    </row>
    <row r="689" spans="1:5" x14ac:dyDescent="0.25">
      <c r="A689" t="s">
        <v>1374</v>
      </c>
      <c r="B689" t="s">
        <v>1375</v>
      </c>
      <c r="C689">
        <v>0</v>
      </c>
      <c r="D689">
        <v>0</v>
      </c>
      <c r="E689">
        <v>0</v>
      </c>
    </row>
    <row r="690" spans="1:5" x14ac:dyDescent="0.25">
      <c r="A690" t="s">
        <v>1376</v>
      </c>
      <c r="B690" t="s">
        <v>1377</v>
      </c>
      <c r="C690">
        <v>0</v>
      </c>
      <c r="D690">
        <v>0</v>
      </c>
      <c r="E690">
        <v>0</v>
      </c>
    </row>
    <row r="691" spans="1:5" x14ac:dyDescent="0.25">
      <c r="A691" t="s">
        <v>1378</v>
      </c>
      <c r="B691" t="s">
        <v>1379</v>
      </c>
      <c r="C691">
        <v>0.762612077225303</v>
      </c>
      <c r="D691">
        <v>0.85879179514045301</v>
      </c>
      <c r="E691">
        <v>1.07731446641005</v>
      </c>
    </row>
    <row r="692" spans="1:5" x14ac:dyDescent="0.25">
      <c r="A692" t="s">
        <v>1380</v>
      </c>
      <c r="B692" t="s">
        <v>1381</v>
      </c>
      <c r="C692">
        <v>0</v>
      </c>
      <c r="D692">
        <v>0</v>
      </c>
      <c r="E692">
        <v>0</v>
      </c>
    </row>
    <row r="693" spans="1:5" x14ac:dyDescent="0.25">
      <c r="A693" t="s">
        <v>1382</v>
      </c>
      <c r="B693" t="s">
        <v>1383</v>
      </c>
      <c r="C693">
        <v>0</v>
      </c>
      <c r="D693">
        <v>0</v>
      </c>
      <c r="E693">
        <v>0</v>
      </c>
    </row>
    <row r="694" spans="1:5" x14ac:dyDescent="0.25">
      <c r="A694" t="s">
        <v>1384</v>
      </c>
      <c r="B694" t="s">
        <v>1385</v>
      </c>
      <c r="C694">
        <v>0</v>
      </c>
      <c r="D694">
        <v>0</v>
      </c>
      <c r="E694">
        <v>0</v>
      </c>
    </row>
    <row r="695" spans="1:5" x14ac:dyDescent="0.25">
      <c r="A695" t="s">
        <v>1386</v>
      </c>
      <c r="B695" t="s">
        <v>1387</v>
      </c>
      <c r="C695">
        <v>0</v>
      </c>
      <c r="D695">
        <v>0</v>
      </c>
      <c r="E695">
        <v>0</v>
      </c>
    </row>
    <row r="696" spans="1:5" x14ac:dyDescent="0.25">
      <c r="A696" t="s">
        <v>1388</v>
      </c>
      <c r="B696" t="s">
        <v>2169</v>
      </c>
      <c r="C696">
        <v>0</v>
      </c>
      <c r="D696">
        <v>0</v>
      </c>
      <c r="E696">
        <v>0</v>
      </c>
    </row>
    <row r="697" spans="1:5" x14ac:dyDescent="0.25">
      <c r="A697" t="s">
        <v>1389</v>
      </c>
      <c r="B697" t="s">
        <v>1390</v>
      </c>
      <c r="C697">
        <v>0</v>
      </c>
      <c r="D697">
        <v>0</v>
      </c>
      <c r="E697">
        <v>0</v>
      </c>
    </row>
    <row r="698" spans="1:5" x14ac:dyDescent="0.25">
      <c r="A698" t="s">
        <v>1391</v>
      </c>
      <c r="B698" t="s">
        <v>1392</v>
      </c>
      <c r="C698">
        <v>0</v>
      </c>
      <c r="D698">
        <v>0</v>
      </c>
      <c r="E698">
        <v>0</v>
      </c>
    </row>
    <row r="699" spans="1:5" x14ac:dyDescent="0.25">
      <c r="A699" t="s">
        <v>1393</v>
      </c>
      <c r="B699" t="s">
        <v>1394</v>
      </c>
      <c r="C699">
        <v>-4.5737642870820796E-3</v>
      </c>
      <c r="D699">
        <v>-3.5069143168087102E-3</v>
      </c>
      <c r="E699">
        <v>-2.6492746726278602E-3</v>
      </c>
    </row>
    <row r="700" spans="1:5" x14ac:dyDescent="0.25">
      <c r="A700" t="s">
        <v>1395</v>
      </c>
      <c r="B700" t="s">
        <v>1396</v>
      </c>
      <c r="C700">
        <v>0</v>
      </c>
      <c r="D700">
        <v>0</v>
      </c>
      <c r="E700">
        <v>0</v>
      </c>
    </row>
    <row r="701" spans="1:5" x14ac:dyDescent="0.25">
      <c r="A701" t="s">
        <v>1397</v>
      </c>
      <c r="B701" t="s">
        <v>1398</v>
      </c>
      <c r="C701">
        <v>0</v>
      </c>
      <c r="D701">
        <v>0</v>
      </c>
      <c r="E701">
        <v>0</v>
      </c>
    </row>
    <row r="702" spans="1:5" x14ac:dyDescent="0.25">
      <c r="A702" t="s">
        <v>1399</v>
      </c>
      <c r="B702" t="s">
        <v>1400</v>
      </c>
      <c r="C702">
        <v>2.4872939245368001E-4</v>
      </c>
      <c r="D702">
        <v>2.01679914418968E-4</v>
      </c>
      <c r="E702">
        <v>1.5235772561848201E-4</v>
      </c>
    </row>
    <row r="703" spans="1:5" x14ac:dyDescent="0.25">
      <c r="A703" t="s">
        <v>1401</v>
      </c>
      <c r="B703" t="s">
        <v>1402</v>
      </c>
      <c r="C703">
        <v>0</v>
      </c>
      <c r="D703">
        <v>0</v>
      </c>
      <c r="E703">
        <v>0</v>
      </c>
    </row>
    <row r="704" spans="1:5" x14ac:dyDescent="0.25">
      <c r="A704" t="s">
        <v>1403</v>
      </c>
      <c r="B704" t="s">
        <v>1404</v>
      </c>
      <c r="C704">
        <v>0</v>
      </c>
      <c r="D704">
        <v>0</v>
      </c>
      <c r="E704">
        <v>0</v>
      </c>
    </row>
    <row r="705" spans="1:9" x14ac:dyDescent="0.25">
      <c r="A705" t="s">
        <v>1405</v>
      </c>
      <c r="B705" t="s">
        <v>1406</v>
      </c>
      <c r="C705">
        <v>0</v>
      </c>
      <c r="D705">
        <v>0</v>
      </c>
      <c r="E705">
        <v>0</v>
      </c>
    </row>
    <row r="706" spans="1:9" x14ac:dyDescent="0.25">
      <c r="A706" t="s">
        <v>1407</v>
      </c>
      <c r="B706" t="s">
        <v>1408</v>
      </c>
      <c r="C706">
        <v>4.9745878490738897E-4</v>
      </c>
      <c r="D706">
        <v>4.0335982883827498E-4</v>
      </c>
      <c r="E706">
        <v>3.0471545123701899E-4</v>
      </c>
    </row>
    <row r="707" spans="1:9" x14ac:dyDescent="0.25">
      <c r="A707" t="s">
        <v>1409</v>
      </c>
      <c r="B707" t="s">
        <v>1410</v>
      </c>
      <c r="C707">
        <v>0</v>
      </c>
      <c r="D707">
        <v>0</v>
      </c>
      <c r="E707">
        <v>0</v>
      </c>
    </row>
    <row r="708" spans="1:9" x14ac:dyDescent="0.25">
      <c r="A708" t="s">
        <v>1411</v>
      </c>
      <c r="B708" t="s">
        <v>1412</v>
      </c>
      <c r="C708">
        <v>-0.103383791730881</v>
      </c>
      <c r="D708">
        <v>-0.38253563230927201</v>
      </c>
      <c r="E708">
        <v>-0.55781552918656196</v>
      </c>
    </row>
    <row r="709" spans="1:9" x14ac:dyDescent="0.25">
      <c r="A709" t="s">
        <v>1413</v>
      </c>
      <c r="B709" t="s">
        <v>1414</v>
      </c>
      <c r="C709">
        <v>0.25713153643870401</v>
      </c>
      <c r="D709">
        <v>0.16064273427044001</v>
      </c>
      <c r="E709">
        <v>0.17688656236400399</v>
      </c>
    </row>
    <row r="710" spans="1:9" x14ac:dyDescent="0.25">
      <c r="A710" t="s">
        <v>1415</v>
      </c>
      <c r="B710" t="s">
        <v>1416</v>
      </c>
      <c r="C710">
        <v>0</v>
      </c>
      <c r="D710">
        <v>0</v>
      </c>
      <c r="E710">
        <v>0</v>
      </c>
    </row>
    <row r="711" spans="1:9" x14ac:dyDescent="0.25">
      <c r="A711" t="s">
        <v>1417</v>
      </c>
      <c r="B711" t="s">
        <v>1418</v>
      </c>
      <c r="C711">
        <v>0</v>
      </c>
      <c r="D711">
        <v>0</v>
      </c>
      <c r="E711">
        <v>0</v>
      </c>
    </row>
    <row r="712" spans="1:9" x14ac:dyDescent="0.25">
      <c r="A712" t="s">
        <v>1419</v>
      </c>
      <c r="B712" t="s">
        <v>1420</v>
      </c>
      <c r="C712">
        <v>0</v>
      </c>
      <c r="D712">
        <v>0</v>
      </c>
      <c r="E712">
        <v>0</v>
      </c>
    </row>
    <row r="713" spans="1:9" x14ac:dyDescent="0.25">
      <c r="A713" t="s">
        <v>1421</v>
      </c>
      <c r="B713" t="s">
        <v>1422</v>
      </c>
      <c r="C713">
        <v>2.4872939245368001E-4</v>
      </c>
      <c r="D713">
        <v>2.01679914418968E-4</v>
      </c>
      <c r="E713">
        <v>1.5235772561848201E-4</v>
      </c>
    </row>
    <row r="714" spans="1:9" x14ac:dyDescent="0.25">
      <c r="A714" t="s">
        <v>1423</v>
      </c>
      <c r="B714" t="s">
        <v>1424</v>
      </c>
      <c r="C714">
        <v>0</v>
      </c>
      <c r="D714">
        <v>0</v>
      </c>
      <c r="E714">
        <v>0</v>
      </c>
    </row>
    <row r="715" spans="1:9" x14ac:dyDescent="0.25">
      <c r="A715" t="s">
        <v>1425</v>
      </c>
      <c r="B715" t="s">
        <v>1426</v>
      </c>
      <c r="C715">
        <v>4.5737642870756802E-3</v>
      </c>
      <c r="D715">
        <v>3.5069143168087102E-3</v>
      </c>
      <c r="E715">
        <v>2.6492746726278602E-3</v>
      </c>
      <c r="G715" s="1"/>
      <c r="H715" s="1"/>
      <c r="I715" s="1"/>
    </row>
    <row r="716" spans="1:9" x14ac:dyDescent="0.25">
      <c r="A716" t="s">
        <v>1427</v>
      </c>
      <c r="B716" t="s">
        <v>1428</v>
      </c>
      <c r="C716">
        <v>3.8450000000000002</v>
      </c>
      <c r="D716">
        <v>7.69</v>
      </c>
      <c r="E716">
        <v>11.535</v>
      </c>
    </row>
    <row r="717" spans="1:9" x14ac:dyDescent="0.25">
      <c r="A717" t="s">
        <v>1429</v>
      </c>
      <c r="B717" t="s">
        <v>1430</v>
      </c>
      <c r="C717">
        <v>0.43527647677643799</v>
      </c>
      <c r="D717">
        <v>0.35293988265262999</v>
      </c>
      <c r="E717">
        <v>0.26662604432338699</v>
      </c>
    </row>
    <row r="718" spans="1:9" x14ac:dyDescent="0.25">
      <c r="A718" t="s">
        <v>1431</v>
      </c>
      <c r="B718" t="s">
        <v>1432</v>
      </c>
      <c r="C718">
        <v>0.427222222222222</v>
      </c>
      <c r="D718">
        <v>0.85444444444444401</v>
      </c>
      <c r="E718">
        <v>1.2816666666666601</v>
      </c>
    </row>
    <row r="719" spans="1:9" x14ac:dyDescent="0.25">
      <c r="A719" t="s">
        <v>1433</v>
      </c>
      <c r="B719" t="s">
        <v>1434</v>
      </c>
      <c r="C719">
        <v>0</v>
      </c>
      <c r="D719">
        <v>0</v>
      </c>
      <c r="E719">
        <v>0</v>
      </c>
    </row>
    <row r="720" spans="1:9" x14ac:dyDescent="0.25">
      <c r="A720" t="s">
        <v>1435</v>
      </c>
      <c r="B720" t="s">
        <v>1436</v>
      </c>
      <c r="C720">
        <v>0</v>
      </c>
      <c r="D720">
        <v>0</v>
      </c>
      <c r="E720">
        <v>0</v>
      </c>
    </row>
    <row r="721" spans="1:9" x14ac:dyDescent="0.25">
      <c r="A721" t="s">
        <v>1437</v>
      </c>
      <c r="B721" t="s">
        <v>1438</v>
      </c>
      <c r="C721" s="1">
        <v>-8.9870103959570206E-17</v>
      </c>
      <c r="D721">
        <v>0</v>
      </c>
      <c r="E721">
        <v>0</v>
      </c>
      <c r="G721" s="1"/>
      <c r="H721" s="1"/>
    </row>
    <row r="722" spans="1:9" x14ac:dyDescent="0.25">
      <c r="A722" t="s">
        <v>1439</v>
      </c>
      <c r="B722" t="s">
        <v>1440</v>
      </c>
      <c r="C722">
        <v>0</v>
      </c>
      <c r="D722">
        <v>0</v>
      </c>
      <c r="E722">
        <v>0</v>
      </c>
    </row>
    <row r="723" spans="1:9" x14ac:dyDescent="0.25">
      <c r="A723" t="s">
        <v>1441</v>
      </c>
      <c r="B723" t="s">
        <v>1442</v>
      </c>
      <c r="C723">
        <v>0</v>
      </c>
      <c r="D723">
        <v>0</v>
      </c>
      <c r="E723">
        <v>0</v>
      </c>
    </row>
    <row r="724" spans="1:9" x14ac:dyDescent="0.25">
      <c r="A724" t="s">
        <v>1443</v>
      </c>
      <c r="B724" t="s">
        <v>1444</v>
      </c>
      <c r="C724">
        <v>0</v>
      </c>
      <c r="D724">
        <v>0</v>
      </c>
      <c r="E724">
        <v>0</v>
      </c>
    </row>
    <row r="725" spans="1:9" x14ac:dyDescent="0.25">
      <c r="A725" t="s">
        <v>1445</v>
      </c>
      <c r="B725" t="s">
        <v>1446</v>
      </c>
      <c r="C725">
        <v>0</v>
      </c>
      <c r="D725">
        <v>0</v>
      </c>
      <c r="E725">
        <v>0</v>
      </c>
    </row>
    <row r="726" spans="1:9" x14ac:dyDescent="0.25">
      <c r="A726" t="s">
        <v>1447</v>
      </c>
      <c r="B726" t="s">
        <v>1448</v>
      </c>
      <c r="C726">
        <v>0</v>
      </c>
      <c r="D726">
        <v>0</v>
      </c>
      <c r="E726">
        <v>0</v>
      </c>
    </row>
    <row r="727" spans="1:9" x14ac:dyDescent="0.25">
      <c r="A727" t="s">
        <v>1449</v>
      </c>
      <c r="B727" t="s">
        <v>1450</v>
      </c>
      <c r="C727">
        <v>0</v>
      </c>
      <c r="D727">
        <v>0</v>
      </c>
      <c r="E727">
        <v>0</v>
      </c>
    </row>
    <row r="728" spans="1:9" x14ac:dyDescent="0.25">
      <c r="A728" t="s">
        <v>1451</v>
      </c>
      <c r="B728" t="s">
        <v>1452</v>
      </c>
      <c r="C728">
        <v>-1.5843055307734801E-2</v>
      </c>
      <c r="D728">
        <v>-1.2442834209900701E-2</v>
      </c>
      <c r="E728">
        <v>-9.3998548438994304E-3</v>
      </c>
    </row>
    <row r="729" spans="1:9" x14ac:dyDescent="0.25">
      <c r="A729" t="s">
        <v>1453</v>
      </c>
      <c r="B729" t="s">
        <v>1454</v>
      </c>
      <c r="C729">
        <v>0</v>
      </c>
      <c r="D729">
        <v>0</v>
      </c>
      <c r="E729">
        <v>0</v>
      </c>
    </row>
    <row r="730" spans="1:9" x14ac:dyDescent="0.25">
      <c r="A730" t="s">
        <v>1455</v>
      </c>
      <c r="B730" t="s">
        <v>1456</v>
      </c>
      <c r="C730">
        <v>0</v>
      </c>
      <c r="D730">
        <v>0</v>
      </c>
      <c r="E730">
        <v>0</v>
      </c>
    </row>
    <row r="731" spans="1:9" x14ac:dyDescent="0.25">
      <c r="A731" t="s">
        <v>1457</v>
      </c>
      <c r="B731" t="s">
        <v>1458</v>
      </c>
      <c r="C731">
        <v>1.2234798025428199E-3</v>
      </c>
      <c r="D731">
        <v>9.920472182077299E-4</v>
      </c>
      <c r="E731">
        <v>7.49435353082719E-4</v>
      </c>
    </row>
    <row r="732" spans="1:9" x14ac:dyDescent="0.25">
      <c r="A732" t="s">
        <v>1459</v>
      </c>
      <c r="B732" t="s">
        <v>1460</v>
      </c>
      <c r="C732">
        <v>4.9745878490737596E-4</v>
      </c>
      <c r="D732">
        <v>0</v>
      </c>
      <c r="E732">
        <v>0</v>
      </c>
      <c r="F732" s="1"/>
      <c r="G732" s="1"/>
      <c r="H732" s="1"/>
      <c r="I732" s="1"/>
    </row>
    <row r="733" spans="1:9" x14ac:dyDescent="0.25">
      <c r="A733" t="s">
        <v>1461</v>
      </c>
      <c r="B733" t="s">
        <v>1462</v>
      </c>
      <c r="C733">
        <v>0</v>
      </c>
      <c r="D733">
        <v>0</v>
      </c>
      <c r="E733">
        <v>0</v>
      </c>
    </row>
    <row r="734" spans="1:9" x14ac:dyDescent="0.25">
      <c r="A734" t="s">
        <v>1463</v>
      </c>
      <c r="B734" t="s">
        <v>1464</v>
      </c>
      <c r="C734">
        <v>0</v>
      </c>
      <c r="D734">
        <v>0</v>
      </c>
      <c r="E734">
        <v>0</v>
      </c>
    </row>
    <row r="735" spans="1:9" x14ac:dyDescent="0.25">
      <c r="A735" t="s">
        <v>1465</v>
      </c>
      <c r="B735" t="s">
        <v>1466</v>
      </c>
      <c r="C735">
        <v>2.4872939245368001E-4</v>
      </c>
      <c r="D735">
        <v>2.01679914418968E-4</v>
      </c>
      <c r="E735">
        <v>1.5235772561848201E-4</v>
      </c>
    </row>
    <row r="736" spans="1:9" x14ac:dyDescent="0.25">
      <c r="A736" t="s">
        <v>1467</v>
      </c>
      <c r="B736" t="s">
        <v>1468</v>
      </c>
      <c r="C736">
        <v>0</v>
      </c>
      <c r="D736">
        <v>0</v>
      </c>
      <c r="E736">
        <v>0</v>
      </c>
    </row>
    <row r="737" spans="1:9" x14ac:dyDescent="0.25">
      <c r="A737" t="s">
        <v>1469</v>
      </c>
      <c r="B737" t="s">
        <v>1470</v>
      </c>
      <c r="C737">
        <v>0</v>
      </c>
      <c r="D737">
        <v>0</v>
      </c>
      <c r="E737">
        <v>0</v>
      </c>
    </row>
    <row r="738" spans="1:9" x14ac:dyDescent="0.25">
      <c r="A738" t="s">
        <v>1471</v>
      </c>
      <c r="B738" t="s">
        <v>1472</v>
      </c>
      <c r="C738">
        <v>0</v>
      </c>
      <c r="D738">
        <v>0</v>
      </c>
      <c r="E738">
        <v>0</v>
      </c>
    </row>
    <row r="739" spans="1:9" x14ac:dyDescent="0.25">
      <c r="A739" t="s">
        <v>1473</v>
      </c>
      <c r="B739" t="s">
        <v>1474</v>
      </c>
      <c r="C739">
        <v>2.4872939245368001E-4</v>
      </c>
      <c r="D739">
        <v>2.01679914418967E-4</v>
      </c>
      <c r="E739">
        <v>1.5235772561848201E-4</v>
      </c>
    </row>
    <row r="740" spans="1:9" x14ac:dyDescent="0.25">
      <c r="A740" t="s">
        <v>1475</v>
      </c>
      <c r="B740" t="s">
        <v>1476</v>
      </c>
      <c r="C740">
        <v>0</v>
      </c>
      <c r="D740">
        <v>0</v>
      </c>
      <c r="E740">
        <v>0</v>
      </c>
    </row>
    <row r="741" spans="1:9" x14ac:dyDescent="0.25">
      <c r="A741" t="s">
        <v>1477</v>
      </c>
      <c r="B741" t="s">
        <v>1478</v>
      </c>
      <c r="C741">
        <v>0</v>
      </c>
      <c r="D741">
        <v>0</v>
      </c>
      <c r="E741">
        <v>0</v>
      </c>
    </row>
    <row r="742" spans="1:9" x14ac:dyDescent="0.25">
      <c r="A742" t="s">
        <v>1479</v>
      </c>
      <c r="B742" t="s">
        <v>1480</v>
      </c>
      <c r="C742">
        <v>0</v>
      </c>
      <c r="D742">
        <v>0</v>
      </c>
      <c r="E742">
        <v>0</v>
      </c>
    </row>
    <row r="743" spans="1:9" x14ac:dyDescent="0.25">
      <c r="A743" t="s">
        <v>1481</v>
      </c>
      <c r="B743" t="s">
        <v>1482</v>
      </c>
      <c r="C743">
        <v>-4.9745878490738897E-4</v>
      </c>
      <c r="D743">
        <v>-4.0335982883827498E-4</v>
      </c>
      <c r="E743">
        <v>-3.0471545123701899E-4</v>
      </c>
    </row>
    <row r="744" spans="1:9" x14ac:dyDescent="0.25">
      <c r="A744" t="s">
        <v>1483</v>
      </c>
      <c r="B744" t="s">
        <v>1484</v>
      </c>
      <c r="C744">
        <v>0</v>
      </c>
      <c r="D744">
        <v>0</v>
      </c>
      <c r="E744">
        <v>0</v>
      </c>
    </row>
    <row r="745" spans="1:9" x14ac:dyDescent="0.25">
      <c r="A745" t="s">
        <v>1485</v>
      </c>
      <c r="B745" t="s">
        <v>1486</v>
      </c>
      <c r="C745">
        <v>0</v>
      </c>
      <c r="D745">
        <v>0</v>
      </c>
      <c r="E745">
        <v>0</v>
      </c>
    </row>
    <row r="746" spans="1:9" x14ac:dyDescent="0.25">
      <c r="A746" t="s">
        <v>1487</v>
      </c>
      <c r="B746" t="s">
        <v>1488</v>
      </c>
      <c r="C746">
        <v>0.19789499999999899</v>
      </c>
      <c r="D746">
        <v>0.19808999999999899</v>
      </c>
      <c r="E746">
        <v>0.198299999999999</v>
      </c>
    </row>
    <row r="747" spans="1:9" x14ac:dyDescent="0.25">
      <c r="A747" t="s">
        <v>1489</v>
      </c>
      <c r="B747" t="s">
        <v>1490</v>
      </c>
      <c r="C747">
        <v>3.3880979832832301E-3</v>
      </c>
      <c r="D747">
        <v>2.7472077367731601E-3</v>
      </c>
      <c r="E747">
        <v>2.0753594812954299E-3</v>
      </c>
    </row>
    <row r="748" spans="1:9" x14ac:dyDescent="0.25">
      <c r="A748" t="s">
        <v>1491</v>
      </c>
      <c r="B748" t="s">
        <v>1492</v>
      </c>
      <c r="C748">
        <v>0</v>
      </c>
      <c r="D748">
        <v>0</v>
      </c>
      <c r="E748">
        <v>0</v>
      </c>
    </row>
    <row r="749" spans="1:9" x14ac:dyDescent="0.25">
      <c r="A749" t="s">
        <v>1493</v>
      </c>
      <c r="B749" t="s">
        <v>1494</v>
      </c>
      <c r="C749">
        <v>0.22184943257398501</v>
      </c>
      <c r="D749">
        <v>0.43390218855510998</v>
      </c>
      <c r="E749">
        <v>0.64587966866433899</v>
      </c>
    </row>
    <row r="750" spans="1:9" x14ac:dyDescent="0.25">
      <c r="A750" t="s">
        <v>1495</v>
      </c>
      <c r="B750" t="s">
        <v>1496</v>
      </c>
      <c r="C750">
        <v>4.97458784907361E-4</v>
      </c>
      <c r="D750">
        <v>4.03359828837936E-4</v>
      </c>
      <c r="E750">
        <v>3.0471545123696403E-4</v>
      </c>
      <c r="I750" s="1"/>
    </row>
    <row r="751" spans="1:9" x14ac:dyDescent="0.25">
      <c r="A751" t="s">
        <v>1497</v>
      </c>
      <c r="B751" t="s">
        <v>1498</v>
      </c>
      <c r="C751">
        <v>0</v>
      </c>
      <c r="D751">
        <v>0</v>
      </c>
      <c r="E751">
        <v>0</v>
      </c>
    </row>
    <row r="752" spans="1:9" x14ac:dyDescent="0.25">
      <c r="A752" t="s">
        <v>1499</v>
      </c>
      <c r="B752" t="s">
        <v>1500</v>
      </c>
      <c r="C752">
        <v>8.3421468280652403E-2</v>
      </c>
      <c r="D752">
        <v>0.70974742114941902</v>
      </c>
      <c r="E752">
        <v>1.02457741306034</v>
      </c>
    </row>
    <row r="753" spans="1:9" x14ac:dyDescent="0.25">
      <c r="A753" t="s">
        <v>1501</v>
      </c>
      <c r="B753" t="s">
        <v>1502</v>
      </c>
      <c r="C753" s="1">
        <v>1.31222232822024E-17</v>
      </c>
      <c r="D753">
        <v>4.0335982883827498E-4</v>
      </c>
      <c r="E753">
        <v>3.0471545123701899E-4</v>
      </c>
    </row>
    <row r="754" spans="1:9" x14ac:dyDescent="0.25">
      <c r="A754" t="s">
        <v>1503</v>
      </c>
      <c r="B754" t="s">
        <v>1504</v>
      </c>
      <c r="C754">
        <v>0</v>
      </c>
      <c r="D754">
        <v>0</v>
      </c>
      <c r="E754">
        <v>0</v>
      </c>
    </row>
    <row r="755" spans="1:9" x14ac:dyDescent="0.25">
      <c r="A755" t="s">
        <v>1505</v>
      </c>
      <c r="B755" t="s">
        <v>1506</v>
      </c>
      <c r="C755">
        <v>0</v>
      </c>
      <c r="D755">
        <v>8.3942460630771298E-4</v>
      </c>
      <c r="E755">
        <v>6.3413763444757196E-4</v>
      </c>
    </row>
    <row r="756" spans="1:9" x14ac:dyDescent="0.25">
      <c r="A756" t="s">
        <v>1507</v>
      </c>
      <c r="B756" t="s">
        <v>1508</v>
      </c>
      <c r="C756" s="1">
        <v>-2.75008342438705E-17</v>
      </c>
      <c r="D756" s="1">
        <v>-3.3990239734510398E-16</v>
      </c>
      <c r="E756" s="1">
        <v>-5.5215319457782002E-17</v>
      </c>
      <c r="F756" s="1"/>
      <c r="G756" s="1"/>
      <c r="H756" s="1"/>
      <c r="I756" s="1"/>
    </row>
    <row r="757" spans="1:9" x14ac:dyDescent="0.25">
      <c r="A757" t="s">
        <v>1509</v>
      </c>
      <c r="B757" t="s">
        <v>1510</v>
      </c>
      <c r="C757">
        <v>0</v>
      </c>
      <c r="D757">
        <v>0</v>
      </c>
      <c r="E757">
        <v>0</v>
      </c>
    </row>
    <row r="758" spans="1:9" x14ac:dyDescent="0.25">
      <c r="A758" t="s">
        <v>1511</v>
      </c>
      <c r="B758" t="s">
        <v>1512</v>
      </c>
      <c r="C758">
        <v>-6.2823504075096806E-2</v>
      </c>
      <c r="D758">
        <v>-5.0334814209564802E-2</v>
      </c>
      <c r="E758">
        <v>-3.8025094538997099E-2</v>
      </c>
    </row>
    <row r="759" spans="1:9" x14ac:dyDescent="0.25">
      <c r="A759" t="s">
        <v>1513</v>
      </c>
      <c r="B759" t="s">
        <v>1514</v>
      </c>
      <c r="C759">
        <v>0</v>
      </c>
      <c r="D759">
        <v>0</v>
      </c>
      <c r="E759">
        <v>0</v>
      </c>
      <c r="F759" s="1"/>
    </row>
    <row r="760" spans="1:9" x14ac:dyDescent="0.25">
      <c r="A760" t="s">
        <v>1515</v>
      </c>
      <c r="B760" t="s">
        <v>1516</v>
      </c>
      <c r="C760">
        <v>0</v>
      </c>
      <c r="D760">
        <v>0</v>
      </c>
      <c r="E760">
        <v>0</v>
      </c>
    </row>
    <row r="761" spans="1:9" x14ac:dyDescent="0.25">
      <c r="A761" t="s">
        <v>1517</v>
      </c>
      <c r="B761" t="s">
        <v>1518</v>
      </c>
      <c r="C761">
        <v>0</v>
      </c>
      <c r="D761">
        <v>0</v>
      </c>
      <c r="E761">
        <v>0</v>
      </c>
    </row>
    <row r="762" spans="1:9" x14ac:dyDescent="0.25">
      <c r="A762" t="s">
        <v>1519</v>
      </c>
      <c r="B762" t="s">
        <v>1520</v>
      </c>
      <c r="C762">
        <v>0</v>
      </c>
      <c r="D762">
        <v>0</v>
      </c>
      <c r="E762">
        <v>0</v>
      </c>
    </row>
    <row r="763" spans="1:9" x14ac:dyDescent="0.25">
      <c r="A763" t="s">
        <v>1521</v>
      </c>
      <c r="B763" t="s">
        <v>1522</v>
      </c>
      <c r="C763">
        <v>0</v>
      </c>
      <c r="D763">
        <v>0</v>
      </c>
      <c r="E763">
        <v>0</v>
      </c>
    </row>
    <row r="764" spans="1:9" x14ac:dyDescent="0.25">
      <c r="A764" t="s">
        <v>1523</v>
      </c>
      <c r="B764" t="s">
        <v>1524</v>
      </c>
      <c r="C764">
        <v>0</v>
      </c>
      <c r="D764">
        <v>0</v>
      </c>
      <c r="E764">
        <v>0</v>
      </c>
    </row>
    <row r="765" spans="1:9" x14ac:dyDescent="0.25">
      <c r="A765" t="s">
        <v>1525</v>
      </c>
      <c r="B765" t="s">
        <v>1526</v>
      </c>
      <c r="C765">
        <v>4.9745878490738897E-4</v>
      </c>
      <c r="D765">
        <v>4.0335982883827498E-4</v>
      </c>
      <c r="E765">
        <v>3.0471545123701899E-4</v>
      </c>
    </row>
    <row r="766" spans="1:9" x14ac:dyDescent="0.25">
      <c r="A766" t="s">
        <v>1527</v>
      </c>
      <c r="B766" t="s">
        <v>1528</v>
      </c>
      <c r="C766">
        <v>2.4872939245368001E-4</v>
      </c>
      <c r="D766">
        <v>2.01679914418967E-4</v>
      </c>
      <c r="E766">
        <v>1.5235772561848201E-4</v>
      </c>
    </row>
    <row r="767" spans="1:9" x14ac:dyDescent="0.25">
      <c r="A767" t="s">
        <v>1529</v>
      </c>
      <c r="B767" t="s">
        <v>1530</v>
      </c>
      <c r="C767">
        <v>0</v>
      </c>
      <c r="D767">
        <v>0</v>
      </c>
      <c r="E767">
        <v>0</v>
      </c>
    </row>
    <row r="768" spans="1:9" x14ac:dyDescent="0.25">
      <c r="A768" t="s">
        <v>1531</v>
      </c>
      <c r="B768" t="s">
        <v>1532</v>
      </c>
      <c r="C768">
        <v>0</v>
      </c>
      <c r="D768">
        <v>0</v>
      </c>
      <c r="E768">
        <v>0</v>
      </c>
    </row>
    <row r="769" spans="1:8" x14ac:dyDescent="0.25">
      <c r="A769" t="s">
        <v>1533</v>
      </c>
      <c r="B769" t="s">
        <v>1534</v>
      </c>
      <c r="C769">
        <v>0</v>
      </c>
      <c r="D769">
        <v>0</v>
      </c>
      <c r="E769">
        <v>0</v>
      </c>
    </row>
    <row r="770" spans="1:8" x14ac:dyDescent="0.25">
      <c r="A770" t="s">
        <v>1535</v>
      </c>
      <c r="B770" t="s">
        <v>1536</v>
      </c>
      <c r="C770">
        <v>0</v>
      </c>
      <c r="D770">
        <v>0</v>
      </c>
      <c r="E770">
        <v>0</v>
      </c>
    </row>
    <row r="771" spans="1:8" x14ac:dyDescent="0.25">
      <c r="A771" t="s">
        <v>1537</v>
      </c>
      <c r="B771" t="s">
        <v>1538</v>
      </c>
      <c r="C771" s="1">
        <v>-8.9870103959570206E-17</v>
      </c>
      <c r="D771">
        <v>0</v>
      </c>
      <c r="E771">
        <v>0</v>
      </c>
      <c r="G771" s="1"/>
      <c r="H771" s="1"/>
    </row>
    <row r="772" spans="1:8" x14ac:dyDescent="0.25">
      <c r="A772" t="s">
        <v>1539</v>
      </c>
      <c r="B772" t="s">
        <v>1540</v>
      </c>
      <c r="C772">
        <v>0</v>
      </c>
      <c r="D772">
        <v>0</v>
      </c>
      <c r="E772">
        <v>0</v>
      </c>
    </row>
    <row r="773" spans="1:8" x14ac:dyDescent="0.25">
      <c r="A773" t="s">
        <v>1541</v>
      </c>
      <c r="B773" t="s">
        <v>1542</v>
      </c>
      <c r="C773">
        <v>1.16928032759892E-2</v>
      </c>
      <c r="D773">
        <v>9.2793208662101303E-3</v>
      </c>
      <c r="E773">
        <v>7.0100001109823402E-3</v>
      </c>
    </row>
    <row r="774" spans="1:8" x14ac:dyDescent="0.25">
      <c r="A774" t="s">
        <v>1543</v>
      </c>
      <c r="B774" t="s">
        <v>1544</v>
      </c>
      <c r="C774">
        <v>0</v>
      </c>
      <c r="D774">
        <v>0</v>
      </c>
      <c r="E774">
        <v>0</v>
      </c>
    </row>
    <row r="775" spans="1:8" x14ac:dyDescent="0.25">
      <c r="A775" t="s">
        <v>1545</v>
      </c>
      <c r="B775" t="s">
        <v>1546</v>
      </c>
      <c r="C775">
        <v>0</v>
      </c>
      <c r="D775">
        <v>0</v>
      </c>
      <c r="E775">
        <v>0</v>
      </c>
    </row>
    <row r="776" spans="1:8" x14ac:dyDescent="0.25">
      <c r="A776" t="s">
        <v>1547</v>
      </c>
      <c r="B776" t="s">
        <v>1548</v>
      </c>
      <c r="C776">
        <v>0</v>
      </c>
      <c r="D776">
        <v>0</v>
      </c>
      <c r="E776">
        <v>0</v>
      </c>
    </row>
    <row r="777" spans="1:8" x14ac:dyDescent="0.25">
      <c r="A777" t="s">
        <v>1549</v>
      </c>
      <c r="B777" t="s">
        <v>1550</v>
      </c>
      <c r="C777">
        <v>0</v>
      </c>
      <c r="D777">
        <v>0</v>
      </c>
      <c r="E777">
        <v>0</v>
      </c>
    </row>
    <row r="778" spans="1:8" x14ac:dyDescent="0.25">
      <c r="A778" t="s">
        <v>1551</v>
      </c>
      <c r="B778" t="s">
        <v>1552</v>
      </c>
      <c r="C778">
        <v>7.6727982614137203E-3</v>
      </c>
      <c r="D778">
        <v>6.0197371905314099E-3</v>
      </c>
      <c r="E778">
        <v>4.5475696963312301E-3</v>
      </c>
    </row>
    <row r="779" spans="1:8" x14ac:dyDescent="0.25">
      <c r="A779" t="s">
        <v>1553</v>
      </c>
      <c r="B779" t="s">
        <v>1554</v>
      </c>
      <c r="C779">
        <v>0</v>
      </c>
      <c r="D779">
        <v>0</v>
      </c>
      <c r="E779">
        <v>0</v>
      </c>
    </row>
    <row r="780" spans="1:8" x14ac:dyDescent="0.25">
      <c r="A780" t="s">
        <v>1555</v>
      </c>
      <c r="B780" t="s">
        <v>1556</v>
      </c>
      <c r="C780">
        <v>0</v>
      </c>
      <c r="D780">
        <v>0</v>
      </c>
      <c r="E780">
        <v>0</v>
      </c>
      <c r="G780" s="1"/>
      <c r="H780" s="1"/>
    </row>
    <row r="781" spans="1:8" x14ac:dyDescent="0.25">
      <c r="A781" t="s">
        <v>1557</v>
      </c>
      <c r="B781" t="s">
        <v>1558</v>
      </c>
      <c r="C781">
        <v>0</v>
      </c>
      <c r="D781">
        <v>0</v>
      </c>
      <c r="E781">
        <v>0</v>
      </c>
    </row>
    <row r="782" spans="1:8" x14ac:dyDescent="0.25">
      <c r="A782" t="s">
        <v>1559</v>
      </c>
      <c r="B782" t="s">
        <v>1560</v>
      </c>
      <c r="C782">
        <v>4.7056916414686199E-2</v>
      </c>
      <c r="D782">
        <v>3.8155662994681198E-2</v>
      </c>
      <c r="E782">
        <v>2.8824437228084102E-2</v>
      </c>
    </row>
    <row r="783" spans="1:8" x14ac:dyDescent="0.25">
      <c r="A783" t="s">
        <v>1561</v>
      </c>
      <c r="B783" t="s">
        <v>1562</v>
      </c>
      <c r="C783">
        <v>4.1174801862850503E-2</v>
      </c>
      <c r="D783">
        <v>3.3386205120345999E-2</v>
      </c>
      <c r="E783">
        <v>2.5221382574573601E-2</v>
      </c>
    </row>
    <row r="784" spans="1:8" x14ac:dyDescent="0.25">
      <c r="A784" t="s">
        <v>1563</v>
      </c>
      <c r="B784" t="s">
        <v>1564</v>
      </c>
      <c r="C784">
        <v>0</v>
      </c>
      <c r="D784">
        <v>0</v>
      </c>
      <c r="E784">
        <v>0</v>
      </c>
    </row>
    <row r="785" spans="1:9" x14ac:dyDescent="0.25">
      <c r="A785" t="s">
        <v>1565</v>
      </c>
      <c r="B785" t="s">
        <v>1566</v>
      </c>
      <c r="C785">
        <v>0</v>
      </c>
      <c r="D785">
        <v>0</v>
      </c>
      <c r="E785">
        <v>0</v>
      </c>
    </row>
    <row r="786" spans="1:9" x14ac:dyDescent="0.25">
      <c r="A786" t="s">
        <v>1567</v>
      </c>
      <c r="B786" t="s">
        <v>1568</v>
      </c>
      <c r="C786">
        <v>0</v>
      </c>
      <c r="D786">
        <v>0</v>
      </c>
      <c r="E786">
        <v>0</v>
      </c>
    </row>
    <row r="787" spans="1:9" x14ac:dyDescent="0.25">
      <c r="A787" t="s">
        <v>1569</v>
      </c>
      <c r="B787" t="s">
        <v>1570</v>
      </c>
      <c r="C787">
        <v>0</v>
      </c>
      <c r="D787">
        <v>0</v>
      </c>
      <c r="E787">
        <v>0</v>
      </c>
      <c r="I787" s="1"/>
    </row>
    <row r="788" spans="1:9" x14ac:dyDescent="0.25">
      <c r="A788" t="s">
        <v>1571</v>
      </c>
      <c r="B788" t="s">
        <v>1572</v>
      </c>
      <c r="C788">
        <v>0</v>
      </c>
      <c r="D788">
        <v>0</v>
      </c>
      <c r="E788">
        <v>0</v>
      </c>
    </row>
    <row r="789" spans="1:9" x14ac:dyDescent="0.25">
      <c r="A789" t="s">
        <v>1573</v>
      </c>
      <c r="B789" t="s">
        <v>1574</v>
      </c>
      <c r="C789">
        <v>-4.9816632444500901E-2</v>
      </c>
      <c r="D789">
        <v>-0.65013403916027002</v>
      </c>
      <c r="E789">
        <v>-0.87103112675493599</v>
      </c>
    </row>
    <row r="790" spans="1:9" x14ac:dyDescent="0.25">
      <c r="A790" t="s">
        <v>1575</v>
      </c>
      <c r="B790" t="s">
        <v>1576</v>
      </c>
      <c r="C790">
        <v>3.8855567681905902E-3</v>
      </c>
      <c r="D790">
        <v>3.1505675656111E-3</v>
      </c>
      <c r="E790">
        <v>2.3800749325324001E-3</v>
      </c>
    </row>
    <row r="791" spans="1:9" x14ac:dyDescent="0.25">
      <c r="A791" t="s">
        <v>1577</v>
      </c>
      <c r="B791" t="s">
        <v>1578</v>
      </c>
      <c r="C791">
        <v>-0.73905672939244604</v>
      </c>
      <c r="D791">
        <v>-0.73933432008558098</v>
      </c>
      <c r="E791">
        <v>-0.74016764227438103</v>
      </c>
    </row>
    <row r="792" spans="1:9" x14ac:dyDescent="0.25">
      <c r="A792" t="s">
        <v>1579</v>
      </c>
      <c r="B792" t="s">
        <v>1580</v>
      </c>
      <c r="C792">
        <v>0</v>
      </c>
      <c r="D792">
        <v>0</v>
      </c>
      <c r="E792">
        <v>0</v>
      </c>
    </row>
    <row r="793" spans="1:9" x14ac:dyDescent="0.25">
      <c r="A793" t="s">
        <v>1581</v>
      </c>
      <c r="B793" t="s">
        <v>1582</v>
      </c>
      <c r="C793">
        <v>0</v>
      </c>
      <c r="D793">
        <v>0</v>
      </c>
      <c r="E793">
        <v>0</v>
      </c>
      <c r="I793" s="1"/>
    </row>
    <row r="794" spans="1:9" x14ac:dyDescent="0.25">
      <c r="A794" t="s">
        <v>1583</v>
      </c>
      <c r="B794" t="s">
        <v>1584</v>
      </c>
      <c r="C794">
        <v>0</v>
      </c>
      <c r="D794">
        <v>0</v>
      </c>
      <c r="E794">
        <v>0</v>
      </c>
    </row>
    <row r="795" spans="1:9" x14ac:dyDescent="0.25">
      <c r="A795" t="s">
        <v>1585</v>
      </c>
      <c r="B795" t="s">
        <v>1586</v>
      </c>
      <c r="C795">
        <v>2.4872939245370798E-4</v>
      </c>
      <c r="D795">
        <v>2.01679914419307E-4</v>
      </c>
      <c r="E795">
        <v>1.5235772561853701E-4</v>
      </c>
    </row>
    <row r="796" spans="1:9" x14ac:dyDescent="0.25">
      <c r="A796" t="s">
        <v>1587</v>
      </c>
      <c r="B796" t="s">
        <v>1588</v>
      </c>
      <c r="C796">
        <v>0</v>
      </c>
      <c r="D796">
        <v>0</v>
      </c>
      <c r="E796">
        <v>0</v>
      </c>
    </row>
    <row r="797" spans="1:9" x14ac:dyDescent="0.25">
      <c r="A797" t="s">
        <v>1589</v>
      </c>
      <c r="B797" t="s">
        <v>1590</v>
      </c>
      <c r="C797">
        <v>2.4872939245368001E-4</v>
      </c>
      <c r="D797">
        <v>2.01679914418968E-4</v>
      </c>
      <c r="E797">
        <v>1.5235772561848201E-4</v>
      </c>
    </row>
    <row r="798" spans="1:9" x14ac:dyDescent="0.25">
      <c r="A798" t="s">
        <v>1591</v>
      </c>
      <c r="B798" t="s">
        <v>1592</v>
      </c>
      <c r="C798">
        <v>0</v>
      </c>
      <c r="D798">
        <v>0</v>
      </c>
      <c r="E798">
        <v>0</v>
      </c>
    </row>
    <row r="799" spans="1:9" x14ac:dyDescent="0.25">
      <c r="A799" t="s">
        <v>1593</v>
      </c>
      <c r="B799" t="s">
        <v>1594</v>
      </c>
      <c r="C799">
        <v>8.9408141473067398E-4</v>
      </c>
      <c r="D799">
        <v>1.12831742804911E-3</v>
      </c>
      <c r="E799">
        <v>8.52379760317323E-4</v>
      </c>
    </row>
    <row r="800" spans="1:9" x14ac:dyDescent="0.25">
      <c r="A800" t="s">
        <v>1595</v>
      </c>
      <c r="B800" t="s">
        <v>1596</v>
      </c>
      <c r="C800">
        <v>2.4872939245367898E-4</v>
      </c>
      <c r="D800">
        <v>2.01679914418968E-4</v>
      </c>
      <c r="E800">
        <v>1.5235772561848201E-4</v>
      </c>
    </row>
    <row r="801" spans="1:8" x14ac:dyDescent="0.25">
      <c r="A801" t="s">
        <v>1597</v>
      </c>
      <c r="B801" t="s">
        <v>1598</v>
      </c>
      <c r="C801">
        <v>0</v>
      </c>
      <c r="D801">
        <v>0</v>
      </c>
      <c r="E801">
        <v>0</v>
      </c>
    </row>
    <row r="802" spans="1:8" x14ac:dyDescent="0.25">
      <c r="A802" t="s">
        <v>1599</v>
      </c>
      <c r="B802" t="s">
        <v>1600</v>
      </c>
      <c r="C802">
        <v>2.4872939245368001E-4</v>
      </c>
      <c r="D802">
        <v>2.01679914418967E-4</v>
      </c>
      <c r="E802">
        <v>1.5235772561848201E-4</v>
      </c>
    </row>
    <row r="803" spans="1:8" x14ac:dyDescent="0.25">
      <c r="A803" t="s">
        <v>1601</v>
      </c>
      <c r="B803" t="s">
        <v>1602</v>
      </c>
      <c r="C803">
        <v>0</v>
      </c>
      <c r="D803">
        <v>0</v>
      </c>
      <c r="E803">
        <v>0</v>
      </c>
      <c r="G803" s="1"/>
      <c r="H803" s="1"/>
    </row>
    <row r="804" spans="1:8" x14ac:dyDescent="0.25">
      <c r="A804" t="s">
        <v>1603</v>
      </c>
      <c r="B804" t="s">
        <v>1604</v>
      </c>
      <c r="C804">
        <v>0</v>
      </c>
      <c r="D804">
        <v>0</v>
      </c>
      <c r="E804">
        <v>0</v>
      </c>
      <c r="G804" s="1"/>
      <c r="H804" s="1"/>
    </row>
    <row r="805" spans="1:8" x14ac:dyDescent="0.25">
      <c r="A805" t="s">
        <v>1605</v>
      </c>
      <c r="B805" t="s">
        <v>1606</v>
      </c>
      <c r="C805">
        <v>0</v>
      </c>
      <c r="D805">
        <v>0</v>
      </c>
      <c r="E805">
        <v>0</v>
      </c>
    </row>
    <row r="806" spans="1:8" x14ac:dyDescent="0.25">
      <c r="A806" t="s">
        <v>1607</v>
      </c>
      <c r="B806" t="s">
        <v>1608</v>
      </c>
      <c r="C806">
        <v>-4.9745878490738897E-4</v>
      </c>
      <c r="D806">
        <v>-4.0335982883827498E-4</v>
      </c>
      <c r="E806">
        <v>-3.0471545123701899E-4</v>
      </c>
    </row>
    <row r="807" spans="1:8" x14ac:dyDescent="0.25">
      <c r="A807" t="s">
        <v>1609</v>
      </c>
      <c r="B807" t="s">
        <v>1610</v>
      </c>
      <c r="C807">
        <v>0</v>
      </c>
      <c r="D807">
        <v>0</v>
      </c>
      <c r="E807">
        <v>0</v>
      </c>
    </row>
    <row r="808" spans="1:8" x14ac:dyDescent="0.25">
      <c r="A808" t="s">
        <v>1611</v>
      </c>
      <c r="B808" t="s">
        <v>1612</v>
      </c>
      <c r="C808">
        <v>0</v>
      </c>
      <c r="D808">
        <v>0</v>
      </c>
      <c r="E808">
        <v>0</v>
      </c>
    </row>
    <row r="809" spans="1:8" x14ac:dyDescent="0.25">
      <c r="A809" t="s">
        <v>1613</v>
      </c>
      <c r="B809" t="s">
        <v>1614</v>
      </c>
      <c r="C809">
        <v>0</v>
      </c>
      <c r="D809">
        <v>0</v>
      </c>
      <c r="E809">
        <v>0</v>
      </c>
    </row>
    <row r="810" spans="1:8" x14ac:dyDescent="0.25">
      <c r="A810" t="s">
        <v>1615</v>
      </c>
      <c r="B810" t="s">
        <v>1616</v>
      </c>
      <c r="C810">
        <v>0</v>
      </c>
      <c r="D810">
        <v>0</v>
      </c>
      <c r="E810">
        <v>0</v>
      </c>
    </row>
    <row r="811" spans="1:8" x14ac:dyDescent="0.25">
      <c r="A811" t="s">
        <v>1617</v>
      </c>
      <c r="B811" t="s">
        <v>1618</v>
      </c>
      <c r="C811">
        <v>0</v>
      </c>
      <c r="D811">
        <v>0</v>
      </c>
      <c r="E811">
        <v>0</v>
      </c>
    </row>
    <row r="812" spans="1:8" x14ac:dyDescent="0.25">
      <c r="A812" t="s">
        <v>1619</v>
      </c>
      <c r="B812" t="s">
        <v>1620</v>
      </c>
      <c r="C812">
        <v>0</v>
      </c>
      <c r="D812">
        <v>0</v>
      </c>
      <c r="E812">
        <v>0</v>
      </c>
    </row>
    <row r="813" spans="1:8" x14ac:dyDescent="0.25">
      <c r="A813" t="s">
        <v>1621</v>
      </c>
      <c r="B813" t="s">
        <v>1622</v>
      </c>
      <c r="C813">
        <v>0</v>
      </c>
      <c r="D813">
        <v>0</v>
      </c>
      <c r="E813">
        <v>0</v>
      </c>
    </row>
    <row r="814" spans="1:8" x14ac:dyDescent="0.25">
      <c r="A814" t="s">
        <v>1623</v>
      </c>
      <c r="B814" t="s">
        <v>1624</v>
      </c>
      <c r="C814">
        <v>0</v>
      </c>
      <c r="D814">
        <v>0</v>
      </c>
      <c r="E814">
        <v>0</v>
      </c>
    </row>
    <row r="815" spans="1:8" x14ac:dyDescent="0.25">
      <c r="A815" t="s">
        <v>1625</v>
      </c>
      <c r="B815" t="s">
        <v>1626</v>
      </c>
      <c r="C815">
        <v>0</v>
      </c>
      <c r="D815">
        <v>0</v>
      </c>
      <c r="E815">
        <v>0</v>
      </c>
    </row>
    <row r="816" spans="1:8" x14ac:dyDescent="0.25">
      <c r="A816" t="s">
        <v>1627</v>
      </c>
      <c r="B816" t="s">
        <v>1628</v>
      </c>
      <c r="C816">
        <v>0</v>
      </c>
      <c r="D816">
        <v>0</v>
      </c>
      <c r="E816">
        <v>0</v>
      </c>
    </row>
    <row r="817" spans="1:5" x14ac:dyDescent="0.25">
      <c r="A817" t="s">
        <v>1629</v>
      </c>
      <c r="B817" t="s">
        <v>1630</v>
      </c>
      <c r="C817">
        <v>0</v>
      </c>
      <c r="D817">
        <v>0</v>
      </c>
      <c r="E817">
        <v>0</v>
      </c>
    </row>
    <row r="818" spans="1:5" x14ac:dyDescent="0.25">
      <c r="A818" t="s">
        <v>1631</v>
      </c>
      <c r="B818" t="s">
        <v>1632</v>
      </c>
      <c r="C818">
        <v>0</v>
      </c>
      <c r="D818">
        <v>0</v>
      </c>
      <c r="E818">
        <v>0</v>
      </c>
    </row>
    <row r="819" spans="1:5" x14ac:dyDescent="0.25">
      <c r="A819" t="s">
        <v>1633</v>
      </c>
      <c r="B819" t="s">
        <v>1634</v>
      </c>
      <c r="C819">
        <v>0</v>
      </c>
      <c r="D819">
        <v>0</v>
      </c>
      <c r="E819">
        <v>0</v>
      </c>
    </row>
    <row r="820" spans="1:5" x14ac:dyDescent="0.25">
      <c r="A820" t="s">
        <v>1635</v>
      </c>
      <c r="B820" t="s">
        <v>1636</v>
      </c>
      <c r="C820">
        <v>0</v>
      </c>
      <c r="D820">
        <v>0</v>
      </c>
      <c r="E820">
        <v>0</v>
      </c>
    </row>
    <row r="821" spans="1:5" x14ac:dyDescent="0.25">
      <c r="A821" t="s">
        <v>1637</v>
      </c>
      <c r="B821" t="s">
        <v>1638</v>
      </c>
      <c r="C821">
        <v>0</v>
      </c>
      <c r="D821">
        <v>0</v>
      </c>
      <c r="E821">
        <v>0</v>
      </c>
    </row>
    <row r="822" spans="1:5" x14ac:dyDescent="0.25">
      <c r="A822" t="s">
        <v>1639</v>
      </c>
      <c r="B822" t="s">
        <v>1640</v>
      </c>
      <c r="C822">
        <v>0</v>
      </c>
      <c r="D822">
        <v>0</v>
      </c>
      <c r="E822">
        <v>0</v>
      </c>
    </row>
    <row r="823" spans="1:5" x14ac:dyDescent="0.25">
      <c r="A823" t="s">
        <v>1641</v>
      </c>
      <c r="B823" t="s">
        <v>1642</v>
      </c>
      <c r="C823" s="1">
        <v>-6.8663515260742305E-17</v>
      </c>
      <c r="D823">
        <v>0</v>
      </c>
      <c r="E823">
        <v>0</v>
      </c>
    </row>
    <row r="824" spans="1:5" x14ac:dyDescent="0.25">
      <c r="A824" t="s">
        <v>1643</v>
      </c>
      <c r="B824" t="s">
        <v>1644</v>
      </c>
      <c r="C824">
        <v>0</v>
      </c>
      <c r="D824">
        <v>0</v>
      </c>
      <c r="E824">
        <v>0</v>
      </c>
    </row>
    <row r="825" spans="1:5" x14ac:dyDescent="0.25">
      <c r="A825" t="s">
        <v>1645</v>
      </c>
      <c r="B825" t="s">
        <v>1646</v>
      </c>
      <c r="C825">
        <v>0</v>
      </c>
      <c r="D825">
        <v>0</v>
      </c>
      <c r="E825">
        <v>0</v>
      </c>
    </row>
    <row r="826" spans="1:5" x14ac:dyDescent="0.25">
      <c r="A826" t="s">
        <v>1647</v>
      </c>
      <c r="B826" t="s">
        <v>1648</v>
      </c>
      <c r="C826">
        <v>0</v>
      </c>
      <c r="D826">
        <v>0</v>
      </c>
      <c r="E826">
        <v>0</v>
      </c>
    </row>
    <row r="827" spans="1:5" x14ac:dyDescent="0.25">
      <c r="A827" t="s">
        <v>1649</v>
      </c>
      <c r="B827" t="s">
        <v>1650</v>
      </c>
      <c r="C827" s="1">
        <v>-6.8663515260742305E-17</v>
      </c>
      <c r="D827">
        <v>0</v>
      </c>
      <c r="E827">
        <v>0</v>
      </c>
    </row>
    <row r="828" spans="1:5" x14ac:dyDescent="0.25">
      <c r="A828" t="s">
        <v>1651</v>
      </c>
      <c r="B828" t="s">
        <v>1652</v>
      </c>
      <c r="C828">
        <v>0</v>
      </c>
      <c r="D828">
        <v>0</v>
      </c>
      <c r="E828">
        <v>0</v>
      </c>
    </row>
    <row r="829" spans="1:5" x14ac:dyDescent="0.25">
      <c r="A829" t="s">
        <v>1653</v>
      </c>
      <c r="B829" t="s">
        <v>1654</v>
      </c>
      <c r="C829">
        <v>0</v>
      </c>
      <c r="D829">
        <v>0</v>
      </c>
      <c r="E829">
        <v>0</v>
      </c>
    </row>
    <row r="830" spans="1:5" x14ac:dyDescent="0.25">
      <c r="A830" t="s">
        <v>1655</v>
      </c>
      <c r="B830" t="s">
        <v>1656</v>
      </c>
      <c r="C830">
        <v>0</v>
      </c>
      <c r="D830">
        <v>0</v>
      </c>
      <c r="E830">
        <v>0</v>
      </c>
    </row>
    <row r="831" spans="1:5" x14ac:dyDescent="0.25">
      <c r="A831" t="s">
        <v>1657</v>
      </c>
      <c r="B831" t="s">
        <v>1658</v>
      </c>
      <c r="C831" s="1">
        <v>2.1439134945598701E-32</v>
      </c>
      <c r="D831" s="1">
        <v>-9.3795005915213995E-18</v>
      </c>
      <c r="E831" s="1">
        <v>5.1818009046572201E-18</v>
      </c>
    </row>
    <row r="832" spans="1:5" x14ac:dyDescent="0.25">
      <c r="A832" t="s">
        <v>1659</v>
      </c>
      <c r="B832" t="s">
        <v>1660</v>
      </c>
      <c r="C832">
        <v>0</v>
      </c>
      <c r="D832">
        <v>0</v>
      </c>
      <c r="E832">
        <v>0</v>
      </c>
    </row>
    <row r="833" spans="1:8" x14ac:dyDescent="0.25">
      <c r="A833" t="s">
        <v>1661</v>
      </c>
      <c r="B833" t="s">
        <v>1662</v>
      </c>
      <c r="C833">
        <v>0</v>
      </c>
      <c r="D833" s="1">
        <v>-9.3795005915213995E-18</v>
      </c>
      <c r="E833" s="1">
        <v>5.1818009046572201E-18</v>
      </c>
    </row>
    <row r="834" spans="1:8" x14ac:dyDescent="0.25">
      <c r="A834" t="s">
        <v>1663</v>
      </c>
      <c r="B834" t="s">
        <v>1664</v>
      </c>
      <c r="C834">
        <v>0</v>
      </c>
      <c r="D834">
        <v>0</v>
      </c>
      <c r="E834">
        <v>0</v>
      </c>
    </row>
    <row r="835" spans="1:8" x14ac:dyDescent="0.25">
      <c r="A835" t="s">
        <v>1665</v>
      </c>
      <c r="B835" t="s">
        <v>1666</v>
      </c>
      <c r="C835">
        <v>0</v>
      </c>
      <c r="D835">
        <v>0</v>
      </c>
      <c r="E835">
        <v>0</v>
      </c>
    </row>
    <row r="836" spans="1:8" x14ac:dyDescent="0.25">
      <c r="A836" t="s">
        <v>1667</v>
      </c>
      <c r="B836" t="s">
        <v>1668</v>
      </c>
      <c r="C836">
        <v>0</v>
      </c>
      <c r="D836">
        <v>0</v>
      </c>
      <c r="E836">
        <v>0</v>
      </c>
    </row>
    <row r="837" spans="1:8" x14ac:dyDescent="0.25">
      <c r="A837" t="s">
        <v>1669</v>
      </c>
      <c r="B837" t="s">
        <v>1670</v>
      </c>
      <c r="C837">
        <v>0</v>
      </c>
      <c r="D837">
        <v>0</v>
      </c>
      <c r="E837">
        <v>0</v>
      </c>
    </row>
    <row r="838" spans="1:8" x14ac:dyDescent="0.25">
      <c r="A838" t="s">
        <v>1671</v>
      </c>
      <c r="B838" t="s">
        <v>1672</v>
      </c>
      <c r="C838">
        <v>0</v>
      </c>
      <c r="D838">
        <v>0</v>
      </c>
      <c r="E838">
        <v>0</v>
      </c>
    </row>
    <row r="839" spans="1:8" x14ac:dyDescent="0.25">
      <c r="A839" t="s">
        <v>1673</v>
      </c>
      <c r="B839" t="s">
        <v>1674</v>
      </c>
      <c r="C839">
        <v>0</v>
      </c>
      <c r="D839">
        <v>0</v>
      </c>
      <c r="E839">
        <v>0</v>
      </c>
    </row>
    <row r="840" spans="1:8" x14ac:dyDescent="0.25">
      <c r="A840" t="s">
        <v>1675</v>
      </c>
      <c r="B840" t="s">
        <v>1676</v>
      </c>
      <c r="C840">
        <v>0</v>
      </c>
      <c r="D840">
        <v>0</v>
      </c>
      <c r="E840">
        <v>0</v>
      </c>
    </row>
    <row r="841" spans="1:8" x14ac:dyDescent="0.25">
      <c r="A841" t="s">
        <v>1677</v>
      </c>
      <c r="B841" t="s">
        <v>1678</v>
      </c>
      <c r="C841">
        <v>0</v>
      </c>
      <c r="D841">
        <v>0</v>
      </c>
      <c r="E841">
        <v>0</v>
      </c>
      <c r="G841" s="1"/>
      <c r="H841" s="1"/>
    </row>
    <row r="842" spans="1:8" x14ac:dyDescent="0.25">
      <c r="A842" t="s">
        <v>1679</v>
      </c>
      <c r="B842" t="s">
        <v>1680</v>
      </c>
      <c r="C842">
        <v>0</v>
      </c>
      <c r="D842">
        <v>0</v>
      </c>
      <c r="E842">
        <v>0</v>
      </c>
    </row>
    <row r="843" spans="1:8" x14ac:dyDescent="0.25">
      <c r="A843" t="s">
        <v>1681</v>
      </c>
      <c r="B843" t="s">
        <v>1682</v>
      </c>
      <c r="C843">
        <v>0</v>
      </c>
      <c r="D843">
        <v>0</v>
      </c>
      <c r="E843">
        <v>0</v>
      </c>
    </row>
    <row r="844" spans="1:8" x14ac:dyDescent="0.25">
      <c r="A844" t="s">
        <v>1683</v>
      </c>
      <c r="B844" t="s">
        <v>1684</v>
      </c>
      <c r="C844">
        <v>0</v>
      </c>
      <c r="D844">
        <v>0</v>
      </c>
      <c r="E844">
        <v>0</v>
      </c>
    </row>
    <row r="845" spans="1:8" x14ac:dyDescent="0.25">
      <c r="A845" t="s">
        <v>1685</v>
      </c>
      <c r="B845" t="s">
        <v>1686</v>
      </c>
      <c r="C845">
        <v>0</v>
      </c>
      <c r="D845">
        <v>0</v>
      </c>
      <c r="E845">
        <v>0</v>
      </c>
    </row>
    <row r="846" spans="1:8" x14ac:dyDescent="0.25">
      <c r="A846" t="s">
        <v>1687</v>
      </c>
      <c r="B846" t="s">
        <v>1688</v>
      </c>
      <c r="C846">
        <v>0</v>
      </c>
      <c r="D846">
        <v>0</v>
      </c>
      <c r="E846">
        <v>0</v>
      </c>
    </row>
    <row r="847" spans="1:8" x14ac:dyDescent="0.25">
      <c r="A847" t="s">
        <v>1689</v>
      </c>
      <c r="B847" t="s">
        <v>1690</v>
      </c>
      <c r="C847">
        <v>0</v>
      </c>
      <c r="D847">
        <v>0</v>
      </c>
      <c r="E847">
        <v>0</v>
      </c>
    </row>
    <row r="848" spans="1:8" x14ac:dyDescent="0.25">
      <c r="A848" t="s">
        <v>1691</v>
      </c>
      <c r="B848" t="s">
        <v>1692</v>
      </c>
      <c r="C848">
        <v>0</v>
      </c>
      <c r="D848">
        <v>0</v>
      </c>
      <c r="E848">
        <v>0</v>
      </c>
    </row>
    <row r="849" spans="1:5" x14ac:dyDescent="0.25">
      <c r="A849" t="s">
        <v>1693</v>
      </c>
      <c r="B849" t="s">
        <v>1694</v>
      </c>
      <c r="C849">
        <v>0</v>
      </c>
      <c r="D849">
        <v>0</v>
      </c>
      <c r="E849">
        <v>0</v>
      </c>
    </row>
    <row r="850" spans="1:5" x14ac:dyDescent="0.25">
      <c r="A850" t="s">
        <v>1695</v>
      </c>
      <c r="B850" t="s">
        <v>1696</v>
      </c>
      <c r="C850">
        <v>0</v>
      </c>
      <c r="D850">
        <v>0</v>
      </c>
      <c r="E850">
        <v>0</v>
      </c>
    </row>
    <row r="851" spans="1:5" x14ac:dyDescent="0.25">
      <c r="A851" t="s">
        <v>1697</v>
      </c>
      <c r="B851" t="s">
        <v>1698</v>
      </c>
      <c r="C851">
        <v>0</v>
      </c>
      <c r="D851">
        <v>0</v>
      </c>
      <c r="E851">
        <v>0</v>
      </c>
    </row>
    <row r="852" spans="1:5" x14ac:dyDescent="0.25">
      <c r="A852" t="s">
        <v>1699</v>
      </c>
      <c r="B852" t="s">
        <v>1700</v>
      </c>
      <c r="C852">
        <v>0</v>
      </c>
      <c r="D852">
        <v>0</v>
      </c>
      <c r="E852">
        <v>0</v>
      </c>
    </row>
    <row r="853" spans="1:5" x14ac:dyDescent="0.25">
      <c r="A853" t="s">
        <v>1701</v>
      </c>
      <c r="B853" t="s">
        <v>1702</v>
      </c>
      <c r="C853">
        <v>0</v>
      </c>
      <c r="D853">
        <v>0</v>
      </c>
      <c r="E853">
        <v>0</v>
      </c>
    </row>
    <row r="854" spans="1:5" x14ac:dyDescent="0.25">
      <c r="A854" t="s">
        <v>1703</v>
      </c>
      <c r="B854" t="s">
        <v>1704</v>
      </c>
      <c r="C854">
        <v>0</v>
      </c>
      <c r="D854">
        <v>0</v>
      </c>
      <c r="E854">
        <v>0</v>
      </c>
    </row>
    <row r="855" spans="1:5" x14ac:dyDescent="0.25">
      <c r="A855" t="s">
        <v>1705</v>
      </c>
      <c r="B855" t="s">
        <v>1706</v>
      </c>
      <c r="C855">
        <v>0</v>
      </c>
      <c r="D855">
        <v>0</v>
      </c>
      <c r="E855">
        <v>0</v>
      </c>
    </row>
    <row r="856" spans="1:5" x14ac:dyDescent="0.25">
      <c r="A856" t="s">
        <v>1707</v>
      </c>
      <c r="B856" t="s">
        <v>1708</v>
      </c>
      <c r="C856">
        <v>0</v>
      </c>
      <c r="D856">
        <v>0</v>
      </c>
      <c r="E856">
        <v>0</v>
      </c>
    </row>
    <row r="857" spans="1:5" x14ac:dyDescent="0.25">
      <c r="A857" t="s">
        <v>1709</v>
      </c>
      <c r="B857" t="s">
        <v>1710</v>
      </c>
      <c r="C857">
        <v>0</v>
      </c>
      <c r="D857">
        <v>0</v>
      </c>
      <c r="E857">
        <v>0</v>
      </c>
    </row>
    <row r="858" spans="1:5" x14ac:dyDescent="0.25">
      <c r="A858" t="s">
        <v>1711</v>
      </c>
      <c r="B858" t="s">
        <v>1712</v>
      </c>
      <c r="C858">
        <v>0</v>
      </c>
      <c r="D858">
        <v>0</v>
      </c>
      <c r="E858">
        <v>0</v>
      </c>
    </row>
    <row r="859" spans="1:5" x14ac:dyDescent="0.25">
      <c r="A859" t="s">
        <v>1713</v>
      </c>
      <c r="B859" t="s">
        <v>1714</v>
      </c>
      <c r="C859">
        <v>0</v>
      </c>
      <c r="D859">
        <v>0</v>
      </c>
      <c r="E859">
        <v>0</v>
      </c>
    </row>
    <row r="860" spans="1:5" x14ac:dyDescent="0.25">
      <c r="A860" t="s">
        <v>1715</v>
      </c>
      <c r="B860" t="s">
        <v>1716</v>
      </c>
      <c r="C860">
        <v>0</v>
      </c>
      <c r="D860">
        <v>0</v>
      </c>
      <c r="E860">
        <v>0</v>
      </c>
    </row>
    <row r="861" spans="1:5" x14ac:dyDescent="0.25">
      <c r="A861" t="s">
        <v>1717</v>
      </c>
      <c r="B861" t="s">
        <v>1718</v>
      </c>
      <c r="C861">
        <v>0</v>
      </c>
      <c r="D861">
        <v>0</v>
      </c>
      <c r="E861">
        <v>0</v>
      </c>
    </row>
    <row r="862" spans="1:5" x14ac:dyDescent="0.25">
      <c r="A862" t="s">
        <v>1719</v>
      </c>
      <c r="B862" t="s">
        <v>1720</v>
      </c>
      <c r="C862">
        <v>0</v>
      </c>
      <c r="D862">
        <v>0</v>
      </c>
      <c r="E862">
        <v>0</v>
      </c>
    </row>
    <row r="863" spans="1:5" x14ac:dyDescent="0.25">
      <c r="A863" t="s">
        <v>1721</v>
      </c>
      <c r="B863" t="s">
        <v>1722</v>
      </c>
      <c r="C863">
        <v>0</v>
      </c>
      <c r="D863">
        <v>0</v>
      </c>
      <c r="E863">
        <v>0</v>
      </c>
    </row>
    <row r="864" spans="1:5" x14ac:dyDescent="0.25">
      <c r="A864" t="s">
        <v>1723</v>
      </c>
      <c r="B864" t="s">
        <v>1724</v>
      </c>
      <c r="C864">
        <v>0</v>
      </c>
      <c r="D864">
        <v>0</v>
      </c>
      <c r="E864">
        <v>0</v>
      </c>
    </row>
    <row r="865" spans="1:5" x14ac:dyDescent="0.25">
      <c r="A865" t="s">
        <v>1725</v>
      </c>
      <c r="B865" t="s">
        <v>1726</v>
      </c>
      <c r="C865">
        <v>0</v>
      </c>
      <c r="D865">
        <v>0</v>
      </c>
      <c r="E865">
        <v>0</v>
      </c>
    </row>
    <row r="866" spans="1:5" x14ac:dyDescent="0.25">
      <c r="A866" t="s">
        <v>1727</v>
      </c>
      <c r="B866" t="s">
        <v>1728</v>
      </c>
      <c r="C866">
        <v>0</v>
      </c>
      <c r="D866">
        <v>0</v>
      </c>
      <c r="E866">
        <v>0</v>
      </c>
    </row>
    <row r="867" spans="1:5" x14ac:dyDescent="0.25">
      <c r="A867" t="s">
        <v>1729</v>
      </c>
      <c r="B867" t="s">
        <v>1730</v>
      </c>
      <c r="C867">
        <v>0</v>
      </c>
      <c r="D867">
        <v>0</v>
      </c>
      <c r="E867">
        <v>0</v>
      </c>
    </row>
    <row r="868" spans="1:5" x14ac:dyDescent="0.25">
      <c r="A868" t="s">
        <v>1731</v>
      </c>
      <c r="B868" t="s">
        <v>1732</v>
      </c>
      <c r="C868">
        <v>0</v>
      </c>
      <c r="D868">
        <v>0</v>
      </c>
      <c r="E868">
        <v>0</v>
      </c>
    </row>
    <row r="869" spans="1:5" x14ac:dyDescent="0.25">
      <c r="A869" t="s">
        <v>1733</v>
      </c>
      <c r="B869" t="s">
        <v>1734</v>
      </c>
      <c r="C869">
        <v>0</v>
      </c>
      <c r="D869">
        <v>0</v>
      </c>
      <c r="E869">
        <v>0</v>
      </c>
    </row>
    <row r="870" spans="1:5" x14ac:dyDescent="0.25">
      <c r="A870" t="s">
        <v>1735</v>
      </c>
      <c r="B870" t="s">
        <v>1736</v>
      </c>
      <c r="C870">
        <v>0</v>
      </c>
      <c r="D870">
        <v>0</v>
      </c>
      <c r="E870">
        <v>0</v>
      </c>
    </row>
    <row r="871" spans="1:5" x14ac:dyDescent="0.25">
      <c r="A871" t="s">
        <v>1737</v>
      </c>
      <c r="B871" t="s">
        <v>1738</v>
      </c>
      <c r="C871">
        <v>0</v>
      </c>
      <c r="D871">
        <v>0</v>
      </c>
      <c r="E871">
        <v>0</v>
      </c>
    </row>
    <row r="872" spans="1:5" x14ac:dyDescent="0.25">
      <c r="A872" t="s">
        <v>1739</v>
      </c>
      <c r="B872" t="s">
        <v>1740</v>
      </c>
      <c r="C872">
        <v>0</v>
      </c>
      <c r="D872">
        <v>0</v>
      </c>
      <c r="E872">
        <v>0</v>
      </c>
    </row>
    <row r="873" spans="1:5" x14ac:dyDescent="0.25">
      <c r="A873" t="s">
        <v>1741</v>
      </c>
      <c r="B873" t="s">
        <v>1742</v>
      </c>
      <c r="C873">
        <v>0</v>
      </c>
      <c r="D873">
        <v>0</v>
      </c>
      <c r="E873">
        <v>0</v>
      </c>
    </row>
    <row r="874" spans="1:5" x14ac:dyDescent="0.25">
      <c r="A874" t="s">
        <v>1743</v>
      </c>
      <c r="B874" t="s">
        <v>1744</v>
      </c>
      <c r="C874">
        <v>0</v>
      </c>
      <c r="D874">
        <v>0</v>
      </c>
      <c r="E874">
        <v>0</v>
      </c>
    </row>
    <row r="875" spans="1:5" x14ac:dyDescent="0.25">
      <c r="A875" t="s">
        <v>1745</v>
      </c>
      <c r="B875" t="s">
        <v>1746</v>
      </c>
      <c r="C875">
        <v>0</v>
      </c>
      <c r="D875">
        <v>0</v>
      </c>
      <c r="E875">
        <v>0</v>
      </c>
    </row>
    <row r="876" spans="1:5" x14ac:dyDescent="0.25">
      <c r="A876" t="s">
        <v>1747</v>
      </c>
      <c r="B876" t="s">
        <v>1748</v>
      </c>
      <c r="C876">
        <v>0</v>
      </c>
      <c r="D876">
        <v>0</v>
      </c>
      <c r="E876">
        <v>0</v>
      </c>
    </row>
    <row r="877" spans="1:5" x14ac:dyDescent="0.25">
      <c r="A877" t="s">
        <v>1749</v>
      </c>
      <c r="B877" t="s">
        <v>1750</v>
      </c>
      <c r="C877">
        <v>0</v>
      </c>
      <c r="D877">
        <v>0</v>
      </c>
      <c r="E877">
        <v>0</v>
      </c>
    </row>
    <row r="878" spans="1:5" x14ac:dyDescent="0.25">
      <c r="A878" t="s">
        <v>1751</v>
      </c>
      <c r="B878" t="s">
        <v>1752</v>
      </c>
      <c r="C878">
        <v>0</v>
      </c>
      <c r="D878">
        <v>0</v>
      </c>
      <c r="E878">
        <v>0</v>
      </c>
    </row>
    <row r="879" spans="1:5" x14ac:dyDescent="0.25">
      <c r="A879" t="s">
        <v>1753</v>
      </c>
      <c r="B879" t="s">
        <v>1754</v>
      </c>
      <c r="C879">
        <v>0</v>
      </c>
      <c r="D879">
        <v>0</v>
      </c>
      <c r="E879">
        <v>0</v>
      </c>
    </row>
    <row r="880" spans="1:5" x14ac:dyDescent="0.25">
      <c r="A880" t="s">
        <v>1755</v>
      </c>
      <c r="B880" t="s">
        <v>1756</v>
      </c>
      <c r="C880">
        <v>0</v>
      </c>
      <c r="D880">
        <v>0</v>
      </c>
      <c r="E880">
        <v>0</v>
      </c>
    </row>
    <row r="881" spans="1:5" x14ac:dyDescent="0.25">
      <c r="A881" t="s">
        <v>1757</v>
      </c>
      <c r="B881" t="s">
        <v>1758</v>
      </c>
      <c r="C881">
        <v>0</v>
      </c>
      <c r="D881">
        <v>0</v>
      </c>
      <c r="E881">
        <v>0</v>
      </c>
    </row>
    <row r="882" spans="1:5" x14ac:dyDescent="0.25">
      <c r="A882" t="s">
        <v>1759</v>
      </c>
      <c r="B882" t="s">
        <v>1760</v>
      </c>
      <c r="C882">
        <v>0</v>
      </c>
      <c r="D882">
        <v>0</v>
      </c>
      <c r="E882">
        <v>0</v>
      </c>
    </row>
    <row r="883" spans="1:5" x14ac:dyDescent="0.25">
      <c r="A883" t="s">
        <v>1761</v>
      </c>
      <c r="B883" t="s">
        <v>1762</v>
      </c>
      <c r="C883">
        <v>0</v>
      </c>
      <c r="D883">
        <v>0</v>
      </c>
      <c r="E883">
        <v>0</v>
      </c>
    </row>
    <row r="884" spans="1:5" x14ac:dyDescent="0.25">
      <c r="A884" t="s">
        <v>1763</v>
      </c>
      <c r="B884" t="s">
        <v>1764</v>
      </c>
      <c r="C884">
        <v>0</v>
      </c>
      <c r="D884">
        <v>0</v>
      </c>
      <c r="E884">
        <v>0</v>
      </c>
    </row>
    <row r="885" spans="1:5" x14ac:dyDescent="0.25">
      <c r="A885" t="s">
        <v>1765</v>
      </c>
      <c r="B885" t="s">
        <v>1766</v>
      </c>
      <c r="C885">
        <v>0</v>
      </c>
      <c r="D885">
        <v>0</v>
      </c>
      <c r="E885">
        <v>0</v>
      </c>
    </row>
    <row r="886" spans="1:5" x14ac:dyDescent="0.25">
      <c r="A886" t="s">
        <v>1767</v>
      </c>
      <c r="B886" t="s">
        <v>1768</v>
      </c>
      <c r="C886">
        <v>0</v>
      </c>
      <c r="D886">
        <v>0</v>
      </c>
      <c r="E886">
        <v>0</v>
      </c>
    </row>
    <row r="887" spans="1:5" x14ac:dyDescent="0.25">
      <c r="A887" t="s">
        <v>1769</v>
      </c>
      <c r="B887" t="s">
        <v>1770</v>
      </c>
      <c r="C887">
        <v>0</v>
      </c>
      <c r="D887">
        <v>0</v>
      </c>
      <c r="E887">
        <v>0</v>
      </c>
    </row>
    <row r="888" spans="1:5" x14ac:dyDescent="0.25">
      <c r="A888" t="s">
        <v>1771</v>
      </c>
      <c r="B888" t="s">
        <v>1772</v>
      </c>
      <c r="C888">
        <v>0</v>
      </c>
      <c r="D888">
        <v>0</v>
      </c>
      <c r="E888">
        <v>0</v>
      </c>
    </row>
    <row r="889" spans="1:5" x14ac:dyDescent="0.25">
      <c r="A889" t="s">
        <v>1773</v>
      </c>
      <c r="B889" t="s">
        <v>1774</v>
      </c>
      <c r="C889">
        <v>0</v>
      </c>
      <c r="D889">
        <v>0</v>
      </c>
      <c r="E889">
        <v>0</v>
      </c>
    </row>
    <row r="890" spans="1:5" x14ac:dyDescent="0.25">
      <c r="A890" t="s">
        <v>1775</v>
      </c>
      <c r="B890" t="s">
        <v>1776</v>
      </c>
      <c r="C890">
        <v>0</v>
      </c>
      <c r="D890">
        <v>0</v>
      </c>
      <c r="E890">
        <v>0</v>
      </c>
    </row>
    <row r="891" spans="1:5" x14ac:dyDescent="0.25">
      <c r="A891" t="s">
        <v>1777</v>
      </c>
      <c r="B891" t="s">
        <v>1778</v>
      </c>
      <c r="C891">
        <v>0</v>
      </c>
      <c r="D891">
        <v>0</v>
      </c>
      <c r="E891">
        <v>0</v>
      </c>
    </row>
    <row r="892" spans="1:5" x14ac:dyDescent="0.25">
      <c r="A892" t="s">
        <v>1779</v>
      </c>
      <c r="B892" t="s">
        <v>1780</v>
      </c>
      <c r="C892">
        <v>0</v>
      </c>
      <c r="D892">
        <v>0</v>
      </c>
      <c r="E892">
        <v>0</v>
      </c>
    </row>
    <row r="893" spans="1:5" x14ac:dyDescent="0.25">
      <c r="A893" t="s">
        <v>1781</v>
      </c>
      <c r="B893" t="s">
        <v>1782</v>
      </c>
      <c r="C893">
        <v>0</v>
      </c>
      <c r="D893">
        <v>0</v>
      </c>
      <c r="E893">
        <v>0</v>
      </c>
    </row>
    <row r="894" spans="1:5" x14ac:dyDescent="0.25">
      <c r="A894" t="s">
        <v>2170</v>
      </c>
      <c r="B894" t="s">
        <v>2171</v>
      </c>
      <c r="C894">
        <v>1.6266567563065E-2</v>
      </c>
      <c r="D894">
        <v>1.3189595011857101E-2</v>
      </c>
      <c r="E894">
        <v>9.9639902348472292E-3</v>
      </c>
    </row>
    <row r="895" spans="1:5" x14ac:dyDescent="0.25">
      <c r="A895" t="s">
        <v>2172</v>
      </c>
      <c r="B895" t="s">
        <v>2173</v>
      </c>
      <c r="C895">
        <v>1.6266567563065E-2</v>
      </c>
      <c r="D895">
        <v>1.3189595011857101E-2</v>
      </c>
      <c r="E895">
        <v>9.9639902348472292E-3</v>
      </c>
    </row>
    <row r="896" spans="1:5" x14ac:dyDescent="0.25">
      <c r="A896" t="s">
        <v>2174</v>
      </c>
      <c r="B896" t="s">
        <v>2175</v>
      </c>
      <c r="C896">
        <v>1.6266567563065E-2</v>
      </c>
      <c r="D896">
        <v>1.3189595011857101E-2</v>
      </c>
      <c r="E896">
        <v>9.9639902348472292E-3</v>
      </c>
    </row>
    <row r="897" spans="1:5" x14ac:dyDescent="0.25">
      <c r="A897" t="s">
        <v>2176</v>
      </c>
      <c r="B897" t="s">
        <v>2177</v>
      </c>
      <c r="C897">
        <v>1.6266567563065E-2</v>
      </c>
      <c r="D897">
        <v>1.3189595011857101E-2</v>
      </c>
      <c r="E897">
        <v>9.9639902348472292E-3</v>
      </c>
    </row>
    <row r="898" spans="1:5" x14ac:dyDescent="0.25">
      <c r="A898" t="s">
        <v>2178</v>
      </c>
      <c r="B898" t="s">
        <v>2179</v>
      </c>
      <c r="C898">
        <v>1.6266567563065E-2</v>
      </c>
      <c r="D898">
        <v>1.3189595011857101E-2</v>
      </c>
      <c r="E898">
        <v>9.9639902348472292E-3</v>
      </c>
    </row>
    <row r="899" spans="1:5" x14ac:dyDescent="0.25">
      <c r="A899" t="s">
        <v>2180</v>
      </c>
      <c r="B899" t="s">
        <v>2181</v>
      </c>
      <c r="C899">
        <v>1.6266567563065E-2</v>
      </c>
      <c r="D899">
        <v>1.3189595011857101E-2</v>
      </c>
      <c r="E899">
        <v>9.9639902348472292E-3</v>
      </c>
    </row>
    <row r="900" spans="1:5" x14ac:dyDescent="0.25">
      <c r="A900" t="s">
        <v>2182</v>
      </c>
      <c r="B900" t="s">
        <v>2183</v>
      </c>
      <c r="C900">
        <v>3.253313512613E-2</v>
      </c>
      <c r="D900">
        <v>2.6379190023714201E-2</v>
      </c>
      <c r="E900">
        <v>1.9927980469694399E-2</v>
      </c>
    </row>
    <row r="901" spans="1:5" x14ac:dyDescent="0.25">
      <c r="A901" t="s">
        <v>2184</v>
      </c>
      <c r="B901" t="s">
        <v>2185</v>
      </c>
      <c r="C901">
        <v>1.6266567563065E-2</v>
      </c>
      <c r="D901">
        <v>1.3189595011857101E-2</v>
      </c>
      <c r="E901">
        <v>9.9639902348472292E-3</v>
      </c>
    </row>
    <row r="902" spans="1:5" x14ac:dyDescent="0.25">
      <c r="A902" t="s">
        <v>2186</v>
      </c>
      <c r="B902" t="s">
        <v>2187</v>
      </c>
      <c r="C902">
        <v>6.506627025226E-2</v>
      </c>
      <c r="D902">
        <v>5.2758380047428499E-2</v>
      </c>
      <c r="E902">
        <v>3.9855960939388903E-2</v>
      </c>
    </row>
    <row r="903" spans="1:5" x14ac:dyDescent="0.25">
      <c r="A903" t="s">
        <v>2188</v>
      </c>
      <c r="B903" t="s">
        <v>2189</v>
      </c>
      <c r="C903">
        <v>-5.23783475530692E-2</v>
      </c>
      <c r="D903">
        <v>-4.2470495938179899E-2</v>
      </c>
      <c r="E903">
        <v>-3.2084048556208E-2</v>
      </c>
    </row>
    <row r="904" spans="1:5" x14ac:dyDescent="0.25">
      <c r="A904" t="s">
        <v>2190</v>
      </c>
      <c r="B904" t="s">
        <v>2191</v>
      </c>
      <c r="C904">
        <v>-6.506627025226E-2</v>
      </c>
      <c r="D904">
        <v>-5.2758380047428499E-2</v>
      </c>
      <c r="E904">
        <v>-3.9855960939388903E-2</v>
      </c>
    </row>
    <row r="905" spans="1:5" x14ac:dyDescent="0.25">
      <c r="A905" t="s">
        <v>1802</v>
      </c>
      <c r="B905" t="s">
        <v>1803</v>
      </c>
      <c r="C905">
        <v>1.3192999999999999</v>
      </c>
      <c r="D905">
        <v>1.3206</v>
      </c>
      <c r="E905">
        <v>1.3219999999999901</v>
      </c>
    </row>
    <row r="906" spans="1:5" x14ac:dyDescent="0.25">
      <c r="A906" t="s">
        <v>1791</v>
      </c>
      <c r="B906" t="s">
        <v>1804</v>
      </c>
      <c r="C906">
        <v>-0.93670299999999895</v>
      </c>
      <c r="D906">
        <v>-0.93762599999999996</v>
      </c>
      <c r="E906">
        <v>-0.93861999999999901</v>
      </c>
    </row>
    <row r="907" spans="1:5" x14ac:dyDescent="0.25">
      <c r="A907" t="s">
        <v>1793</v>
      </c>
      <c r="B907" t="s">
        <v>1805</v>
      </c>
      <c r="C907">
        <v>0.73880800000000002</v>
      </c>
      <c r="D907">
        <v>0.73953599999999997</v>
      </c>
      <c r="E907">
        <v>0.74031999999999998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5210-F4DE-4802-ADEC-0CBD4CC2C93F}">
  <dimension ref="A1:I907"/>
  <sheetViews>
    <sheetView topLeftCell="A270" workbookViewId="0">
      <selection activeCell="G25" sqref="G25"/>
    </sheetView>
  </sheetViews>
  <sheetFormatPr defaultRowHeight="15" x14ac:dyDescent="0.25"/>
  <cols>
    <col min="1" max="1" width="50.42578125" bestFit="1" customWidth="1"/>
  </cols>
  <sheetData>
    <row r="1" spans="1:9" x14ac:dyDescent="0.25">
      <c r="A1" t="s">
        <v>1799</v>
      </c>
      <c r="B1" t="s">
        <v>1800</v>
      </c>
      <c r="C1" s="2">
        <v>0.5</v>
      </c>
      <c r="D1" s="2">
        <v>1</v>
      </c>
      <c r="E1" s="2">
        <v>1.5</v>
      </c>
      <c r="F1" s="2"/>
      <c r="G1" s="2"/>
      <c r="H1" s="2"/>
      <c r="I1" s="2"/>
    </row>
    <row r="2" spans="1:9" x14ac:dyDescent="0.25">
      <c r="A2" t="s">
        <v>0</v>
      </c>
      <c r="B2" t="s">
        <v>1</v>
      </c>
      <c r="C2">
        <v>0</v>
      </c>
      <c r="D2">
        <v>0</v>
      </c>
      <c r="E2">
        <v>0</v>
      </c>
    </row>
    <row r="3" spans="1:9" x14ac:dyDescent="0.25">
      <c r="A3" t="s">
        <v>2</v>
      </c>
      <c r="B3" t="s">
        <v>3</v>
      </c>
      <c r="C3">
        <v>0</v>
      </c>
      <c r="D3">
        <v>0</v>
      </c>
      <c r="E3">
        <v>0</v>
      </c>
    </row>
    <row r="4" spans="1:9" x14ac:dyDescent="0.25">
      <c r="A4" t="s">
        <v>4</v>
      </c>
      <c r="B4" t="s">
        <v>5</v>
      </c>
      <c r="C4">
        <v>-9.3934030431673304E-4</v>
      </c>
      <c r="D4" s="1">
        <v>-1.4104972745809901E-16</v>
      </c>
      <c r="E4">
        <v>-1.5355181638613E-3</v>
      </c>
    </row>
    <row r="5" spans="1:9" x14ac:dyDescent="0.25">
      <c r="A5" t="s">
        <v>6</v>
      </c>
      <c r="B5" t="s">
        <v>7</v>
      </c>
      <c r="C5">
        <v>0</v>
      </c>
      <c r="D5">
        <v>0</v>
      </c>
      <c r="E5">
        <v>0</v>
      </c>
    </row>
    <row r="6" spans="1:9" x14ac:dyDescent="0.25">
      <c r="A6" t="s">
        <v>8</v>
      </c>
      <c r="B6" t="s">
        <v>9</v>
      </c>
      <c r="C6">
        <v>4.6967015215803199E-4</v>
      </c>
      <c r="D6">
        <v>4.32590463271406E-4</v>
      </c>
      <c r="E6">
        <v>3.8387954096465198E-4</v>
      </c>
    </row>
    <row r="7" spans="1:9" x14ac:dyDescent="0.25">
      <c r="A7" t="s">
        <v>10</v>
      </c>
      <c r="B7" t="s">
        <v>11</v>
      </c>
      <c r="C7">
        <v>0</v>
      </c>
      <c r="D7">
        <v>0</v>
      </c>
      <c r="E7">
        <v>0</v>
      </c>
    </row>
    <row r="8" spans="1:9" x14ac:dyDescent="0.25">
      <c r="A8" t="s">
        <v>12</v>
      </c>
      <c r="B8" t="s">
        <v>13</v>
      </c>
      <c r="C8">
        <v>0</v>
      </c>
      <c r="D8">
        <v>0</v>
      </c>
      <c r="E8">
        <v>0</v>
      </c>
    </row>
    <row r="9" spans="1:9" x14ac:dyDescent="0.25">
      <c r="A9" t="s">
        <v>14</v>
      </c>
      <c r="B9" t="s">
        <v>15</v>
      </c>
      <c r="C9">
        <v>2.4879826762661001E-3</v>
      </c>
      <c r="D9">
        <v>2.29156052091436E-3</v>
      </c>
      <c r="E9">
        <v>2.03352425804499E-3</v>
      </c>
    </row>
    <row r="10" spans="1:9" x14ac:dyDescent="0.25">
      <c r="A10" t="s">
        <v>16</v>
      </c>
      <c r="B10" t="s">
        <v>17</v>
      </c>
      <c r="C10">
        <v>0</v>
      </c>
      <c r="D10">
        <v>0</v>
      </c>
      <c r="E10">
        <v>0</v>
      </c>
    </row>
    <row r="11" spans="1:9" x14ac:dyDescent="0.25">
      <c r="A11" t="s">
        <v>18</v>
      </c>
      <c r="B11" t="s">
        <v>19</v>
      </c>
      <c r="C11">
        <v>0</v>
      </c>
      <c r="D11">
        <v>0</v>
      </c>
      <c r="E11">
        <v>0</v>
      </c>
    </row>
    <row r="12" spans="1:9" x14ac:dyDescent="0.25">
      <c r="A12" t="s">
        <v>20</v>
      </c>
      <c r="B12" t="s">
        <v>21</v>
      </c>
      <c r="C12">
        <v>0</v>
      </c>
      <c r="D12">
        <v>0</v>
      </c>
      <c r="E12">
        <v>0</v>
      </c>
    </row>
    <row r="13" spans="1:9" x14ac:dyDescent="0.25">
      <c r="A13" t="s">
        <v>22</v>
      </c>
      <c r="B13" t="s">
        <v>23</v>
      </c>
      <c r="C13">
        <v>0</v>
      </c>
      <c r="D13">
        <v>0</v>
      </c>
      <c r="E13">
        <v>0</v>
      </c>
    </row>
    <row r="14" spans="1:9" x14ac:dyDescent="0.25">
      <c r="A14" t="s">
        <v>24</v>
      </c>
      <c r="B14" t="s">
        <v>25</v>
      </c>
      <c r="C14" s="1">
        <v>-1.7123703695278E-16</v>
      </c>
      <c r="D14">
        <v>0</v>
      </c>
      <c r="E14">
        <v>0</v>
      </c>
    </row>
    <row r="15" spans="1:9" x14ac:dyDescent="0.25">
      <c r="A15" t="s">
        <v>26</v>
      </c>
      <c r="B15" t="s">
        <v>27</v>
      </c>
      <c r="C15">
        <v>0.31791230157156403</v>
      </c>
      <c r="D15">
        <v>0.41583210384730501</v>
      </c>
      <c r="E15">
        <v>0.27568208810281403</v>
      </c>
    </row>
    <row r="16" spans="1:9" x14ac:dyDescent="0.25">
      <c r="A16" t="s">
        <v>28</v>
      </c>
      <c r="B16" t="s">
        <v>29</v>
      </c>
      <c r="C16">
        <v>0</v>
      </c>
      <c r="D16">
        <v>0</v>
      </c>
      <c r="E16">
        <v>0</v>
      </c>
    </row>
    <row r="17" spans="1:5" x14ac:dyDescent="0.25">
      <c r="A17" t="s">
        <v>30</v>
      </c>
      <c r="B17" t="s">
        <v>31</v>
      </c>
      <c r="C17">
        <v>0</v>
      </c>
      <c r="D17">
        <v>0</v>
      </c>
      <c r="E17">
        <v>0</v>
      </c>
    </row>
    <row r="18" spans="1:5" x14ac:dyDescent="0.25">
      <c r="A18" t="s">
        <v>32</v>
      </c>
      <c r="B18" t="s">
        <v>33</v>
      </c>
      <c r="C18">
        <v>0</v>
      </c>
      <c r="D18">
        <v>0</v>
      </c>
      <c r="E18">
        <v>0</v>
      </c>
    </row>
    <row r="19" spans="1:5" x14ac:dyDescent="0.25">
      <c r="A19" t="s">
        <v>34</v>
      </c>
      <c r="B19" t="s">
        <v>35</v>
      </c>
      <c r="C19">
        <v>0</v>
      </c>
      <c r="D19">
        <v>0</v>
      </c>
      <c r="E19">
        <v>0</v>
      </c>
    </row>
    <row r="20" spans="1:5" x14ac:dyDescent="0.25">
      <c r="A20" t="s">
        <v>36</v>
      </c>
      <c r="B20" t="s">
        <v>37</v>
      </c>
      <c r="C20">
        <v>0</v>
      </c>
      <c r="D20">
        <v>0</v>
      </c>
      <c r="E20">
        <v>0</v>
      </c>
    </row>
    <row r="21" spans="1:5" x14ac:dyDescent="0.25">
      <c r="A21" t="s">
        <v>38</v>
      </c>
      <c r="B21" t="s">
        <v>39</v>
      </c>
      <c r="C21">
        <v>-1.33987103680242</v>
      </c>
      <c r="D21">
        <v>-1.35611208019581</v>
      </c>
      <c r="E21">
        <v>-1.40244136062075</v>
      </c>
    </row>
    <row r="22" spans="1:5" x14ac:dyDescent="0.25">
      <c r="A22" t="s">
        <v>40</v>
      </c>
      <c r="B22" t="s">
        <v>41</v>
      </c>
      <c r="C22">
        <v>2.1432529806591898</v>
      </c>
      <c r="D22">
        <v>3.0273185011280002</v>
      </c>
      <c r="E22">
        <v>3.9157871299444902</v>
      </c>
    </row>
    <row r="23" spans="1:5" x14ac:dyDescent="0.25">
      <c r="A23" t="s">
        <v>42</v>
      </c>
      <c r="B23" t="s">
        <v>43</v>
      </c>
      <c r="C23">
        <v>0</v>
      </c>
      <c r="D23">
        <v>0</v>
      </c>
      <c r="E23">
        <v>0</v>
      </c>
    </row>
    <row r="24" spans="1:5" x14ac:dyDescent="0.25">
      <c r="A24" t="s">
        <v>44</v>
      </c>
      <c r="B24" t="s">
        <v>45</v>
      </c>
      <c r="C24">
        <v>0</v>
      </c>
      <c r="D24">
        <v>0</v>
      </c>
      <c r="E24">
        <v>0</v>
      </c>
    </row>
    <row r="25" spans="1:5" x14ac:dyDescent="0.25">
      <c r="A25" t="s">
        <v>46</v>
      </c>
      <c r="B25" t="s">
        <v>47</v>
      </c>
      <c r="C25">
        <v>0</v>
      </c>
      <c r="D25">
        <v>0</v>
      </c>
      <c r="E25">
        <v>0</v>
      </c>
    </row>
    <row r="26" spans="1:5" x14ac:dyDescent="0.25">
      <c r="A26" t="s">
        <v>48</v>
      </c>
      <c r="B26" t="s">
        <v>49</v>
      </c>
      <c r="C26">
        <v>0</v>
      </c>
      <c r="D26">
        <v>0</v>
      </c>
      <c r="E26">
        <v>0</v>
      </c>
    </row>
    <row r="27" spans="1:5" x14ac:dyDescent="0.25">
      <c r="A27" t="s">
        <v>50</v>
      </c>
      <c r="B27" t="s">
        <v>51</v>
      </c>
      <c r="C27">
        <v>0</v>
      </c>
      <c r="D27">
        <v>0</v>
      </c>
      <c r="E27">
        <v>0</v>
      </c>
    </row>
    <row r="28" spans="1:5" x14ac:dyDescent="0.25">
      <c r="A28" t="s">
        <v>52</v>
      </c>
      <c r="B28" t="s">
        <v>53</v>
      </c>
      <c r="C28">
        <v>0</v>
      </c>
      <c r="D28">
        <v>0</v>
      </c>
      <c r="E28" s="1">
        <v>2.58669575385419E-16</v>
      </c>
    </row>
    <row r="29" spans="1:5" x14ac:dyDescent="0.25">
      <c r="A29" t="s">
        <v>54</v>
      </c>
      <c r="B29" t="s">
        <v>55</v>
      </c>
      <c r="C29">
        <v>0</v>
      </c>
      <c r="D29">
        <v>0</v>
      </c>
      <c r="E29">
        <v>0</v>
      </c>
    </row>
    <row r="30" spans="1:5" x14ac:dyDescent="0.25">
      <c r="A30" t="s">
        <v>56</v>
      </c>
      <c r="B30" t="s">
        <v>57</v>
      </c>
      <c r="C30">
        <v>0</v>
      </c>
      <c r="D30">
        <v>0</v>
      </c>
      <c r="E30">
        <v>0</v>
      </c>
    </row>
    <row r="31" spans="1:5" x14ac:dyDescent="0.25">
      <c r="A31" t="s">
        <v>58</v>
      </c>
      <c r="B31" t="s">
        <v>59</v>
      </c>
      <c r="C31">
        <v>5.5743683602228103E-2</v>
      </c>
      <c r="D31">
        <v>8.0512984085226905E-2</v>
      </c>
      <c r="E31">
        <v>7.0295353385659495E-2</v>
      </c>
    </row>
    <row r="32" spans="1:5" x14ac:dyDescent="0.25">
      <c r="A32" t="s">
        <v>60</v>
      </c>
      <c r="B32" t="s">
        <v>61</v>
      </c>
      <c r="C32">
        <v>1.5427713758556699E-2</v>
      </c>
      <c r="D32">
        <v>1.4209721037994101E-2</v>
      </c>
      <c r="E32">
        <v>1.22257863033737E-2</v>
      </c>
    </row>
    <row r="33" spans="1:5" x14ac:dyDescent="0.25">
      <c r="A33" t="s">
        <v>62</v>
      </c>
      <c r="B33" t="s">
        <v>63</v>
      </c>
      <c r="C33" s="1">
        <v>-1.7123703695278E-16</v>
      </c>
      <c r="D33">
        <v>0</v>
      </c>
      <c r="E33">
        <v>0</v>
      </c>
    </row>
    <row r="34" spans="1:5" x14ac:dyDescent="0.25">
      <c r="A34" t="s">
        <v>64</v>
      </c>
      <c r="B34" t="s">
        <v>65</v>
      </c>
      <c r="C34">
        <v>0.27264620482172702</v>
      </c>
      <c r="D34">
        <v>0</v>
      </c>
      <c r="E34">
        <v>0</v>
      </c>
    </row>
    <row r="35" spans="1:5" x14ac:dyDescent="0.25">
      <c r="A35" t="s">
        <v>66</v>
      </c>
      <c r="B35" t="s">
        <v>67</v>
      </c>
      <c r="C35">
        <v>4.6967015215803199E-4</v>
      </c>
      <c r="D35">
        <v>4.32590463271406E-4</v>
      </c>
      <c r="E35">
        <v>3.8387954096465198E-4</v>
      </c>
    </row>
    <row r="36" spans="1:5" x14ac:dyDescent="0.25">
      <c r="A36" t="s">
        <v>68</v>
      </c>
      <c r="B36" t="s">
        <v>69</v>
      </c>
      <c r="C36">
        <v>0</v>
      </c>
      <c r="D36">
        <v>0</v>
      </c>
      <c r="E36" s="1">
        <v>-1.6466373992556801E-19</v>
      </c>
    </row>
    <row r="37" spans="1:5" x14ac:dyDescent="0.25">
      <c r="A37" t="s">
        <v>70</v>
      </c>
      <c r="B37" t="s">
        <v>71</v>
      </c>
      <c r="C37">
        <v>0</v>
      </c>
      <c r="D37">
        <v>0</v>
      </c>
      <c r="E37">
        <v>0</v>
      </c>
    </row>
    <row r="38" spans="1:5" x14ac:dyDescent="0.25">
      <c r="A38" t="s">
        <v>72</v>
      </c>
      <c r="B38" t="s">
        <v>73</v>
      </c>
      <c r="C38">
        <v>0</v>
      </c>
      <c r="D38">
        <v>0</v>
      </c>
      <c r="E38">
        <v>0</v>
      </c>
    </row>
    <row r="39" spans="1:5" x14ac:dyDescent="0.25">
      <c r="A39" t="s">
        <v>74</v>
      </c>
      <c r="B39" t="s">
        <v>75</v>
      </c>
      <c r="C39">
        <v>0</v>
      </c>
      <c r="D39">
        <v>0</v>
      </c>
      <c r="E39">
        <v>0</v>
      </c>
    </row>
    <row r="40" spans="1:5" x14ac:dyDescent="0.25">
      <c r="A40" t="s">
        <v>76</v>
      </c>
      <c r="B40" t="s">
        <v>77</v>
      </c>
      <c r="C40">
        <v>9.3934030431606398E-4</v>
      </c>
      <c r="D40">
        <v>8.6518092654281199E-4</v>
      </c>
      <c r="E40">
        <v>5.7246806839073398E-2</v>
      </c>
    </row>
    <row r="41" spans="1:5" x14ac:dyDescent="0.25">
      <c r="A41" t="s">
        <v>78</v>
      </c>
      <c r="B41" t="s">
        <v>79</v>
      </c>
      <c r="C41">
        <v>0</v>
      </c>
      <c r="D41">
        <v>0</v>
      </c>
      <c r="E41">
        <v>0</v>
      </c>
    </row>
    <row r="42" spans="1:5" x14ac:dyDescent="0.25">
      <c r="A42" t="s">
        <v>80</v>
      </c>
      <c r="B42" t="s">
        <v>81</v>
      </c>
      <c r="C42">
        <v>4.6967015215803199E-4</v>
      </c>
      <c r="D42">
        <v>4.32590463271406E-4</v>
      </c>
      <c r="E42">
        <v>3.8387954096465198E-4</v>
      </c>
    </row>
    <row r="43" spans="1:5" x14ac:dyDescent="0.25">
      <c r="A43" t="s">
        <v>82</v>
      </c>
      <c r="B43" t="s">
        <v>83</v>
      </c>
      <c r="C43">
        <v>0</v>
      </c>
      <c r="D43">
        <v>0</v>
      </c>
      <c r="E43">
        <v>0</v>
      </c>
    </row>
    <row r="44" spans="1:5" x14ac:dyDescent="0.25">
      <c r="A44" t="s">
        <v>84</v>
      </c>
      <c r="B44" t="s">
        <v>85</v>
      </c>
      <c r="C44">
        <v>0</v>
      </c>
      <c r="D44">
        <v>0</v>
      </c>
      <c r="E44">
        <v>0</v>
      </c>
    </row>
    <row r="45" spans="1:5" x14ac:dyDescent="0.25">
      <c r="A45" t="s">
        <v>86</v>
      </c>
      <c r="B45" t="s">
        <v>87</v>
      </c>
      <c r="C45">
        <v>0</v>
      </c>
      <c r="D45">
        <v>0</v>
      </c>
      <c r="E45">
        <v>0</v>
      </c>
    </row>
    <row r="46" spans="1:5" x14ac:dyDescent="0.25">
      <c r="A46" t="s">
        <v>88</v>
      </c>
      <c r="B46" t="s">
        <v>89</v>
      </c>
      <c r="C46">
        <v>0</v>
      </c>
      <c r="D46">
        <v>0</v>
      </c>
      <c r="E46">
        <v>0</v>
      </c>
    </row>
    <row r="47" spans="1:5" x14ac:dyDescent="0.25">
      <c r="A47" t="s">
        <v>90</v>
      </c>
      <c r="B47" t="s">
        <v>91</v>
      </c>
      <c r="C47">
        <v>0</v>
      </c>
      <c r="D47">
        <v>0</v>
      </c>
      <c r="E47">
        <v>0</v>
      </c>
    </row>
    <row r="48" spans="1:5" x14ac:dyDescent="0.25">
      <c r="A48" t="s">
        <v>92</v>
      </c>
      <c r="B48" t="s">
        <v>93</v>
      </c>
      <c r="C48">
        <v>0</v>
      </c>
      <c r="D48">
        <v>0</v>
      </c>
      <c r="E48">
        <v>0</v>
      </c>
    </row>
    <row r="49" spans="1:5" x14ac:dyDescent="0.25">
      <c r="A49" t="s">
        <v>94</v>
      </c>
      <c r="B49" t="s">
        <v>95</v>
      </c>
      <c r="C49">
        <v>0</v>
      </c>
      <c r="D49">
        <v>0</v>
      </c>
      <c r="E49">
        <v>0</v>
      </c>
    </row>
    <row r="50" spans="1:5" x14ac:dyDescent="0.25">
      <c r="A50" t="s">
        <v>96</v>
      </c>
      <c r="B50" t="s">
        <v>97</v>
      </c>
      <c r="C50">
        <v>0</v>
      </c>
      <c r="D50">
        <v>0</v>
      </c>
      <c r="E50">
        <v>0</v>
      </c>
    </row>
    <row r="51" spans="1:5" x14ac:dyDescent="0.25">
      <c r="A51" t="s">
        <v>98</v>
      </c>
      <c r="B51" t="s">
        <v>99</v>
      </c>
      <c r="C51">
        <v>0</v>
      </c>
      <c r="D51" s="1">
        <v>-2.2025284356805901E-14</v>
      </c>
      <c r="E51">
        <v>7.6775908193065E-4</v>
      </c>
    </row>
    <row r="52" spans="1:5" x14ac:dyDescent="0.25">
      <c r="A52" t="s">
        <v>100</v>
      </c>
      <c r="B52" t="s">
        <v>101</v>
      </c>
      <c r="C52">
        <v>0</v>
      </c>
      <c r="D52">
        <v>0</v>
      </c>
      <c r="E52">
        <v>0</v>
      </c>
    </row>
    <row r="53" spans="1:5" x14ac:dyDescent="0.25">
      <c r="A53" t="s">
        <v>102</v>
      </c>
      <c r="B53" t="s">
        <v>103</v>
      </c>
      <c r="C53">
        <v>0</v>
      </c>
      <c r="D53">
        <v>0</v>
      </c>
      <c r="E53">
        <v>0</v>
      </c>
    </row>
    <row r="54" spans="1:5" x14ac:dyDescent="0.25">
      <c r="A54" t="s">
        <v>104</v>
      </c>
      <c r="B54" t="s">
        <v>105</v>
      </c>
      <c r="C54">
        <v>0</v>
      </c>
      <c r="D54">
        <v>0</v>
      </c>
      <c r="E54">
        <v>0</v>
      </c>
    </row>
    <row r="55" spans="1:5" x14ac:dyDescent="0.25">
      <c r="A55" t="s">
        <v>106</v>
      </c>
      <c r="B55" t="s">
        <v>107</v>
      </c>
      <c r="C55">
        <v>-2.2079259067903499E-2</v>
      </c>
      <c r="D55">
        <v>-2.0336137744738501E-2</v>
      </c>
      <c r="E55">
        <v>-1.7662350982481E-2</v>
      </c>
    </row>
    <row r="56" spans="1:5" x14ac:dyDescent="0.25">
      <c r="A56" t="s">
        <v>108</v>
      </c>
      <c r="B56" t="s">
        <v>109</v>
      </c>
      <c r="C56">
        <v>0</v>
      </c>
      <c r="D56">
        <v>0</v>
      </c>
      <c r="E56">
        <v>0</v>
      </c>
    </row>
    <row r="57" spans="1:5" x14ac:dyDescent="0.25">
      <c r="A57" t="s">
        <v>110</v>
      </c>
      <c r="B57" t="s">
        <v>111</v>
      </c>
      <c r="C57">
        <v>0</v>
      </c>
      <c r="D57">
        <v>0</v>
      </c>
      <c r="E57">
        <v>0</v>
      </c>
    </row>
    <row r="58" spans="1:5" x14ac:dyDescent="0.25">
      <c r="A58" t="s">
        <v>112</v>
      </c>
      <c r="B58" t="s">
        <v>113</v>
      </c>
      <c r="C58">
        <v>-4.3539696273750001E-3</v>
      </c>
      <c r="D58">
        <v>-4.0102308599377096E-3</v>
      </c>
      <c r="E58">
        <v>-3.55866740573365E-3</v>
      </c>
    </row>
    <row r="59" spans="1:5" x14ac:dyDescent="0.25">
      <c r="A59" t="s">
        <v>114</v>
      </c>
      <c r="B59" t="s">
        <v>115</v>
      </c>
      <c r="C59">
        <v>2.4879826762661001E-3</v>
      </c>
      <c r="D59">
        <v>2.29156052091436E-3</v>
      </c>
      <c r="E59">
        <v>2.03352425804499E-3</v>
      </c>
    </row>
    <row r="60" spans="1:5" x14ac:dyDescent="0.25">
      <c r="A60" t="s">
        <v>116</v>
      </c>
      <c r="B60" t="s">
        <v>117</v>
      </c>
      <c r="C60">
        <v>0</v>
      </c>
      <c r="D60">
        <v>0</v>
      </c>
      <c r="E60">
        <v>0</v>
      </c>
    </row>
    <row r="61" spans="1:5" x14ac:dyDescent="0.25">
      <c r="A61" t="s">
        <v>118</v>
      </c>
      <c r="B61" t="s">
        <v>119</v>
      </c>
      <c r="C61">
        <v>0</v>
      </c>
      <c r="D61">
        <v>0</v>
      </c>
      <c r="E61">
        <v>0</v>
      </c>
    </row>
    <row r="62" spans="1:5" x14ac:dyDescent="0.25">
      <c r="A62" t="s">
        <v>120</v>
      </c>
      <c r="B62" t="s">
        <v>121</v>
      </c>
      <c r="C62" s="1">
        <v>4.22210414579636E-17</v>
      </c>
      <c r="D62">
        <v>0</v>
      </c>
      <c r="E62">
        <v>0</v>
      </c>
    </row>
    <row r="63" spans="1:5" x14ac:dyDescent="0.25">
      <c r="A63" t="s">
        <v>122</v>
      </c>
      <c r="B63" t="s">
        <v>123</v>
      </c>
      <c r="C63">
        <v>0</v>
      </c>
      <c r="D63">
        <v>0</v>
      </c>
      <c r="E63">
        <v>0</v>
      </c>
    </row>
    <row r="64" spans="1:5" x14ac:dyDescent="0.25">
      <c r="A64" t="s">
        <v>124</v>
      </c>
      <c r="B64" t="s">
        <v>125</v>
      </c>
      <c r="C64">
        <v>0</v>
      </c>
      <c r="D64">
        <v>0</v>
      </c>
      <c r="E64">
        <v>0</v>
      </c>
    </row>
    <row r="65" spans="1:9" x14ac:dyDescent="0.25">
      <c r="A65" t="s">
        <v>126</v>
      </c>
      <c r="B65" t="s">
        <v>127</v>
      </c>
      <c r="C65">
        <v>0</v>
      </c>
      <c r="D65">
        <v>0</v>
      </c>
      <c r="E65">
        <v>0</v>
      </c>
    </row>
    <row r="66" spans="1:9" x14ac:dyDescent="0.25">
      <c r="A66" t="s">
        <v>128</v>
      </c>
      <c r="B66" t="s">
        <v>129</v>
      </c>
      <c r="C66">
        <v>0</v>
      </c>
      <c r="D66">
        <v>0</v>
      </c>
      <c r="E66">
        <v>0</v>
      </c>
    </row>
    <row r="67" spans="1:9" x14ac:dyDescent="0.25">
      <c r="A67" t="s">
        <v>130</v>
      </c>
      <c r="B67" t="s">
        <v>131</v>
      </c>
      <c r="C67">
        <v>1.9548435634035798E-3</v>
      </c>
      <c r="D67">
        <v>0</v>
      </c>
      <c r="E67">
        <v>0</v>
      </c>
    </row>
    <row r="68" spans="1:9" x14ac:dyDescent="0.25">
      <c r="A68" t="s">
        <v>132</v>
      </c>
      <c r="B68" t="s">
        <v>133</v>
      </c>
      <c r="C68">
        <v>0</v>
      </c>
      <c r="D68">
        <v>0</v>
      </c>
      <c r="E68">
        <v>0</v>
      </c>
    </row>
    <row r="69" spans="1:9" x14ac:dyDescent="0.25">
      <c r="A69" t="s">
        <v>134</v>
      </c>
      <c r="B69" t="s">
        <v>135</v>
      </c>
      <c r="C69" s="1">
        <v>2.5649862374203901E-14</v>
      </c>
      <c r="D69" s="1">
        <v>2.9614876895211401E-15</v>
      </c>
      <c r="E69" s="1">
        <v>-2.8188527314879502E-15</v>
      </c>
      <c r="F69" s="1"/>
      <c r="G69" s="1"/>
      <c r="H69" s="1"/>
      <c r="I69" s="1"/>
    </row>
    <row r="70" spans="1:9" x14ac:dyDescent="0.25">
      <c r="A70" t="s">
        <v>136</v>
      </c>
      <c r="B70" t="s">
        <v>137</v>
      </c>
      <c r="C70" s="1">
        <v>-4.4573912578889703E-17</v>
      </c>
      <c r="D70">
        <v>0</v>
      </c>
      <c r="E70">
        <v>0</v>
      </c>
    </row>
    <row r="71" spans="1:9" x14ac:dyDescent="0.25">
      <c r="A71" t="s">
        <v>138</v>
      </c>
      <c r="B71" t="s">
        <v>139</v>
      </c>
      <c r="C71" s="1">
        <v>2.78795746096134E-16</v>
      </c>
      <c r="D71" s="1">
        <v>1.3431868760653899E-16</v>
      </c>
      <c r="E71">
        <v>0</v>
      </c>
      <c r="F71" s="1"/>
      <c r="G71" s="1"/>
      <c r="H71" s="1"/>
      <c r="I71" s="1"/>
    </row>
    <row r="72" spans="1:9" x14ac:dyDescent="0.25">
      <c r="A72" t="s">
        <v>140</v>
      </c>
      <c r="B72" t="s">
        <v>141</v>
      </c>
      <c r="C72">
        <v>4.6967015215803199E-4</v>
      </c>
      <c r="D72">
        <v>4.32590463271406E-4</v>
      </c>
      <c r="E72">
        <v>3.8387954096465198E-4</v>
      </c>
    </row>
    <row r="73" spans="1:9" x14ac:dyDescent="0.25">
      <c r="A73" t="s">
        <v>142</v>
      </c>
      <c r="B73" t="s">
        <v>143</v>
      </c>
      <c r="C73">
        <v>1.9548435634035798E-3</v>
      </c>
      <c r="D73">
        <v>1.8005118673826599E-3</v>
      </c>
      <c r="E73">
        <v>1.5977690860896801E-3</v>
      </c>
    </row>
    <row r="74" spans="1:9" x14ac:dyDescent="0.25">
      <c r="A74" t="s">
        <v>144</v>
      </c>
      <c r="B74" t="s">
        <v>145</v>
      </c>
      <c r="C74">
        <v>2.3102695638577398E-3</v>
      </c>
      <c r="D74">
        <v>2.1278775675205698E-3</v>
      </c>
      <c r="E74">
        <v>1.8882724729331101E-3</v>
      </c>
    </row>
    <row r="75" spans="1:9" x14ac:dyDescent="0.25">
      <c r="A75" t="s">
        <v>146</v>
      </c>
      <c r="B75" t="s">
        <v>147</v>
      </c>
      <c r="C75">
        <v>2.3102695638577398E-3</v>
      </c>
      <c r="D75">
        <v>2.1278775675205698E-3</v>
      </c>
      <c r="E75">
        <v>1.8882724729331101E-3</v>
      </c>
    </row>
    <row r="76" spans="1:9" x14ac:dyDescent="0.25">
      <c r="A76" t="s">
        <v>148</v>
      </c>
      <c r="B76" t="s">
        <v>149</v>
      </c>
      <c r="C76">
        <v>0</v>
      </c>
      <c r="D76">
        <v>0</v>
      </c>
      <c r="E76">
        <v>0</v>
      </c>
    </row>
    <row r="77" spans="1:9" x14ac:dyDescent="0.25">
      <c r="A77" t="s">
        <v>150</v>
      </c>
      <c r="B77" t="s">
        <v>151</v>
      </c>
      <c r="C77">
        <v>0</v>
      </c>
      <c r="D77">
        <v>0</v>
      </c>
      <c r="E77">
        <v>0</v>
      </c>
    </row>
    <row r="78" spans="1:9" x14ac:dyDescent="0.25">
      <c r="A78" t="s">
        <v>152</v>
      </c>
      <c r="B78" t="s">
        <v>153</v>
      </c>
      <c r="C78">
        <v>0</v>
      </c>
      <c r="D78">
        <v>0</v>
      </c>
      <c r="E78">
        <v>0</v>
      </c>
    </row>
    <row r="79" spans="1:9" x14ac:dyDescent="0.25">
      <c r="A79" t="s">
        <v>154</v>
      </c>
      <c r="B79" t="s">
        <v>155</v>
      </c>
      <c r="C79">
        <v>0.36593159292303501</v>
      </c>
      <c r="D79">
        <v>0.45663161804789099</v>
      </c>
      <c r="E79">
        <v>0.42664471912646501</v>
      </c>
    </row>
    <row r="80" spans="1:9" x14ac:dyDescent="0.25">
      <c r="A80" t="s">
        <v>156</v>
      </c>
      <c r="B80" t="s">
        <v>157</v>
      </c>
      <c r="C80">
        <v>0</v>
      </c>
      <c r="D80">
        <v>0</v>
      </c>
      <c r="E80">
        <v>0</v>
      </c>
    </row>
    <row r="81" spans="1:5" x14ac:dyDescent="0.25">
      <c r="A81" t="s">
        <v>158</v>
      </c>
      <c r="B81" t="s">
        <v>159</v>
      </c>
      <c r="C81">
        <v>0</v>
      </c>
      <c r="D81">
        <v>0</v>
      </c>
      <c r="E81">
        <v>0</v>
      </c>
    </row>
    <row r="82" spans="1:5" x14ac:dyDescent="0.25">
      <c r="A82" t="s">
        <v>160</v>
      </c>
      <c r="B82" t="s">
        <v>161</v>
      </c>
      <c r="C82">
        <v>1.9548435634035798E-3</v>
      </c>
      <c r="D82">
        <v>1.8005118673826599E-3</v>
      </c>
      <c r="E82">
        <v>1.5977690860896801E-3</v>
      </c>
    </row>
    <row r="83" spans="1:5" x14ac:dyDescent="0.25">
      <c r="A83" t="s">
        <v>162</v>
      </c>
      <c r="B83" t="s">
        <v>163</v>
      </c>
      <c r="C83">
        <v>0</v>
      </c>
      <c r="D83">
        <v>0</v>
      </c>
      <c r="E83">
        <v>0</v>
      </c>
    </row>
    <row r="84" spans="1:5" x14ac:dyDescent="0.25">
      <c r="A84" t="s">
        <v>164</v>
      </c>
      <c r="B84" t="s">
        <v>165</v>
      </c>
      <c r="C84">
        <v>4.6967015216079898E-4</v>
      </c>
      <c r="D84">
        <v>4.3259046327242298E-4</v>
      </c>
      <c r="E84">
        <v>3.8387954096599899E-4</v>
      </c>
    </row>
    <row r="85" spans="1:5" x14ac:dyDescent="0.25">
      <c r="A85" t="s">
        <v>166</v>
      </c>
      <c r="B85" t="s">
        <v>167</v>
      </c>
      <c r="C85">
        <v>0</v>
      </c>
      <c r="D85">
        <v>0</v>
      </c>
      <c r="E85">
        <v>0</v>
      </c>
    </row>
    <row r="86" spans="1:5" x14ac:dyDescent="0.25">
      <c r="A86" t="s">
        <v>168</v>
      </c>
      <c r="B86" t="s">
        <v>169</v>
      </c>
      <c r="C86">
        <v>0</v>
      </c>
      <c r="D86">
        <v>0</v>
      </c>
      <c r="E86">
        <v>0</v>
      </c>
    </row>
    <row r="87" spans="1:5" x14ac:dyDescent="0.25">
      <c r="A87" t="s">
        <v>170</v>
      </c>
      <c r="B87" t="s">
        <v>171</v>
      </c>
      <c r="C87">
        <v>4.4479036802428498E-2</v>
      </c>
      <c r="D87">
        <v>4.09674897325693E-2</v>
      </c>
      <c r="E87">
        <v>9.2833481079790003E-2</v>
      </c>
    </row>
    <row r="88" spans="1:5" x14ac:dyDescent="0.25">
      <c r="A88" t="s">
        <v>172</v>
      </c>
      <c r="B88" t="s">
        <v>173</v>
      </c>
      <c r="C88">
        <v>0</v>
      </c>
      <c r="D88">
        <v>0</v>
      </c>
      <c r="E88">
        <v>0</v>
      </c>
    </row>
    <row r="89" spans="1:5" x14ac:dyDescent="0.25">
      <c r="A89" t="s">
        <v>174</v>
      </c>
      <c r="B89" t="s">
        <v>175</v>
      </c>
      <c r="C89">
        <v>0.45555736147987003</v>
      </c>
      <c r="D89">
        <v>0.461496660738767</v>
      </c>
      <c r="E89">
        <v>0.45866045962326202</v>
      </c>
    </row>
    <row r="90" spans="1:5" x14ac:dyDescent="0.25">
      <c r="A90" t="s">
        <v>176</v>
      </c>
      <c r="B90" t="s">
        <v>177</v>
      </c>
      <c r="C90">
        <v>0</v>
      </c>
      <c r="D90">
        <v>0</v>
      </c>
      <c r="E90">
        <v>0</v>
      </c>
    </row>
    <row r="91" spans="1:5" x14ac:dyDescent="0.25">
      <c r="A91" t="s">
        <v>178</v>
      </c>
      <c r="B91" t="s">
        <v>179</v>
      </c>
      <c r="C91">
        <v>0</v>
      </c>
      <c r="D91">
        <v>0</v>
      </c>
      <c r="E91">
        <v>0</v>
      </c>
    </row>
    <row r="92" spans="1:5" x14ac:dyDescent="0.25">
      <c r="A92" t="s">
        <v>180</v>
      </c>
      <c r="B92" t="s">
        <v>181</v>
      </c>
      <c r="C92">
        <v>0</v>
      </c>
      <c r="D92">
        <v>0</v>
      </c>
      <c r="E92">
        <v>0</v>
      </c>
    </row>
    <row r="93" spans="1:5" x14ac:dyDescent="0.25">
      <c r="A93" t="s">
        <v>182</v>
      </c>
      <c r="B93" t="s">
        <v>183</v>
      </c>
      <c r="C93">
        <v>0</v>
      </c>
      <c r="D93">
        <v>0</v>
      </c>
      <c r="E93">
        <v>0</v>
      </c>
    </row>
    <row r="94" spans="1:5" x14ac:dyDescent="0.25">
      <c r="A94" t="s">
        <v>184</v>
      </c>
      <c r="B94" t="s">
        <v>185</v>
      </c>
      <c r="C94">
        <v>0</v>
      </c>
      <c r="D94">
        <v>0</v>
      </c>
      <c r="E94">
        <v>0</v>
      </c>
    </row>
    <row r="95" spans="1:5" x14ac:dyDescent="0.25">
      <c r="A95" t="s">
        <v>186</v>
      </c>
      <c r="B95" t="s">
        <v>187</v>
      </c>
      <c r="C95">
        <v>0</v>
      </c>
      <c r="D95">
        <v>0</v>
      </c>
      <c r="E95">
        <v>0</v>
      </c>
    </row>
    <row r="96" spans="1:5" x14ac:dyDescent="0.25">
      <c r="A96" t="s">
        <v>188</v>
      </c>
      <c r="B96" t="s">
        <v>189</v>
      </c>
      <c r="C96">
        <v>0</v>
      </c>
      <c r="D96">
        <v>0</v>
      </c>
      <c r="E96">
        <v>0</v>
      </c>
    </row>
    <row r="97" spans="1:9" x14ac:dyDescent="0.25">
      <c r="A97" t="s">
        <v>190</v>
      </c>
      <c r="B97" t="s">
        <v>191</v>
      </c>
      <c r="C97">
        <v>0</v>
      </c>
      <c r="D97">
        <v>0</v>
      </c>
      <c r="E97">
        <v>0</v>
      </c>
    </row>
    <row r="98" spans="1:9" x14ac:dyDescent="0.25">
      <c r="A98" t="s">
        <v>192</v>
      </c>
      <c r="B98" t="s">
        <v>193</v>
      </c>
      <c r="C98">
        <v>0</v>
      </c>
      <c r="D98">
        <v>0</v>
      </c>
      <c r="E98">
        <v>0</v>
      </c>
    </row>
    <row r="99" spans="1:9" x14ac:dyDescent="0.25">
      <c r="A99" t="s">
        <v>194</v>
      </c>
      <c r="B99" t="s">
        <v>195</v>
      </c>
      <c r="C99" s="1">
        <v>-1.2666312437389E-16</v>
      </c>
      <c r="D99">
        <v>0</v>
      </c>
      <c r="E99">
        <v>0</v>
      </c>
    </row>
    <row r="100" spans="1:9" x14ac:dyDescent="0.25">
      <c r="A100" t="s">
        <v>196</v>
      </c>
      <c r="B100" t="s">
        <v>197</v>
      </c>
      <c r="C100">
        <v>0.53846442716774101</v>
      </c>
      <c r="D100">
        <v>0.41971473022813599</v>
      </c>
      <c r="E100">
        <v>0.63378732684972094</v>
      </c>
    </row>
    <row r="101" spans="1:9" x14ac:dyDescent="0.25">
      <c r="A101" t="s">
        <v>198</v>
      </c>
      <c r="B101" t="s">
        <v>199</v>
      </c>
      <c r="C101" s="1">
        <v>-1.0464194887398E-19</v>
      </c>
      <c r="D101" s="1">
        <v>-1.8626266899568399E-17</v>
      </c>
      <c r="E101">
        <v>0</v>
      </c>
      <c r="F101" s="1"/>
      <c r="H101" s="1"/>
      <c r="I101" s="1"/>
    </row>
    <row r="102" spans="1:9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</row>
    <row r="103" spans="1:9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</row>
    <row r="104" spans="1:9" x14ac:dyDescent="0.25">
      <c r="A104" t="s">
        <v>204</v>
      </c>
      <c r="B104" t="s">
        <v>205</v>
      </c>
      <c r="C104">
        <v>0.45831209496034298</v>
      </c>
      <c r="D104">
        <v>7.58012544255489E-2</v>
      </c>
      <c r="E104">
        <v>6.6114177949582395E-2</v>
      </c>
    </row>
    <row r="105" spans="1:9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</row>
    <row r="106" spans="1:9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</row>
    <row r="107" spans="1:9" x14ac:dyDescent="0.25">
      <c r="A107" t="s">
        <v>210</v>
      </c>
      <c r="B107" t="s">
        <v>211</v>
      </c>
      <c r="C107" s="1">
        <v>1.7123703695278E-16</v>
      </c>
      <c r="D107">
        <v>0</v>
      </c>
      <c r="E107">
        <v>0</v>
      </c>
    </row>
    <row r="108" spans="1:9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</row>
    <row r="109" spans="1:9" x14ac:dyDescent="0.25">
      <c r="A109" t="s">
        <v>214</v>
      </c>
      <c r="B109" t="s">
        <v>215</v>
      </c>
      <c r="C109">
        <v>0</v>
      </c>
      <c r="D109">
        <v>0</v>
      </c>
      <c r="E109">
        <v>0</v>
      </c>
    </row>
    <row r="110" spans="1:9" x14ac:dyDescent="0.25">
      <c r="A110" t="s">
        <v>216</v>
      </c>
      <c r="B110" t="s">
        <v>217</v>
      </c>
      <c r="C110">
        <v>8.8749511710370405E-2</v>
      </c>
      <c r="D110">
        <v>-0.26348324246468502</v>
      </c>
      <c r="E110">
        <v>-0.58169813768199896</v>
      </c>
    </row>
    <row r="111" spans="1:9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</row>
    <row r="112" spans="1:9" x14ac:dyDescent="0.25">
      <c r="A112" t="s">
        <v>220</v>
      </c>
      <c r="B112" t="s">
        <v>221</v>
      </c>
      <c r="C112">
        <v>0</v>
      </c>
      <c r="D112">
        <v>0</v>
      </c>
      <c r="E112" s="1">
        <v>2.8416843452609801E-15</v>
      </c>
      <c r="H112" s="1"/>
    </row>
    <row r="113" spans="1:5" x14ac:dyDescent="0.25">
      <c r="A113" t="s">
        <v>222</v>
      </c>
      <c r="B113" t="s">
        <v>223</v>
      </c>
      <c r="C113">
        <v>0</v>
      </c>
      <c r="D113">
        <v>0</v>
      </c>
      <c r="E113">
        <v>0</v>
      </c>
    </row>
    <row r="114" spans="1:5" x14ac:dyDescent="0.25">
      <c r="A114" t="s">
        <v>224</v>
      </c>
      <c r="B114" t="s">
        <v>225</v>
      </c>
      <c r="C114">
        <v>0</v>
      </c>
      <c r="D114">
        <v>0.14789535279923799</v>
      </c>
      <c r="E114">
        <v>0.48027741331222701</v>
      </c>
    </row>
    <row r="115" spans="1:5" x14ac:dyDescent="0.25">
      <c r="A115" t="s">
        <v>226</v>
      </c>
      <c r="B115" t="s">
        <v>227</v>
      </c>
      <c r="C115">
        <v>0</v>
      </c>
      <c r="D115">
        <v>0</v>
      </c>
      <c r="E115">
        <v>0</v>
      </c>
    </row>
    <row r="116" spans="1:5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</row>
    <row r="117" spans="1:5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</row>
    <row r="118" spans="1:5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</row>
    <row r="119" spans="1:5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</row>
    <row r="120" spans="1:5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</row>
    <row r="121" spans="1:5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</row>
    <row r="122" spans="1:5" x14ac:dyDescent="0.25">
      <c r="A122" t="s">
        <v>240</v>
      </c>
      <c r="B122" t="s">
        <v>241</v>
      </c>
      <c r="C122">
        <v>4.6967015215803199E-4</v>
      </c>
      <c r="D122">
        <v>4.32590463271406E-4</v>
      </c>
      <c r="E122">
        <v>3.8387954096465198E-4</v>
      </c>
    </row>
    <row r="123" spans="1:5" x14ac:dyDescent="0.25">
      <c r="A123" t="s">
        <v>242</v>
      </c>
      <c r="B123" t="s">
        <v>243</v>
      </c>
      <c r="C123">
        <v>0</v>
      </c>
      <c r="D123">
        <v>0</v>
      </c>
      <c r="E123">
        <v>0</v>
      </c>
    </row>
    <row r="124" spans="1:5" x14ac:dyDescent="0.25">
      <c r="A124" t="s">
        <v>244</v>
      </c>
      <c r="B124" t="s">
        <v>245</v>
      </c>
      <c r="C124">
        <v>1.26430139209692E-2</v>
      </c>
      <c r="D124">
        <v>1.16448686894159E-2</v>
      </c>
      <c r="E124">
        <v>1.0333623199368199E-2</v>
      </c>
    </row>
    <row r="125" spans="1:5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</row>
    <row r="126" spans="1:5" x14ac:dyDescent="0.25">
      <c r="A126" t="s">
        <v>248</v>
      </c>
      <c r="B126" t="s">
        <v>249</v>
      </c>
      <c r="C126">
        <v>7.7749458016318398E-2</v>
      </c>
      <c r="D126">
        <v>7.1611265710287295E-2</v>
      </c>
      <c r="E126">
        <v>6.3547632559610004E-2</v>
      </c>
    </row>
    <row r="127" spans="1:5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</row>
    <row r="128" spans="1:5" x14ac:dyDescent="0.25">
      <c r="A128" t="s">
        <v>252</v>
      </c>
      <c r="B128" t="s">
        <v>253</v>
      </c>
      <c r="C128">
        <v>7.3370099952083196E-3</v>
      </c>
      <c r="D128">
        <v>6.7577650788976703E-3</v>
      </c>
      <c r="E128">
        <v>5.9968214204635002E-3</v>
      </c>
    </row>
    <row r="129" spans="1:5" x14ac:dyDescent="0.25">
      <c r="A129" t="s">
        <v>254</v>
      </c>
      <c r="B129" t="s">
        <v>255</v>
      </c>
      <c r="C129" s="1">
        <v>-4.22210414579636E-17</v>
      </c>
      <c r="D129">
        <v>0</v>
      </c>
      <c r="E129">
        <v>0</v>
      </c>
    </row>
    <row r="130" spans="1:5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</row>
    <row r="131" spans="1:5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</row>
    <row r="132" spans="1:5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</row>
    <row r="133" spans="1:5" x14ac:dyDescent="0.25">
      <c r="A133" t="s">
        <v>262</v>
      </c>
      <c r="B133" t="s">
        <v>263</v>
      </c>
      <c r="C133">
        <v>-9.5616851553414497E-2</v>
      </c>
      <c r="D133">
        <v>0</v>
      </c>
      <c r="E133">
        <v>0</v>
      </c>
    </row>
    <row r="134" spans="1:5" x14ac:dyDescent="0.25">
      <c r="A134" t="s">
        <v>264</v>
      </c>
      <c r="B134" t="s">
        <v>265</v>
      </c>
      <c r="C134">
        <v>0</v>
      </c>
      <c r="D134">
        <v>0</v>
      </c>
      <c r="E134">
        <v>0</v>
      </c>
    </row>
    <row r="135" spans="1:5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</row>
    <row r="136" spans="1:5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</row>
    <row r="137" spans="1:5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</row>
    <row r="138" spans="1:5" x14ac:dyDescent="0.25">
      <c r="A138" t="s">
        <v>272</v>
      </c>
      <c r="B138" t="s">
        <v>273</v>
      </c>
      <c r="C138" s="1">
        <v>-1.7123703695278E-16</v>
      </c>
      <c r="D138">
        <v>0</v>
      </c>
      <c r="E138">
        <v>0</v>
      </c>
    </row>
    <row r="139" spans="1:5" x14ac:dyDescent="0.25">
      <c r="A139" t="s">
        <v>274</v>
      </c>
      <c r="B139" t="s">
        <v>275</v>
      </c>
      <c r="C139">
        <v>1.07162649032959</v>
      </c>
      <c r="D139">
        <v>1.5136592505640001</v>
      </c>
      <c r="E139">
        <v>1.98613308885082</v>
      </c>
    </row>
    <row r="140" spans="1:5" x14ac:dyDescent="0.25">
      <c r="A140" t="s">
        <v>276</v>
      </c>
      <c r="B140" t="s">
        <v>277</v>
      </c>
      <c r="C140">
        <v>-0.55191680670421395</v>
      </c>
      <c r="D140">
        <v>0</v>
      </c>
      <c r="E140">
        <v>0</v>
      </c>
    </row>
    <row r="141" spans="1:5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</row>
    <row r="142" spans="1:5" x14ac:dyDescent="0.25">
      <c r="A142" t="s">
        <v>280</v>
      </c>
      <c r="B142" t="s">
        <v>281</v>
      </c>
      <c r="C142">
        <v>4.6967015215803101E-4</v>
      </c>
      <c r="D142">
        <v>4.32590463271406E-4</v>
      </c>
      <c r="E142">
        <v>3.8387954096465198E-4</v>
      </c>
    </row>
    <row r="143" spans="1:5" x14ac:dyDescent="0.25">
      <c r="A143" t="s">
        <v>282</v>
      </c>
      <c r="B143" t="s">
        <v>283</v>
      </c>
      <c r="C143">
        <v>-0.18483603341594901</v>
      </c>
      <c r="D143">
        <v>0.177201897585435</v>
      </c>
      <c r="E143">
        <v>7.1082150461049001E-2</v>
      </c>
    </row>
    <row r="144" spans="1:5" x14ac:dyDescent="0.25">
      <c r="A144" t="s">
        <v>284</v>
      </c>
      <c r="B144" t="s">
        <v>285</v>
      </c>
      <c r="C144">
        <v>0</v>
      </c>
      <c r="D144">
        <v>0</v>
      </c>
      <c r="E144">
        <v>0</v>
      </c>
    </row>
    <row r="145" spans="1:5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</row>
    <row r="146" spans="1:5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</row>
    <row r="147" spans="1:5" x14ac:dyDescent="0.25">
      <c r="A147" t="s">
        <v>290</v>
      </c>
      <c r="B147" t="s">
        <v>291</v>
      </c>
      <c r="C147" s="1">
        <v>4.22210414579636E-17</v>
      </c>
      <c r="D147">
        <v>0</v>
      </c>
      <c r="E147">
        <v>0</v>
      </c>
    </row>
    <row r="148" spans="1:5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</row>
    <row r="149" spans="1:5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</row>
    <row r="150" spans="1:5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</row>
    <row r="151" spans="1:5" x14ac:dyDescent="0.25">
      <c r="A151" t="s">
        <v>298</v>
      </c>
      <c r="B151" t="s">
        <v>299</v>
      </c>
      <c r="C151">
        <v>1.01550312447031E-2</v>
      </c>
      <c r="D151">
        <v>9.3533081685015992E-3</v>
      </c>
      <c r="E151">
        <v>8.3000989413232196E-3</v>
      </c>
    </row>
    <row r="152" spans="1:5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</row>
    <row r="153" spans="1:5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</row>
    <row r="154" spans="1:5" x14ac:dyDescent="0.25">
      <c r="A154" t="s">
        <v>304</v>
      </c>
      <c r="B154" t="s">
        <v>305</v>
      </c>
      <c r="C154">
        <v>-0.94187429856634897</v>
      </c>
      <c r="D154">
        <v>-1.9292480450010101</v>
      </c>
      <c r="E154">
        <v>-2.9567964952649</v>
      </c>
    </row>
    <row r="155" spans="1:5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</row>
    <row r="156" spans="1:5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</row>
    <row r="157" spans="1:5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</row>
    <row r="158" spans="1:5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</row>
    <row r="159" spans="1:5" x14ac:dyDescent="0.25">
      <c r="A159" t="s">
        <v>314</v>
      </c>
      <c r="B159" t="s">
        <v>315</v>
      </c>
      <c r="C159">
        <v>-8.6365368702725192E-3</v>
      </c>
      <c r="D159">
        <v>-7.9546964366612894E-3</v>
      </c>
      <c r="E159">
        <v>-6.6750953460940898E-3</v>
      </c>
    </row>
    <row r="160" spans="1:5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</row>
    <row r="161" spans="1:5" x14ac:dyDescent="0.25">
      <c r="A161" t="s">
        <v>318</v>
      </c>
      <c r="B161" t="s">
        <v>319</v>
      </c>
      <c r="C161">
        <v>0</v>
      </c>
      <c r="D161">
        <v>4.1416157060933802E-2</v>
      </c>
      <c r="E161">
        <v>3.6368699886785399E-2</v>
      </c>
    </row>
    <row r="162" spans="1:5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</row>
    <row r="163" spans="1:5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</row>
    <row r="164" spans="1:5" x14ac:dyDescent="0.25">
      <c r="A164" t="s">
        <v>324</v>
      </c>
      <c r="B164" t="s">
        <v>325</v>
      </c>
      <c r="C164" s="1">
        <v>1.2666312437389E-16</v>
      </c>
      <c r="D164" s="1">
        <v>5.8912050998218698E-19</v>
      </c>
      <c r="E164">
        <v>0</v>
      </c>
    </row>
    <row r="165" spans="1:5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</row>
    <row r="166" spans="1:5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</row>
    <row r="167" spans="1:5" x14ac:dyDescent="0.25">
      <c r="A167" t="s">
        <v>330</v>
      </c>
      <c r="B167" t="s">
        <v>331</v>
      </c>
      <c r="C167">
        <v>4.6967015215803199E-4</v>
      </c>
      <c r="D167">
        <v>4.32590463271406E-4</v>
      </c>
      <c r="E167">
        <v>3.8387954096465198E-4</v>
      </c>
    </row>
    <row r="168" spans="1:5" x14ac:dyDescent="0.25">
      <c r="A168" t="s">
        <v>332</v>
      </c>
      <c r="B168" t="s">
        <v>333</v>
      </c>
      <c r="C168">
        <v>0</v>
      </c>
      <c r="D168">
        <v>0</v>
      </c>
      <c r="E168">
        <v>0</v>
      </c>
    </row>
    <row r="169" spans="1:5" x14ac:dyDescent="0.25">
      <c r="A169" t="s">
        <v>334</v>
      </c>
      <c r="B169" t="s">
        <v>335</v>
      </c>
      <c r="C169">
        <v>0</v>
      </c>
      <c r="D169">
        <v>0.34300682226503798</v>
      </c>
      <c r="E169">
        <v>1.08631730348248</v>
      </c>
    </row>
    <row r="170" spans="1:5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</row>
    <row r="171" spans="1:5" x14ac:dyDescent="0.25">
      <c r="A171" t="s">
        <v>338</v>
      </c>
      <c r="B171" t="s">
        <v>339</v>
      </c>
      <c r="C171">
        <v>0</v>
      </c>
      <c r="D171">
        <v>0</v>
      </c>
      <c r="E171">
        <v>0</v>
      </c>
    </row>
    <row r="172" spans="1:5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</row>
    <row r="173" spans="1:5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</row>
    <row r="174" spans="1:5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</row>
    <row r="175" spans="1:5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</row>
    <row r="176" spans="1:5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</row>
    <row r="177" spans="1:5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</row>
    <row r="178" spans="1:5" x14ac:dyDescent="0.25">
      <c r="A178" t="s">
        <v>352</v>
      </c>
      <c r="B178" t="s">
        <v>353</v>
      </c>
      <c r="C178">
        <v>0</v>
      </c>
      <c r="D178">
        <v>0</v>
      </c>
      <c r="E178">
        <v>0</v>
      </c>
    </row>
    <row r="179" spans="1:5" x14ac:dyDescent="0.25">
      <c r="A179" t="s">
        <v>354</v>
      </c>
      <c r="B179" t="s">
        <v>355</v>
      </c>
      <c r="C179">
        <v>0</v>
      </c>
      <c r="D179">
        <v>0</v>
      </c>
      <c r="E179">
        <v>0</v>
      </c>
    </row>
    <row r="180" spans="1:5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</row>
    <row r="181" spans="1:5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</row>
    <row r="182" spans="1:5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</row>
    <row r="183" spans="1:5" x14ac:dyDescent="0.25">
      <c r="A183" t="s">
        <v>362</v>
      </c>
      <c r="B183" t="s">
        <v>363</v>
      </c>
      <c r="C183">
        <v>0</v>
      </c>
      <c r="D183">
        <v>0</v>
      </c>
      <c r="E183" s="1">
        <v>1.6135410050817199E-19</v>
      </c>
    </row>
    <row r="184" spans="1:5" x14ac:dyDescent="0.25">
      <c r="A184" t="s">
        <v>364</v>
      </c>
      <c r="B184" t="s">
        <v>365</v>
      </c>
      <c r="C184">
        <v>-0.31791230157156403</v>
      </c>
      <c r="D184">
        <v>-0.41583210384730501</v>
      </c>
      <c r="E184">
        <v>-0.27568208810281403</v>
      </c>
    </row>
    <row r="185" spans="1:5" x14ac:dyDescent="0.25">
      <c r="A185" t="s">
        <v>366</v>
      </c>
      <c r="B185" t="s">
        <v>367</v>
      </c>
      <c r="C185" s="1">
        <v>-1.7123703695278E-16</v>
      </c>
      <c r="D185">
        <v>0</v>
      </c>
      <c r="E185">
        <v>0</v>
      </c>
    </row>
    <row r="186" spans="1:5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</row>
    <row r="187" spans="1:5" x14ac:dyDescent="0.25">
      <c r="A187" t="s">
        <v>370</v>
      </c>
      <c r="B187" t="s">
        <v>371</v>
      </c>
      <c r="C187">
        <v>4.4479036802428498E-2</v>
      </c>
      <c r="D187">
        <v>4.09674897325693E-2</v>
      </c>
      <c r="E187">
        <v>9.2833481079790003E-2</v>
      </c>
    </row>
    <row r="188" spans="1:5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</row>
    <row r="189" spans="1:5" x14ac:dyDescent="0.25">
      <c r="A189" t="s">
        <v>374</v>
      </c>
      <c r="B189" t="s">
        <v>375</v>
      </c>
      <c r="C189">
        <v>0</v>
      </c>
      <c r="D189">
        <v>0</v>
      </c>
      <c r="E189">
        <v>0</v>
      </c>
    </row>
    <row r="190" spans="1:5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</row>
    <row r="191" spans="1:5" x14ac:dyDescent="0.25">
      <c r="A191" t="s">
        <v>378</v>
      </c>
      <c r="B191" t="s">
        <v>379</v>
      </c>
      <c r="C191">
        <v>1.71245982366293</v>
      </c>
      <c r="D191">
        <v>2.7953259172306701</v>
      </c>
      <c r="E191">
        <v>3.9086330888508201</v>
      </c>
    </row>
    <row r="192" spans="1:5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</row>
    <row r="193" spans="1:9" x14ac:dyDescent="0.25">
      <c r="A193" t="s">
        <v>382</v>
      </c>
      <c r="B193" t="s">
        <v>383</v>
      </c>
      <c r="C193">
        <v>0.446675775302877</v>
      </c>
      <c r="D193">
        <v>0</v>
      </c>
      <c r="E193">
        <v>0</v>
      </c>
    </row>
    <row r="194" spans="1:9" x14ac:dyDescent="0.25">
      <c r="A194" t="s">
        <v>384</v>
      </c>
      <c r="B194" t="s">
        <v>385</v>
      </c>
      <c r="C194">
        <v>0</v>
      </c>
      <c r="D194">
        <v>0</v>
      </c>
      <c r="E194">
        <v>0</v>
      </c>
    </row>
    <row r="195" spans="1:9" x14ac:dyDescent="0.25">
      <c r="A195" t="s">
        <v>386</v>
      </c>
      <c r="B195" t="s">
        <v>1801</v>
      </c>
      <c r="C195" s="1">
        <v>-6.2403455214297699E-15</v>
      </c>
      <c r="D195" s="1">
        <v>3.0743082384570401E-15</v>
      </c>
      <c r="E195" s="1">
        <v>-2.98303518519465E-15</v>
      </c>
      <c r="G195" s="1"/>
      <c r="H195" s="1"/>
      <c r="I195" s="1"/>
    </row>
    <row r="196" spans="1:9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</row>
    <row r="197" spans="1:9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</row>
    <row r="198" spans="1:9" x14ac:dyDescent="0.25">
      <c r="A198" t="s">
        <v>392</v>
      </c>
      <c r="B198" t="s">
        <v>393</v>
      </c>
      <c r="C198" s="1">
        <v>-2.7672566072098401E-15</v>
      </c>
      <c r="D198" s="1">
        <v>-1.01804527111697E-15</v>
      </c>
      <c r="E198" s="1">
        <v>-1.3451630412418899E-15</v>
      </c>
      <c r="F198" s="1"/>
      <c r="G198" s="1"/>
      <c r="H198" s="1"/>
      <c r="I198" s="1"/>
    </row>
    <row r="199" spans="1:9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</row>
    <row r="200" spans="1:9" x14ac:dyDescent="0.25">
      <c r="A200" t="s">
        <v>396</v>
      </c>
      <c r="B200" t="s">
        <v>397</v>
      </c>
      <c r="C200" s="1">
        <v>2.13458078410744E-16</v>
      </c>
      <c r="D200">
        <v>0</v>
      </c>
      <c r="E200">
        <v>0</v>
      </c>
      <c r="F200" s="1"/>
      <c r="G200" s="1"/>
      <c r="H200" s="1"/>
      <c r="I200" s="1"/>
    </row>
    <row r="201" spans="1:9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</row>
    <row r="202" spans="1:9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</row>
    <row r="203" spans="1:9" x14ac:dyDescent="0.25">
      <c r="A203" t="s">
        <v>402</v>
      </c>
      <c r="B203" t="s">
        <v>403</v>
      </c>
      <c r="C203">
        <v>0</v>
      </c>
      <c r="D203">
        <v>0</v>
      </c>
      <c r="E203">
        <v>0</v>
      </c>
    </row>
    <row r="204" spans="1:9" x14ac:dyDescent="0.25">
      <c r="A204" t="s">
        <v>404</v>
      </c>
      <c r="B204" t="s">
        <v>405</v>
      </c>
      <c r="C204" s="1">
        <v>-1.7123703695278E-16</v>
      </c>
      <c r="D204">
        <v>0</v>
      </c>
      <c r="E204">
        <v>0</v>
      </c>
    </row>
    <row r="205" spans="1:9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</row>
    <row r="206" spans="1:9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</row>
    <row r="207" spans="1:9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</row>
    <row r="208" spans="1:9" x14ac:dyDescent="0.25">
      <c r="A208" t="s">
        <v>412</v>
      </c>
      <c r="B208" t="s">
        <v>413</v>
      </c>
      <c r="C208">
        <v>0</v>
      </c>
      <c r="D208">
        <v>0</v>
      </c>
      <c r="E208">
        <v>0</v>
      </c>
    </row>
    <row r="209" spans="1:5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</row>
    <row r="210" spans="1:5" x14ac:dyDescent="0.25">
      <c r="A210" t="s">
        <v>416</v>
      </c>
      <c r="B210" t="s">
        <v>417</v>
      </c>
      <c r="C210">
        <v>2.1432529806591898</v>
      </c>
      <c r="D210">
        <v>3.0273185011280002</v>
      </c>
      <c r="E210">
        <v>3.9722661777016399</v>
      </c>
    </row>
    <row r="211" spans="1:5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</row>
    <row r="212" spans="1:5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</row>
    <row r="213" spans="1:5" x14ac:dyDescent="0.25">
      <c r="A213" t="s">
        <v>422</v>
      </c>
      <c r="B213" t="s">
        <v>423</v>
      </c>
      <c r="C213">
        <v>0.207039447014263</v>
      </c>
      <c r="D213">
        <v>0.460783060819352</v>
      </c>
      <c r="E213">
        <v>0.671382884685087</v>
      </c>
    </row>
    <row r="214" spans="1:5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</row>
    <row r="215" spans="1:5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</row>
    <row r="216" spans="1:5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</row>
    <row r="217" spans="1:5" x14ac:dyDescent="0.25">
      <c r="A217" t="s">
        <v>430</v>
      </c>
      <c r="B217" t="s">
        <v>431</v>
      </c>
      <c r="C217" s="1">
        <v>4.22210414579636E-17</v>
      </c>
      <c r="D217">
        <v>0</v>
      </c>
      <c r="E217">
        <v>0</v>
      </c>
    </row>
    <row r="218" spans="1:5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</row>
    <row r="219" spans="1:5" x14ac:dyDescent="0.25">
      <c r="A219" t="s">
        <v>434</v>
      </c>
      <c r="B219" t="s">
        <v>435</v>
      </c>
      <c r="C219">
        <v>4.6967015215803199E-4</v>
      </c>
      <c r="D219">
        <v>4.32590463271406E-4</v>
      </c>
      <c r="E219">
        <v>3.8387954096465198E-4</v>
      </c>
    </row>
    <row r="220" spans="1:5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</row>
    <row r="221" spans="1:5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</row>
    <row r="222" spans="1:5" x14ac:dyDescent="0.25">
      <c r="A222" t="s">
        <v>440</v>
      </c>
      <c r="B222" t="s">
        <v>441</v>
      </c>
      <c r="C222">
        <v>1.9548435634035798E-3</v>
      </c>
      <c r="D222">
        <v>1.8005118673826599E-3</v>
      </c>
      <c r="E222">
        <v>1.5977690860896801E-3</v>
      </c>
    </row>
    <row r="223" spans="1:5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</row>
    <row r="224" spans="1:5" x14ac:dyDescent="0.25">
      <c r="A224" t="s">
        <v>444</v>
      </c>
      <c r="B224" t="s">
        <v>445</v>
      </c>
      <c r="C224">
        <v>0</v>
      </c>
      <c r="D224">
        <v>0</v>
      </c>
      <c r="E224">
        <v>5.6479047757143602E-2</v>
      </c>
    </row>
    <row r="225" spans="1:5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</row>
    <row r="226" spans="1:5" x14ac:dyDescent="0.25">
      <c r="A226" t="s">
        <v>448</v>
      </c>
      <c r="B226" t="s">
        <v>449</v>
      </c>
      <c r="C226">
        <v>0</v>
      </c>
      <c r="D226">
        <v>0</v>
      </c>
      <c r="E226">
        <v>0</v>
      </c>
    </row>
    <row r="227" spans="1:5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</row>
    <row r="228" spans="1:5" x14ac:dyDescent="0.25">
      <c r="A228" t="s">
        <v>452</v>
      </c>
      <c r="B228" t="s">
        <v>453</v>
      </c>
      <c r="C228">
        <v>0</v>
      </c>
      <c r="D228">
        <v>0</v>
      </c>
      <c r="E228">
        <v>0</v>
      </c>
    </row>
    <row r="229" spans="1:5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</row>
    <row r="230" spans="1:5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</row>
    <row r="231" spans="1:5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</row>
    <row r="232" spans="1:5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</row>
    <row r="233" spans="1:5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</row>
    <row r="234" spans="1:5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</row>
    <row r="235" spans="1:5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</row>
    <row r="236" spans="1:5" x14ac:dyDescent="0.25">
      <c r="A236" t="s">
        <v>468</v>
      </c>
      <c r="B236" t="s">
        <v>469</v>
      </c>
      <c r="C236">
        <v>0</v>
      </c>
      <c r="D236">
        <v>0</v>
      </c>
      <c r="E236">
        <v>0</v>
      </c>
    </row>
    <row r="237" spans="1:5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</row>
    <row r="238" spans="1:5" x14ac:dyDescent="0.25">
      <c r="A238" t="s">
        <v>472</v>
      </c>
      <c r="B238" t="s">
        <v>473</v>
      </c>
      <c r="C238">
        <v>4.6967015215803199E-4</v>
      </c>
      <c r="D238">
        <v>4.32590463271406E-4</v>
      </c>
      <c r="E238">
        <v>3.8387954096465198E-4</v>
      </c>
    </row>
    <row r="239" spans="1:5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</row>
    <row r="240" spans="1:5" x14ac:dyDescent="0.25">
      <c r="A240" t="s">
        <v>476</v>
      </c>
      <c r="B240" t="s">
        <v>477</v>
      </c>
      <c r="C240">
        <v>0</v>
      </c>
      <c r="D240">
        <v>0</v>
      </c>
      <c r="E240">
        <v>0</v>
      </c>
    </row>
    <row r="241" spans="1:5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</row>
    <row r="242" spans="1:5" x14ac:dyDescent="0.25">
      <c r="A242" t="s">
        <v>480</v>
      </c>
      <c r="B242" t="s">
        <v>481</v>
      </c>
      <c r="C242">
        <v>-0.136602623560376</v>
      </c>
      <c r="D242">
        <v>-0.125818070274548</v>
      </c>
      <c r="E242">
        <v>-0.11126671649111899</v>
      </c>
    </row>
    <row r="243" spans="1:5" x14ac:dyDescent="0.25">
      <c r="A243" t="s">
        <v>482</v>
      </c>
      <c r="B243" t="s">
        <v>483</v>
      </c>
      <c r="C243">
        <v>1.26430139209692E-2</v>
      </c>
      <c r="D243">
        <v>1.16448686894159E-2</v>
      </c>
      <c r="E243">
        <v>1.0333623199368199E-2</v>
      </c>
    </row>
    <row r="244" spans="1:5" x14ac:dyDescent="0.25">
      <c r="A244" t="s">
        <v>484</v>
      </c>
      <c r="B244" t="s">
        <v>485</v>
      </c>
      <c r="C244" s="1">
        <v>4.22210414579636E-17</v>
      </c>
      <c r="D244">
        <v>0</v>
      </c>
      <c r="E244">
        <v>0</v>
      </c>
    </row>
    <row r="245" spans="1:5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</row>
    <row r="246" spans="1:5" x14ac:dyDescent="0.25">
      <c r="A246" t="s">
        <v>488</v>
      </c>
      <c r="B246" t="s">
        <v>489</v>
      </c>
      <c r="C246">
        <v>0</v>
      </c>
      <c r="D246">
        <v>0</v>
      </c>
      <c r="E246">
        <v>0</v>
      </c>
    </row>
    <row r="247" spans="1:5" x14ac:dyDescent="0.25">
      <c r="A247" t="s">
        <v>490</v>
      </c>
      <c r="B247" t="s">
        <v>491</v>
      </c>
      <c r="C247">
        <v>0</v>
      </c>
      <c r="D247">
        <v>0</v>
      </c>
      <c r="E247">
        <v>0</v>
      </c>
    </row>
    <row r="248" spans="1:5" x14ac:dyDescent="0.25">
      <c r="A248" t="s">
        <v>492</v>
      </c>
      <c r="B248" t="s">
        <v>493</v>
      </c>
      <c r="C248">
        <v>0</v>
      </c>
      <c r="D248">
        <v>0</v>
      </c>
      <c r="E248">
        <v>0</v>
      </c>
    </row>
    <row r="249" spans="1:5" x14ac:dyDescent="0.25">
      <c r="A249" t="s">
        <v>494</v>
      </c>
      <c r="B249" t="s">
        <v>495</v>
      </c>
      <c r="C249">
        <v>2.15770108396736</v>
      </c>
      <c r="D249">
        <v>2.20447746857942</v>
      </c>
      <c r="E249">
        <v>2.21080473488077</v>
      </c>
    </row>
    <row r="250" spans="1:5" x14ac:dyDescent="0.25">
      <c r="A250" t="s">
        <v>496</v>
      </c>
      <c r="B250" t="s">
        <v>497</v>
      </c>
      <c r="C250">
        <v>0</v>
      </c>
      <c r="D250">
        <v>0</v>
      </c>
      <c r="E250">
        <v>0</v>
      </c>
    </row>
    <row r="251" spans="1:5" x14ac:dyDescent="0.25">
      <c r="A251" t="s">
        <v>498</v>
      </c>
      <c r="B251" t="s">
        <v>499</v>
      </c>
      <c r="C251" s="1">
        <v>1.7123703695278E-16</v>
      </c>
      <c r="D251">
        <v>0</v>
      </c>
      <c r="E251">
        <v>0</v>
      </c>
    </row>
    <row r="252" spans="1:5" x14ac:dyDescent="0.25">
      <c r="A252" t="s">
        <v>500</v>
      </c>
      <c r="B252" t="s">
        <v>501</v>
      </c>
      <c r="C252" s="1">
        <v>-7.5415570661801107E-18</v>
      </c>
      <c r="D252">
        <v>0</v>
      </c>
      <c r="E252">
        <v>0</v>
      </c>
    </row>
    <row r="253" spans="1:5" x14ac:dyDescent="0.25">
      <c r="A253" t="s">
        <v>502</v>
      </c>
      <c r="B253" t="s">
        <v>503</v>
      </c>
      <c r="C253">
        <v>2.3102695638577398E-3</v>
      </c>
      <c r="D253">
        <v>2.1278775675205698E-3</v>
      </c>
      <c r="E253">
        <v>1.8882724729331101E-3</v>
      </c>
    </row>
    <row r="254" spans="1:5" x14ac:dyDescent="0.25">
      <c r="A254" t="s">
        <v>504</v>
      </c>
      <c r="B254" t="s">
        <v>505</v>
      </c>
      <c r="C254">
        <v>0</v>
      </c>
      <c r="D254">
        <v>0</v>
      </c>
      <c r="E254">
        <v>0</v>
      </c>
    </row>
    <row r="255" spans="1:5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</row>
    <row r="256" spans="1:5" x14ac:dyDescent="0.25">
      <c r="A256" t="s">
        <v>508</v>
      </c>
      <c r="B256" t="s">
        <v>509</v>
      </c>
      <c r="C256">
        <v>0.174827246246784</v>
      </c>
      <c r="D256">
        <v>1.02097571755478</v>
      </c>
      <c r="E256">
        <v>1.0680102894046399</v>
      </c>
    </row>
    <row r="257" spans="1:5" x14ac:dyDescent="0.25">
      <c r="A257" t="s">
        <v>510</v>
      </c>
      <c r="B257" t="s">
        <v>511</v>
      </c>
      <c r="C257">
        <v>0.45795965656336102</v>
      </c>
      <c r="D257">
        <v>6.2285724267753598E-2</v>
      </c>
      <c r="E257">
        <v>5.4120535108655402E-2</v>
      </c>
    </row>
    <row r="258" spans="1:5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</row>
    <row r="259" spans="1:5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</row>
    <row r="260" spans="1:5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</row>
    <row r="261" spans="1:5" x14ac:dyDescent="0.25">
      <c r="A261" t="s">
        <v>518</v>
      </c>
      <c r="B261" t="s">
        <v>519</v>
      </c>
      <c r="C261" s="1">
        <v>4.4573912578889703E-17</v>
      </c>
      <c r="D261">
        <v>0</v>
      </c>
      <c r="E261">
        <v>0</v>
      </c>
    </row>
    <row r="262" spans="1:5" x14ac:dyDescent="0.25">
      <c r="A262" t="s">
        <v>520</v>
      </c>
      <c r="B262" t="s">
        <v>521</v>
      </c>
      <c r="C262" s="1">
        <v>-1.7123703695278E-16</v>
      </c>
      <c r="D262">
        <v>0</v>
      </c>
      <c r="E262">
        <v>0</v>
      </c>
    </row>
    <row r="263" spans="1:5" x14ac:dyDescent="0.25">
      <c r="A263" t="s">
        <v>522</v>
      </c>
      <c r="B263" t="s">
        <v>523</v>
      </c>
      <c r="C263" s="1">
        <v>-2.7662692995723898E-13</v>
      </c>
      <c r="D263">
        <v>0.44155032097665797</v>
      </c>
      <c r="E263">
        <v>0.65354804722497695</v>
      </c>
    </row>
    <row r="264" spans="1:5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</row>
    <row r="265" spans="1:5" x14ac:dyDescent="0.25">
      <c r="A265" t="s">
        <v>526</v>
      </c>
      <c r="B265" t="s">
        <v>527</v>
      </c>
      <c r="C265" s="1">
        <v>-3.46794843917835E-17</v>
      </c>
      <c r="D265">
        <v>0</v>
      </c>
      <c r="E265">
        <v>0</v>
      </c>
    </row>
    <row r="266" spans="1:5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</row>
    <row r="267" spans="1:5" x14ac:dyDescent="0.25">
      <c r="A267" t="s">
        <v>530</v>
      </c>
      <c r="B267" t="s">
        <v>531</v>
      </c>
      <c r="C267">
        <v>0</v>
      </c>
      <c r="D267">
        <v>0.34300682226503798</v>
      </c>
      <c r="E267">
        <v>1.08631730348248</v>
      </c>
    </row>
    <row r="268" spans="1:5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</row>
    <row r="269" spans="1:5" x14ac:dyDescent="0.25">
      <c r="A269" t="s">
        <v>534</v>
      </c>
      <c r="B269" t="s">
        <v>535</v>
      </c>
      <c r="C269">
        <v>2.4879826762661001E-3</v>
      </c>
      <c r="D269">
        <v>2.29156052091436E-3</v>
      </c>
      <c r="E269">
        <v>2.03352425804499E-3</v>
      </c>
    </row>
    <row r="270" spans="1:5" x14ac:dyDescent="0.25">
      <c r="A270" t="s">
        <v>536</v>
      </c>
      <c r="B270" t="s">
        <v>537</v>
      </c>
      <c r="C270">
        <v>4.6967015215838701E-4</v>
      </c>
      <c r="D270" s="1">
        <v>2.2167512325284E-14</v>
      </c>
      <c r="E270">
        <v>0</v>
      </c>
    </row>
    <row r="271" spans="1:5" x14ac:dyDescent="0.25">
      <c r="A271" t="s">
        <v>538</v>
      </c>
      <c r="B271" t="s">
        <v>539</v>
      </c>
      <c r="C271">
        <v>0.427222222222222</v>
      </c>
      <c r="D271">
        <v>0.85444444444444401</v>
      </c>
      <c r="E271">
        <v>1.2816666666666601</v>
      </c>
    </row>
    <row r="272" spans="1:5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</row>
    <row r="273" spans="1:5" x14ac:dyDescent="0.25">
      <c r="A273" t="s">
        <v>542</v>
      </c>
      <c r="B273" t="s">
        <v>543</v>
      </c>
      <c r="C273">
        <v>0</v>
      </c>
      <c r="D273">
        <v>0</v>
      </c>
      <c r="E273">
        <v>0</v>
      </c>
    </row>
    <row r="274" spans="1:5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</row>
    <row r="275" spans="1:5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</row>
    <row r="276" spans="1:5" x14ac:dyDescent="0.25">
      <c r="A276" t="s">
        <v>548</v>
      </c>
      <c r="B276" t="s">
        <v>549</v>
      </c>
      <c r="C276">
        <v>0.427222222222222</v>
      </c>
      <c r="D276">
        <v>0.85444444444444401</v>
      </c>
      <c r="E276">
        <v>1.2816666666666601</v>
      </c>
    </row>
    <row r="277" spans="1:5" x14ac:dyDescent="0.25">
      <c r="A277" t="s">
        <v>550</v>
      </c>
      <c r="B277" t="s">
        <v>551</v>
      </c>
      <c r="C277">
        <v>0</v>
      </c>
      <c r="D277">
        <v>0</v>
      </c>
      <c r="E277">
        <v>0</v>
      </c>
    </row>
    <row r="278" spans="1:5" x14ac:dyDescent="0.25">
      <c r="A278" t="s">
        <v>552</v>
      </c>
      <c r="B278" t="s">
        <v>553</v>
      </c>
      <c r="C278">
        <v>1.5427713758553899E-2</v>
      </c>
      <c r="D278">
        <v>1.4209721037991299E-2</v>
      </c>
      <c r="E278">
        <v>1.22257863033632E-2</v>
      </c>
    </row>
    <row r="279" spans="1:5" x14ac:dyDescent="0.25">
      <c r="A279" t="s">
        <v>554</v>
      </c>
      <c r="B279" t="s">
        <v>555</v>
      </c>
      <c r="C279">
        <v>0</v>
      </c>
      <c r="D279">
        <v>0</v>
      </c>
      <c r="E279">
        <v>0</v>
      </c>
    </row>
    <row r="280" spans="1:5" x14ac:dyDescent="0.25">
      <c r="A280" t="s">
        <v>556</v>
      </c>
      <c r="B280" t="s">
        <v>557</v>
      </c>
      <c r="C280">
        <v>-1.9548435634035798E-3</v>
      </c>
      <c r="D280">
        <v>-1.8005118673826599E-3</v>
      </c>
      <c r="E280">
        <v>-1.5977690860896801E-3</v>
      </c>
    </row>
    <row r="281" spans="1:5" x14ac:dyDescent="0.25">
      <c r="A281" t="s">
        <v>558</v>
      </c>
      <c r="B281" t="s">
        <v>559</v>
      </c>
      <c r="C281">
        <v>9.3934030431606398E-4</v>
      </c>
      <c r="D281">
        <v>8.6518092654281199E-4</v>
      </c>
      <c r="E281">
        <v>7.6775908192930505E-4</v>
      </c>
    </row>
    <row r="282" spans="1:5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</row>
    <row r="283" spans="1:5" x14ac:dyDescent="0.25">
      <c r="A283" t="s">
        <v>562</v>
      </c>
      <c r="B283" t="s">
        <v>563</v>
      </c>
      <c r="C283" s="1">
        <v>-1.7123703695278E-16</v>
      </c>
      <c r="D283">
        <v>0</v>
      </c>
      <c r="E283">
        <v>0</v>
      </c>
    </row>
    <row r="284" spans="1:5" x14ac:dyDescent="0.25">
      <c r="A284" t="s">
        <v>564</v>
      </c>
      <c r="B284" t="s">
        <v>565</v>
      </c>
      <c r="C284" s="1">
        <v>4.22210414579636E-17</v>
      </c>
      <c r="D284">
        <v>0</v>
      </c>
      <c r="E284">
        <v>0</v>
      </c>
    </row>
    <row r="285" spans="1:5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</row>
    <row r="286" spans="1:5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</row>
    <row r="287" spans="1:5" x14ac:dyDescent="0.25">
      <c r="A287" t="s">
        <v>570</v>
      </c>
      <c r="B287" t="s">
        <v>571</v>
      </c>
      <c r="C287">
        <v>0.63582460314309797</v>
      </c>
      <c r="D287">
        <v>1.02097571755478</v>
      </c>
      <c r="E287">
        <v>1.0680102894046399</v>
      </c>
    </row>
    <row r="288" spans="1:5" x14ac:dyDescent="0.25">
      <c r="A288" t="s">
        <v>572</v>
      </c>
      <c r="B288" t="s">
        <v>573</v>
      </c>
      <c r="C288">
        <v>0</v>
      </c>
      <c r="D288">
        <v>0</v>
      </c>
      <c r="E288">
        <v>0</v>
      </c>
    </row>
    <row r="289" spans="1:5" x14ac:dyDescent="0.25">
      <c r="A289" t="s">
        <v>574</v>
      </c>
      <c r="B289" t="s">
        <v>575</v>
      </c>
      <c r="C289">
        <v>2.15770108396736</v>
      </c>
      <c r="D289">
        <v>2.20447746857942</v>
      </c>
      <c r="E289">
        <v>2.21080473488077</v>
      </c>
    </row>
    <row r="290" spans="1:5" x14ac:dyDescent="0.25">
      <c r="A290" t="s">
        <v>576</v>
      </c>
      <c r="B290" t="s">
        <v>577</v>
      </c>
      <c r="C290">
        <v>-0.74417338375829301</v>
      </c>
      <c r="D290">
        <v>-0.68542211455228197</v>
      </c>
      <c r="E290">
        <v>-0.60824162583600605</v>
      </c>
    </row>
    <row r="291" spans="1:5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</row>
    <row r="292" spans="1:5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</row>
    <row r="293" spans="1:5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</row>
    <row r="294" spans="1:5" x14ac:dyDescent="0.25">
      <c r="A294" t="s">
        <v>584</v>
      </c>
      <c r="B294" t="s">
        <v>585</v>
      </c>
      <c r="C294">
        <v>-0.38274318541979302</v>
      </c>
      <c r="D294">
        <v>-0.81347695471187398</v>
      </c>
      <c r="E294">
        <v>-1.1888331855868699</v>
      </c>
    </row>
    <row r="295" spans="1:5" x14ac:dyDescent="0.25">
      <c r="A295" t="s">
        <v>586</v>
      </c>
      <c r="B295" t="s">
        <v>587</v>
      </c>
      <c r="C295">
        <v>0</v>
      </c>
      <c r="D295">
        <v>0</v>
      </c>
      <c r="E295">
        <v>0</v>
      </c>
    </row>
    <row r="296" spans="1:5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</row>
    <row r="297" spans="1:5" x14ac:dyDescent="0.25">
      <c r="A297" t="s">
        <v>590</v>
      </c>
      <c r="B297" t="s">
        <v>591</v>
      </c>
      <c r="C297">
        <v>4.6967015215803199E-4</v>
      </c>
      <c r="D297">
        <v>4.32590463271406E-4</v>
      </c>
      <c r="E297">
        <v>3.8387954096465198E-4</v>
      </c>
    </row>
    <row r="298" spans="1:5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</row>
    <row r="299" spans="1:5" x14ac:dyDescent="0.25">
      <c r="A299" t="s">
        <v>594</v>
      </c>
      <c r="B299" t="s">
        <v>595</v>
      </c>
      <c r="C299">
        <v>-1.4939075461798601</v>
      </c>
      <c r="D299">
        <v>-2.5658019484926999</v>
      </c>
      <c r="E299">
        <v>-3.6718616701429698</v>
      </c>
    </row>
    <row r="300" spans="1:5" x14ac:dyDescent="0.25">
      <c r="A300" t="s">
        <v>596</v>
      </c>
      <c r="B300" t="s">
        <v>597</v>
      </c>
      <c r="C300">
        <v>6.8673398430502798E-3</v>
      </c>
      <c r="D300">
        <v>6.3251746156262603E-3</v>
      </c>
      <c r="E300">
        <v>5.6129418794988398E-3</v>
      </c>
    </row>
    <row r="301" spans="1:5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</row>
    <row r="302" spans="1:5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</row>
    <row r="303" spans="1:5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</row>
    <row r="304" spans="1:5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</row>
    <row r="305" spans="1:5" x14ac:dyDescent="0.25">
      <c r="A305" t="s">
        <v>606</v>
      </c>
      <c r="B305" t="s">
        <v>607</v>
      </c>
      <c r="C305">
        <v>0</v>
      </c>
      <c r="D305">
        <v>0</v>
      </c>
      <c r="E305">
        <v>0</v>
      </c>
    </row>
    <row r="306" spans="1:5" x14ac:dyDescent="0.25">
      <c r="A306" t="s">
        <v>608</v>
      </c>
      <c r="B306" t="s">
        <v>609</v>
      </c>
      <c r="C306">
        <v>0</v>
      </c>
      <c r="D306">
        <v>0</v>
      </c>
      <c r="E306">
        <v>0</v>
      </c>
    </row>
    <row r="307" spans="1:5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</row>
    <row r="308" spans="1:5" x14ac:dyDescent="0.25">
      <c r="A308" t="s">
        <v>612</v>
      </c>
      <c r="B308" t="s">
        <v>613</v>
      </c>
      <c r="C308">
        <v>0</v>
      </c>
      <c r="D308">
        <v>0</v>
      </c>
      <c r="E308">
        <v>0</v>
      </c>
    </row>
    <row r="309" spans="1:5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</row>
    <row r="310" spans="1:5" x14ac:dyDescent="0.25">
      <c r="A310" t="s">
        <v>616</v>
      </c>
      <c r="B310" t="s">
        <v>617</v>
      </c>
      <c r="C310">
        <v>-1.2852376014407001</v>
      </c>
      <c r="D310">
        <v>-1.94088147278622</v>
      </c>
      <c r="E310">
        <v>-2.6269664221841502</v>
      </c>
    </row>
    <row r="311" spans="1:5" x14ac:dyDescent="0.25">
      <c r="A311" t="s">
        <v>618</v>
      </c>
      <c r="B311" t="s">
        <v>619</v>
      </c>
      <c r="C311">
        <v>0</v>
      </c>
      <c r="D311">
        <v>0.81347695471187498</v>
      </c>
      <c r="E311">
        <v>0</v>
      </c>
    </row>
    <row r="312" spans="1:5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</row>
    <row r="313" spans="1:5" x14ac:dyDescent="0.25">
      <c r="A313" t="s">
        <v>622</v>
      </c>
      <c r="B313" t="s">
        <v>623</v>
      </c>
      <c r="C313">
        <v>9.3934030431883097E-4</v>
      </c>
      <c r="D313">
        <v>8.6518092654382995E-4</v>
      </c>
      <c r="E313">
        <v>7.6775908193065098E-4</v>
      </c>
    </row>
    <row r="314" spans="1:5" x14ac:dyDescent="0.25">
      <c r="A314" t="s">
        <v>624</v>
      </c>
      <c r="B314" t="s">
        <v>625</v>
      </c>
      <c r="C314">
        <v>9.3934030431664804E-4</v>
      </c>
      <c r="D314" s="1">
        <v>9.1935543254617597E-17</v>
      </c>
      <c r="E314">
        <v>1.53551816386129E-3</v>
      </c>
    </row>
    <row r="315" spans="1:5" x14ac:dyDescent="0.25">
      <c r="A315" t="s">
        <v>626</v>
      </c>
      <c r="B315" t="s">
        <v>627</v>
      </c>
      <c r="C315">
        <v>0</v>
      </c>
      <c r="D315">
        <v>0</v>
      </c>
      <c r="E315">
        <v>0</v>
      </c>
    </row>
    <row r="316" spans="1:5" x14ac:dyDescent="0.25">
      <c r="A316" t="s">
        <v>628</v>
      </c>
      <c r="B316" t="s">
        <v>629</v>
      </c>
      <c r="C316" s="1">
        <v>1.2666312437389E-16</v>
      </c>
      <c r="D316">
        <v>0</v>
      </c>
      <c r="E316">
        <v>0</v>
      </c>
    </row>
    <row r="317" spans="1:5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</row>
    <row r="318" spans="1:5" x14ac:dyDescent="0.25">
      <c r="A318" t="s">
        <v>632</v>
      </c>
      <c r="B318" t="s">
        <v>633</v>
      </c>
      <c r="C318">
        <v>0</v>
      </c>
      <c r="D318">
        <v>0</v>
      </c>
      <c r="E318">
        <v>0</v>
      </c>
    </row>
    <row r="319" spans="1:5" x14ac:dyDescent="0.25">
      <c r="A319" t="s">
        <v>634</v>
      </c>
      <c r="B319" t="s">
        <v>635</v>
      </c>
      <c r="C319" s="1">
        <v>-1.7123703695278E-16</v>
      </c>
      <c r="D319">
        <v>0</v>
      </c>
      <c r="E319">
        <v>0</v>
      </c>
    </row>
    <row r="320" spans="1:5" x14ac:dyDescent="0.25">
      <c r="A320" t="s">
        <v>636</v>
      </c>
      <c r="B320" t="s">
        <v>637</v>
      </c>
      <c r="C320">
        <v>8.6365368702725192E-3</v>
      </c>
      <c r="D320">
        <v>7.9546964366612894E-3</v>
      </c>
      <c r="E320">
        <v>6.6750953460940898E-3</v>
      </c>
    </row>
    <row r="321" spans="1:5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</row>
    <row r="322" spans="1:5" x14ac:dyDescent="0.25">
      <c r="A322" t="s">
        <v>640</v>
      </c>
      <c r="B322" t="s">
        <v>641</v>
      </c>
      <c r="C322">
        <v>0</v>
      </c>
      <c r="D322">
        <v>0</v>
      </c>
      <c r="E322">
        <v>0</v>
      </c>
    </row>
    <row r="323" spans="1:5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</row>
    <row r="324" spans="1:5" x14ac:dyDescent="0.25">
      <c r="A324" t="s">
        <v>644</v>
      </c>
      <c r="B324" t="s">
        <v>645</v>
      </c>
      <c r="C324">
        <v>0.45833469877273197</v>
      </c>
      <c r="D324">
        <v>0</v>
      </c>
      <c r="E324">
        <v>0</v>
      </c>
    </row>
    <row r="325" spans="1:5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</row>
    <row r="326" spans="1:5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</row>
    <row r="327" spans="1:5" x14ac:dyDescent="0.25">
      <c r="A327" t="s">
        <v>650</v>
      </c>
      <c r="B327" t="s">
        <v>651</v>
      </c>
      <c r="C327">
        <v>7.3370099952083196E-3</v>
      </c>
      <c r="D327">
        <v>6.7577650788976703E-3</v>
      </c>
      <c r="E327">
        <v>5.9968214204635002E-3</v>
      </c>
    </row>
    <row r="328" spans="1:5" x14ac:dyDescent="0.25">
      <c r="A328" t="s">
        <v>652</v>
      </c>
      <c r="B328" t="s">
        <v>653</v>
      </c>
      <c r="C328">
        <v>-0.47238672315017499</v>
      </c>
      <c r="D328">
        <v>-1.29426400792301E-2</v>
      </c>
      <c r="E328">
        <v>-1.1485261822262101E-2</v>
      </c>
    </row>
    <row r="329" spans="1:5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</row>
    <row r="330" spans="1:5" x14ac:dyDescent="0.25">
      <c r="A330" t="s">
        <v>656</v>
      </c>
      <c r="B330" t="s">
        <v>657</v>
      </c>
      <c r="C330">
        <v>0</v>
      </c>
      <c r="D330">
        <v>0</v>
      </c>
      <c r="E330">
        <v>0</v>
      </c>
    </row>
    <row r="331" spans="1:5" x14ac:dyDescent="0.25">
      <c r="A331" t="s">
        <v>658</v>
      </c>
      <c r="B331" t="s">
        <v>659</v>
      </c>
      <c r="C331">
        <v>0.26975765605233198</v>
      </c>
      <c r="D331">
        <v>0.291767704133226</v>
      </c>
      <c r="E331">
        <v>0.29786524528858199</v>
      </c>
    </row>
    <row r="332" spans="1:5" x14ac:dyDescent="0.25">
      <c r="A332" t="s">
        <v>660</v>
      </c>
      <c r="B332" t="s">
        <v>661</v>
      </c>
      <c r="C332">
        <v>4.6967015215803199E-4</v>
      </c>
      <c r="D332">
        <v>4.3259046327140502E-4</v>
      </c>
      <c r="E332">
        <v>3.8387954096465198E-4</v>
      </c>
    </row>
    <row r="333" spans="1:5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</row>
    <row r="334" spans="1:5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</row>
    <row r="335" spans="1:5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</row>
    <row r="336" spans="1:5" x14ac:dyDescent="0.25">
      <c r="A336" t="s">
        <v>668</v>
      </c>
      <c r="B336" t="s">
        <v>669</v>
      </c>
      <c r="C336">
        <v>4.6967015215803199E-4</v>
      </c>
      <c r="D336">
        <v>4.32590463271406E-4</v>
      </c>
      <c r="E336">
        <v>3.8387954096465198E-4</v>
      </c>
    </row>
    <row r="337" spans="1:5" x14ac:dyDescent="0.25">
      <c r="A337" t="s">
        <v>670</v>
      </c>
      <c r="B337" t="s">
        <v>671</v>
      </c>
      <c r="C337">
        <v>8.6365368702725192E-3</v>
      </c>
      <c r="D337">
        <v>7.9546964366612894E-3</v>
      </c>
      <c r="E337">
        <v>6.6750953460940898E-3</v>
      </c>
    </row>
    <row r="338" spans="1:5" x14ac:dyDescent="0.25">
      <c r="A338" t="s">
        <v>672</v>
      </c>
      <c r="B338" t="s">
        <v>673</v>
      </c>
      <c r="C338" s="1">
        <v>-4.22210414579636E-17</v>
      </c>
      <c r="D338">
        <v>0</v>
      </c>
      <c r="E338">
        <v>0</v>
      </c>
    </row>
    <row r="339" spans="1:5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</row>
    <row r="340" spans="1:5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</row>
    <row r="341" spans="1:5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</row>
    <row r="342" spans="1:5" x14ac:dyDescent="0.25">
      <c r="A342" t="s">
        <v>680</v>
      </c>
      <c r="B342" t="s">
        <v>681</v>
      </c>
      <c r="C342">
        <v>0</v>
      </c>
      <c r="D342">
        <v>0</v>
      </c>
      <c r="E342">
        <v>5.6479047757143602E-2</v>
      </c>
    </row>
    <row r="343" spans="1:5" x14ac:dyDescent="0.25">
      <c r="A343" t="s">
        <v>682</v>
      </c>
      <c r="B343" t="s">
        <v>683</v>
      </c>
      <c r="C343">
        <v>2.3102695638579302E-3</v>
      </c>
      <c r="D343">
        <v>1.6952871042493101E-3</v>
      </c>
      <c r="E343">
        <v>2.2721520138991101E-3</v>
      </c>
    </row>
    <row r="344" spans="1:5" x14ac:dyDescent="0.25">
      <c r="A344" t="s">
        <v>684</v>
      </c>
      <c r="B344" t="s">
        <v>685</v>
      </c>
      <c r="C344">
        <v>1.33987103680242</v>
      </c>
      <c r="D344">
        <v>1.35611208019581</v>
      </c>
      <c r="E344">
        <v>1.40244136062075</v>
      </c>
    </row>
    <row r="345" spans="1:5" x14ac:dyDescent="0.25">
      <c r="A345" t="s">
        <v>686</v>
      </c>
      <c r="B345" t="s">
        <v>687</v>
      </c>
      <c r="C345">
        <v>-0.213611111111111</v>
      </c>
      <c r="D345">
        <v>-0.427222222222222</v>
      </c>
      <c r="E345">
        <v>-0.64083333333333303</v>
      </c>
    </row>
    <row r="346" spans="1:5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</row>
    <row r="347" spans="1:5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</row>
    <row r="348" spans="1:5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</row>
    <row r="349" spans="1:5" x14ac:dyDescent="0.25">
      <c r="A349" t="s">
        <v>694</v>
      </c>
      <c r="B349" t="s">
        <v>695</v>
      </c>
      <c r="C349">
        <v>4.6967015215803199E-4</v>
      </c>
      <c r="D349">
        <v>4.32590463271406E-4</v>
      </c>
      <c r="E349">
        <v>3.8387954096465198E-4</v>
      </c>
    </row>
    <row r="350" spans="1:5" x14ac:dyDescent="0.25">
      <c r="A350" t="s">
        <v>696</v>
      </c>
      <c r="B350" t="s">
        <v>697</v>
      </c>
      <c r="C350">
        <v>0</v>
      </c>
      <c r="D350">
        <v>0</v>
      </c>
      <c r="E350">
        <v>0</v>
      </c>
    </row>
    <row r="351" spans="1:5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</row>
    <row r="352" spans="1:5" x14ac:dyDescent="0.25">
      <c r="A352" t="s">
        <v>700</v>
      </c>
      <c r="B352" t="s">
        <v>701</v>
      </c>
      <c r="C352">
        <v>7.3370099952083196E-3</v>
      </c>
      <c r="D352">
        <v>6.7577650788976703E-3</v>
      </c>
      <c r="E352">
        <v>5.9968214204635002E-3</v>
      </c>
    </row>
    <row r="353" spans="1:5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</row>
    <row r="354" spans="1:5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</row>
    <row r="355" spans="1:5" x14ac:dyDescent="0.25">
      <c r="A355" t="s">
        <v>706</v>
      </c>
      <c r="B355" t="s">
        <v>707</v>
      </c>
      <c r="C355" s="1">
        <v>-1.7123703695278E-16</v>
      </c>
      <c r="D355">
        <v>0</v>
      </c>
      <c r="E355">
        <v>0</v>
      </c>
    </row>
    <row r="356" spans="1:5" x14ac:dyDescent="0.25">
      <c r="A356" t="s">
        <v>708</v>
      </c>
      <c r="B356" t="s">
        <v>709</v>
      </c>
      <c r="C356">
        <v>0</v>
      </c>
      <c r="D356">
        <v>0</v>
      </c>
      <c r="E356">
        <v>0</v>
      </c>
    </row>
    <row r="357" spans="1:5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</row>
    <row r="358" spans="1:5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</row>
    <row r="359" spans="1:5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</row>
    <row r="360" spans="1:5" x14ac:dyDescent="0.25">
      <c r="A360" t="s">
        <v>716</v>
      </c>
      <c r="B360" t="s">
        <v>717</v>
      </c>
      <c r="C360">
        <v>-6.42975894197758</v>
      </c>
      <c r="D360">
        <v>-9.0819555033840196</v>
      </c>
      <c r="E360">
        <v>-11.905502723553401</v>
      </c>
    </row>
    <row r="361" spans="1:5" x14ac:dyDescent="0.25">
      <c r="A361" t="s">
        <v>718</v>
      </c>
      <c r="B361" t="s">
        <v>719</v>
      </c>
      <c r="C361">
        <v>0.38274318541979302</v>
      </c>
      <c r="D361">
        <v>0</v>
      </c>
      <c r="E361">
        <v>1.1888331855868699</v>
      </c>
    </row>
    <row r="362" spans="1:5" x14ac:dyDescent="0.25">
      <c r="A362" t="s">
        <v>720</v>
      </c>
      <c r="B362" t="s">
        <v>721</v>
      </c>
      <c r="C362">
        <v>0</v>
      </c>
      <c r="D362">
        <v>0</v>
      </c>
      <c r="E362">
        <v>0</v>
      </c>
    </row>
    <row r="363" spans="1:5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</row>
    <row r="364" spans="1:5" x14ac:dyDescent="0.25">
      <c r="A364" t="s">
        <v>724</v>
      </c>
      <c r="B364" t="s">
        <v>725</v>
      </c>
      <c r="C364" s="1">
        <v>-4.22210414579636E-17</v>
      </c>
      <c r="D364">
        <v>0</v>
      </c>
      <c r="E364">
        <v>0</v>
      </c>
    </row>
    <row r="365" spans="1:5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</row>
    <row r="366" spans="1:5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</row>
    <row r="367" spans="1:5" x14ac:dyDescent="0.25">
      <c r="A367" t="s">
        <v>730</v>
      </c>
      <c r="B367" t="s">
        <v>731</v>
      </c>
      <c r="C367">
        <v>4.6967015215830602E-4</v>
      </c>
      <c r="D367">
        <v>0</v>
      </c>
      <c r="E367">
        <v>7.6775908193065E-4</v>
      </c>
    </row>
    <row r="368" spans="1:5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</row>
    <row r="369" spans="1:9" x14ac:dyDescent="0.25">
      <c r="A369" t="s">
        <v>734</v>
      </c>
      <c r="B369" t="s">
        <v>735</v>
      </c>
      <c r="C369">
        <v>4.6967015215803199E-4</v>
      </c>
      <c r="D369">
        <v>4.32590463271406E-4</v>
      </c>
      <c r="E369">
        <v>3.8387954096465198E-4</v>
      </c>
    </row>
    <row r="370" spans="1:9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</row>
    <row r="371" spans="1:9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</row>
    <row r="372" spans="1:9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</row>
    <row r="373" spans="1:9" x14ac:dyDescent="0.25">
      <c r="A373" t="s">
        <v>742</v>
      </c>
      <c r="B373" t="s">
        <v>743</v>
      </c>
      <c r="C373">
        <v>-9.3934030431598202E-4</v>
      </c>
      <c r="D373">
        <v>-8.6518092654252901E-4</v>
      </c>
      <c r="E373">
        <v>-7.6775908192930505E-4</v>
      </c>
    </row>
    <row r="374" spans="1:9" x14ac:dyDescent="0.25">
      <c r="A374" t="s">
        <v>744</v>
      </c>
      <c r="B374" t="s">
        <v>745</v>
      </c>
      <c r="C374">
        <v>9.3934030431606398E-4</v>
      </c>
      <c r="D374">
        <v>-0.28855432907428802</v>
      </c>
      <c r="E374">
        <v>-1.0308738304359399</v>
      </c>
    </row>
    <row r="375" spans="1:9" x14ac:dyDescent="0.25">
      <c r="A375" t="s">
        <v>746</v>
      </c>
      <c r="B375" t="s">
        <v>747</v>
      </c>
      <c r="C375">
        <v>0.82192284177461195</v>
      </c>
      <c r="D375">
        <v>0.75703338026256894</v>
      </c>
      <c r="E375">
        <v>0.67178925839561598</v>
      </c>
    </row>
    <row r="376" spans="1:9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</row>
    <row r="377" spans="1:9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</row>
    <row r="378" spans="1:9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</row>
    <row r="379" spans="1:9" x14ac:dyDescent="0.25">
      <c r="A379" t="s">
        <v>754</v>
      </c>
      <c r="B379" t="s">
        <v>755</v>
      </c>
      <c r="C379">
        <v>4.6967015215803199E-4</v>
      </c>
      <c r="D379">
        <v>4.32590463271406E-4</v>
      </c>
      <c r="E379">
        <v>3.8387954096465198E-4</v>
      </c>
    </row>
    <row r="380" spans="1:9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</row>
    <row r="381" spans="1:9" x14ac:dyDescent="0.25">
      <c r="A381" t="s">
        <v>758</v>
      </c>
      <c r="B381" t="s">
        <v>759</v>
      </c>
      <c r="C381">
        <v>4.6967015215803199E-4</v>
      </c>
      <c r="D381">
        <v>4.32590463271406E-4</v>
      </c>
      <c r="E381">
        <v>3.8387954096465198E-4</v>
      </c>
    </row>
    <row r="382" spans="1:9" x14ac:dyDescent="0.25">
      <c r="A382" t="s">
        <v>760</v>
      </c>
      <c r="B382" t="s">
        <v>761</v>
      </c>
      <c r="C382">
        <v>0</v>
      </c>
      <c r="D382">
        <v>0</v>
      </c>
      <c r="E382">
        <v>0</v>
      </c>
      <c r="F382" s="1"/>
      <c r="G382" s="1"/>
      <c r="H382" s="1"/>
      <c r="I382" s="1"/>
    </row>
    <row r="383" spans="1:9" x14ac:dyDescent="0.25">
      <c r="A383" t="s">
        <v>762</v>
      </c>
      <c r="B383" t="s">
        <v>763</v>
      </c>
      <c r="C383">
        <v>4.4479036802428498E-2</v>
      </c>
      <c r="D383">
        <v>4.09674897325693E-2</v>
      </c>
      <c r="E383">
        <v>9.2833481079790003E-2</v>
      </c>
    </row>
    <row r="384" spans="1:9" x14ac:dyDescent="0.25">
      <c r="A384" t="s">
        <v>764</v>
      </c>
      <c r="B384" t="s">
        <v>765</v>
      </c>
      <c r="C384">
        <v>0.45880436892489002</v>
      </c>
      <c r="D384">
        <v>4.32590463271531E-4</v>
      </c>
      <c r="E384">
        <v>3.83879540964658E-4</v>
      </c>
    </row>
    <row r="385" spans="1:5" x14ac:dyDescent="0.25">
      <c r="A385" t="s">
        <v>766</v>
      </c>
      <c r="B385" t="s">
        <v>767</v>
      </c>
      <c r="C385">
        <v>0.117688878206475</v>
      </c>
      <c r="D385">
        <v>-4.3259046327141602E-4</v>
      </c>
      <c r="E385">
        <v>-3.8387954096504099E-4</v>
      </c>
    </row>
    <row r="386" spans="1:5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</row>
    <row r="387" spans="1:5" x14ac:dyDescent="0.25">
      <c r="A387" t="s">
        <v>770</v>
      </c>
      <c r="B387" t="s">
        <v>771</v>
      </c>
      <c r="C387">
        <v>4.6967015215803199E-4</v>
      </c>
      <c r="D387">
        <v>4.32590463271406E-4</v>
      </c>
      <c r="E387">
        <v>3.8387954096465198E-4</v>
      </c>
    </row>
    <row r="388" spans="1:5" x14ac:dyDescent="0.25">
      <c r="A388" t="s">
        <v>772</v>
      </c>
      <c r="B388" t="s">
        <v>773</v>
      </c>
      <c r="C388">
        <v>9.3934030431883097E-4</v>
      </c>
      <c r="D388">
        <v>8.6518092654382995E-4</v>
      </c>
      <c r="E388">
        <v>7.6775908193065098E-4</v>
      </c>
    </row>
    <row r="389" spans="1:5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</row>
    <row r="390" spans="1:5" x14ac:dyDescent="0.25">
      <c r="A390" t="s">
        <v>776</v>
      </c>
      <c r="B390" t="s">
        <v>777</v>
      </c>
      <c r="C390">
        <v>6.4254430537715104</v>
      </c>
      <c r="D390">
        <v>9.0788455284061094</v>
      </c>
      <c r="E390">
        <v>11.9012074224811</v>
      </c>
    </row>
    <row r="391" spans="1:5" x14ac:dyDescent="0.25">
      <c r="A391" t="s">
        <v>778</v>
      </c>
      <c r="B391" t="s">
        <v>779</v>
      </c>
      <c r="C391">
        <v>0.78795423009821297</v>
      </c>
      <c r="D391">
        <v>1.6569966998941901</v>
      </c>
      <c r="E391">
        <v>2.4446409352632301</v>
      </c>
    </row>
    <row r="392" spans="1:5" x14ac:dyDescent="0.25">
      <c r="A392" t="s">
        <v>780</v>
      </c>
      <c r="B392" t="s">
        <v>781</v>
      </c>
      <c r="C392">
        <v>0</v>
      </c>
      <c r="D392">
        <v>0</v>
      </c>
      <c r="E392">
        <v>0</v>
      </c>
    </row>
    <row r="393" spans="1:5" x14ac:dyDescent="0.25">
      <c r="A393" t="s">
        <v>782</v>
      </c>
      <c r="B393" t="s">
        <v>783</v>
      </c>
      <c r="C393">
        <v>0</v>
      </c>
      <c r="D393">
        <v>0</v>
      </c>
      <c r="E393">
        <v>0</v>
      </c>
    </row>
    <row r="394" spans="1:5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</row>
    <row r="395" spans="1:5" x14ac:dyDescent="0.25">
      <c r="A395" t="s">
        <v>786</v>
      </c>
      <c r="B395" t="s">
        <v>787</v>
      </c>
      <c r="C395">
        <v>9.3934030431883097E-4</v>
      </c>
      <c r="D395">
        <v>8.6518092654382995E-4</v>
      </c>
      <c r="E395">
        <v>7.6775908193065098E-4</v>
      </c>
    </row>
    <row r="396" spans="1:5" x14ac:dyDescent="0.25">
      <c r="A396" t="s">
        <v>788</v>
      </c>
      <c r="B396" t="s">
        <v>789</v>
      </c>
      <c r="C396">
        <v>0</v>
      </c>
      <c r="D396">
        <v>0</v>
      </c>
      <c r="E396">
        <v>0</v>
      </c>
    </row>
    <row r="397" spans="1:5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</row>
    <row r="398" spans="1:5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</row>
    <row r="399" spans="1:5" x14ac:dyDescent="0.25">
      <c r="A399" t="s">
        <v>794</v>
      </c>
      <c r="B399" t="s">
        <v>795</v>
      </c>
      <c r="C399">
        <v>-0.480828092904585</v>
      </c>
      <c r="D399">
        <v>-2.07175775240021E-2</v>
      </c>
      <c r="E399">
        <v>-1.8384719093596801E-2</v>
      </c>
    </row>
    <row r="400" spans="1:5" x14ac:dyDescent="0.25">
      <c r="A400" t="s">
        <v>796</v>
      </c>
      <c r="B400" t="s">
        <v>797</v>
      </c>
      <c r="C400">
        <v>3.2876910651118601E-3</v>
      </c>
      <c r="D400">
        <v>3.4607237061731401E-3</v>
      </c>
      <c r="E400">
        <v>2.3032772457892599E-3</v>
      </c>
    </row>
    <row r="401" spans="1:5" x14ac:dyDescent="0.25">
      <c r="A401" t="s">
        <v>798</v>
      </c>
      <c r="B401" t="s">
        <v>799</v>
      </c>
      <c r="C401">
        <v>0</v>
      </c>
      <c r="D401">
        <v>0</v>
      </c>
      <c r="E401">
        <v>0</v>
      </c>
    </row>
    <row r="402" spans="1:5" x14ac:dyDescent="0.25">
      <c r="A402" t="s">
        <v>800</v>
      </c>
      <c r="B402" t="s">
        <v>801</v>
      </c>
      <c r="C402">
        <v>8.6365368702724394E-3</v>
      </c>
      <c r="D402">
        <v>7.9546964366612894E-3</v>
      </c>
      <c r="E402">
        <v>6.6750953460940898E-3</v>
      </c>
    </row>
    <row r="403" spans="1:5" x14ac:dyDescent="0.25">
      <c r="A403" t="s">
        <v>802</v>
      </c>
      <c r="B403" t="s">
        <v>803</v>
      </c>
      <c r="C403">
        <v>0</v>
      </c>
      <c r="D403">
        <v>0</v>
      </c>
      <c r="E403">
        <v>0</v>
      </c>
    </row>
    <row r="404" spans="1:5" x14ac:dyDescent="0.25">
      <c r="A404" t="s">
        <v>804</v>
      </c>
      <c r="B404" t="s">
        <v>805</v>
      </c>
      <c r="C404">
        <v>1.22869166679339</v>
      </c>
      <c r="D404">
        <v>1.25470693063591</v>
      </c>
      <c r="E404">
        <v>1.02009721228084</v>
      </c>
    </row>
    <row r="405" spans="1:5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</row>
    <row r="406" spans="1:5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</row>
    <row r="407" spans="1:5" x14ac:dyDescent="0.25">
      <c r="A407" t="s">
        <v>810</v>
      </c>
      <c r="B407" t="s">
        <v>811</v>
      </c>
      <c r="C407">
        <v>0</v>
      </c>
      <c r="D407">
        <v>0</v>
      </c>
      <c r="E407">
        <v>0</v>
      </c>
    </row>
    <row r="408" spans="1:5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</row>
    <row r="409" spans="1:5" x14ac:dyDescent="0.25">
      <c r="A409" t="s">
        <v>814</v>
      </c>
      <c r="B409" t="s">
        <v>815</v>
      </c>
      <c r="C409">
        <v>0.18483603341594901</v>
      </c>
      <c r="D409">
        <v>-0.52020871985047401</v>
      </c>
      <c r="E409">
        <v>-1.1573994539435299</v>
      </c>
    </row>
    <row r="410" spans="1:5" x14ac:dyDescent="0.25">
      <c r="A410" t="s">
        <v>816</v>
      </c>
      <c r="B410" t="s">
        <v>817</v>
      </c>
      <c r="C410">
        <v>1.71245982366293</v>
      </c>
      <c r="D410">
        <v>2.7953259172306701</v>
      </c>
      <c r="E410">
        <v>3.9086330888508201</v>
      </c>
    </row>
    <row r="411" spans="1:5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</row>
    <row r="412" spans="1:5" x14ac:dyDescent="0.25">
      <c r="A412" t="s">
        <v>820</v>
      </c>
      <c r="B412" t="s">
        <v>821</v>
      </c>
      <c r="C412">
        <v>8.6365368702725192E-3</v>
      </c>
      <c r="D412">
        <v>7.9546964366612998E-3</v>
      </c>
      <c r="E412">
        <v>6.6750953460940898E-3</v>
      </c>
    </row>
    <row r="413" spans="1:5" x14ac:dyDescent="0.25">
      <c r="A413" t="s">
        <v>822</v>
      </c>
      <c r="B413" t="s">
        <v>823</v>
      </c>
      <c r="C413">
        <v>0</v>
      </c>
      <c r="D413">
        <v>0</v>
      </c>
      <c r="E413">
        <v>0</v>
      </c>
    </row>
    <row r="414" spans="1:5" x14ac:dyDescent="0.25">
      <c r="A414" t="s">
        <v>824</v>
      </c>
      <c r="B414" t="s">
        <v>825</v>
      </c>
      <c r="C414" s="1">
        <v>-9.4067084447243705E-16</v>
      </c>
      <c r="D414" s="1">
        <v>-2.9291021446248199E-15</v>
      </c>
      <c r="E414">
        <v>0</v>
      </c>
    </row>
    <row r="415" spans="1:5" x14ac:dyDescent="0.25">
      <c r="A415" t="s">
        <v>826</v>
      </c>
      <c r="B415" t="s">
        <v>827</v>
      </c>
      <c r="C415">
        <v>4.6967015215803199E-4</v>
      </c>
      <c r="D415">
        <v>4.32590463271406E-4</v>
      </c>
      <c r="E415">
        <v>3.8387954096465198E-4</v>
      </c>
    </row>
    <row r="416" spans="1:5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</row>
    <row r="417" spans="1:9" x14ac:dyDescent="0.25">
      <c r="A417" t="s">
        <v>830</v>
      </c>
      <c r="B417" t="s">
        <v>831</v>
      </c>
      <c r="C417">
        <v>0.89964010413068496</v>
      </c>
      <c r="D417">
        <v>4.7378889367749102E-2</v>
      </c>
      <c r="E417">
        <v>4.0124493333262401E-2</v>
      </c>
    </row>
    <row r="418" spans="1:9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</row>
    <row r="419" spans="1:9" x14ac:dyDescent="0.25">
      <c r="A419" t="s">
        <v>834</v>
      </c>
      <c r="B419" t="s">
        <v>835</v>
      </c>
      <c r="C419">
        <v>1.9548435634035798E-3</v>
      </c>
      <c r="D419">
        <v>1.8005118673826599E-3</v>
      </c>
      <c r="E419">
        <v>1.5977690860896801E-3</v>
      </c>
    </row>
    <row r="420" spans="1:9" x14ac:dyDescent="0.25">
      <c r="A420" t="s">
        <v>836</v>
      </c>
      <c r="B420" t="s">
        <v>837</v>
      </c>
      <c r="C420">
        <v>0.910779365221833</v>
      </c>
      <c r="D420">
        <v>0.83887482678861103</v>
      </c>
      <c r="E420">
        <v>0.74441512417802802</v>
      </c>
    </row>
    <row r="421" spans="1:9" x14ac:dyDescent="0.25">
      <c r="A421" t="s">
        <v>838</v>
      </c>
      <c r="B421" t="s">
        <v>839</v>
      </c>
      <c r="C421">
        <v>8.6365368702725192E-3</v>
      </c>
      <c r="D421">
        <v>7.9546964366612894E-3</v>
      </c>
      <c r="E421">
        <v>6.6750953460940898E-3</v>
      </c>
    </row>
    <row r="422" spans="1:9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</row>
    <row r="423" spans="1:9" x14ac:dyDescent="0.25">
      <c r="A423" t="s">
        <v>842</v>
      </c>
      <c r="B423" t="s">
        <v>843</v>
      </c>
      <c r="C423">
        <v>4.6967015216079898E-4</v>
      </c>
      <c r="D423">
        <v>4.3259046327242298E-4</v>
      </c>
      <c r="E423">
        <v>3.8387954096599899E-4</v>
      </c>
    </row>
    <row r="424" spans="1:9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</row>
    <row r="425" spans="1:9" x14ac:dyDescent="0.25">
      <c r="A425" t="s">
        <v>846</v>
      </c>
      <c r="B425" t="s">
        <v>847</v>
      </c>
      <c r="C425">
        <v>5.4202478530996504E-3</v>
      </c>
      <c r="D425">
        <v>4.9923281670011099E-3</v>
      </c>
      <c r="E425">
        <v>4.4301777496442698E-3</v>
      </c>
    </row>
    <row r="426" spans="1:9" x14ac:dyDescent="0.25">
      <c r="A426" t="s">
        <v>848</v>
      </c>
      <c r="B426" t="s">
        <v>849</v>
      </c>
      <c r="C426">
        <v>0</v>
      </c>
      <c r="D426">
        <v>0</v>
      </c>
      <c r="E426">
        <v>0</v>
      </c>
    </row>
    <row r="427" spans="1:9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</row>
    <row r="428" spans="1:9" x14ac:dyDescent="0.25">
      <c r="A428" t="s">
        <v>852</v>
      </c>
      <c r="B428" t="s">
        <v>853</v>
      </c>
      <c r="C428">
        <v>2.1432529806591898</v>
      </c>
      <c r="D428">
        <v>3.0273185011280002</v>
      </c>
      <c r="E428">
        <v>3.94967455859878</v>
      </c>
    </row>
    <row r="429" spans="1:9" x14ac:dyDescent="0.25">
      <c r="A429" t="s">
        <v>854</v>
      </c>
      <c r="B429" t="s">
        <v>855</v>
      </c>
      <c r="C429" s="1">
        <v>-6.2403455214297699E-15</v>
      </c>
      <c r="D429" s="1">
        <v>3.0743082384570401E-15</v>
      </c>
      <c r="E429" s="1">
        <v>-2.98303518519465E-15</v>
      </c>
      <c r="G429" s="1"/>
      <c r="H429" s="1"/>
      <c r="I429" s="1"/>
    </row>
    <row r="430" spans="1:9" x14ac:dyDescent="0.25">
      <c r="A430" t="s">
        <v>856</v>
      </c>
      <c r="B430" t="s">
        <v>857</v>
      </c>
      <c r="C430">
        <v>0</v>
      </c>
      <c r="D430">
        <v>-0.34300682226503798</v>
      </c>
      <c r="E430">
        <v>-1.08631730348248</v>
      </c>
    </row>
    <row r="431" spans="1:9" x14ac:dyDescent="0.25">
      <c r="A431" t="s">
        <v>858</v>
      </c>
      <c r="B431" t="s">
        <v>859</v>
      </c>
      <c r="C431">
        <v>2.4879826762661001E-3</v>
      </c>
      <c r="D431">
        <v>2.29156052091436E-3</v>
      </c>
      <c r="E431">
        <v>2.03352425804499E-3</v>
      </c>
    </row>
    <row r="432" spans="1:9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</row>
    <row r="433" spans="1:5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</row>
    <row r="434" spans="1:5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</row>
    <row r="435" spans="1:5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</row>
    <row r="436" spans="1:5" x14ac:dyDescent="0.25">
      <c r="A436" t="s">
        <v>868</v>
      </c>
      <c r="B436" t="s">
        <v>869</v>
      </c>
      <c r="C436">
        <v>2.3102695638577398E-3</v>
      </c>
      <c r="D436">
        <v>2.1278775675205698E-3</v>
      </c>
      <c r="E436">
        <v>1.8882724729331101E-3</v>
      </c>
    </row>
    <row r="437" spans="1:5" x14ac:dyDescent="0.25">
      <c r="A437" t="s">
        <v>870</v>
      </c>
      <c r="B437" t="s">
        <v>871</v>
      </c>
      <c r="C437">
        <v>0</v>
      </c>
      <c r="D437">
        <v>0</v>
      </c>
      <c r="E437">
        <v>0</v>
      </c>
    </row>
    <row r="438" spans="1:5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</row>
    <row r="439" spans="1:5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</row>
    <row r="440" spans="1:5" x14ac:dyDescent="0.25">
      <c r="A440" t="s">
        <v>876</v>
      </c>
      <c r="B440" t="s">
        <v>877</v>
      </c>
      <c r="C440">
        <v>-0.82192284177461095</v>
      </c>
      <c r="D440">
        <v>-0.75703338026256795</v>
      </c>
      <c r="E440">
        <v>-0.67178925839561598</v>
      </c>
    </row>
    <row r="441" spans="1:5" x14ac:dyDescent="0.25">
      <c r="A441" t="s">
        <v>878</v>
      </c>
      <c r="B441" t="s">
        <v>879</v>
      </c>
      <c r="C441">
        <v>2.4879826762661001E-3</v>
      </c>
      <c r="D441">
        <v>2.29156052091436E-3</v>
      </c>
      <c r="E441">
        <v>2.03352425804499E-3</v>
      </c>
    </row>
    <row r="442" spans="1:5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</row>
    <row r="443" spans="1:5" x14ac:dyDescent="0.25">
      <c r="A443" t="s">
        <v>882</v>
      </c>
      <c r="B443" t="s">
        <v>883</v>
      </c>
      <c r="C443">
        <v>0</v>
      </c>
      <c r="D443">
        <v>0.28941951000083099</v>
      </c>
      <c r="E443">
        <v>1.0316415895178701</v>
      </c>
    </row>
    <row r="444" spans="1:5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</row>
    <row r="445" spans="1:5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</row>
    <row r="446" spans="1:5" x14ac:dyDescent="0.25">
      <c r="A446" t="s">
        <v>888</v>
      </c>
      <c r="B446" t="s">
        <v>889</v>
      </c>
      <c r="C446">
        <v>2.3102695638577398E-3</v>
      </c>
      <c r="D446">
        <v>2.1278775675205698E-3</v>
      </c>
      <c r="E446">
        <v>1.8882724729331101E-3</v>
      </c>
    </row>
    <row r="447" spans="1:5" x14ac:dyDescent="0.25">
      <c r="A447" t="s">
        <v>890</v>
      </c>
      <c r="B447" t="s">
        <v>891</v>
      </c>
      <c r="C447" s="1">
        <v>1.7123703695278E-16</v>
      </c>
      <c r="D447">
        <v>0</v>
      </c>
      <c r="E447">
        <v>0</v>
      </c>
    </row>
    <row r="448" spans="1:5" x14ac:dyDescent="0.25">
      <c r="A448" t="s">
        <v>892</v>
      </c>
      <c r="B448" t="s">
        <v>893</v>
      </c>
      <c r="C448">
        <v>0</v>
      </c>
      <c r="D448">
        <v>0</v>
      </c>
      <c r="E448">
        <v>0</v>
      </c>
    </row>
    <row r="449" spans="1:5" x14ac:dyDescent="0.25">
      <c r="A449" t="s">
        <v>894</v>
      </c>
      <c r="B449" t="s">
        <v>895</v>
      </c>
      <c r="C449">
        <v>0.55127068825013403</v>
      </c>
      <c r="D449">
        <v>8.55988453979767E-2</v>
      </c>
      <c r="E449">
        <v>7.5576291263493106E-2</v>
      </c>
    </row>
    <row r="450" spans="1:5" x14ac:dyDescent="0.25">
      <c r="A450" t="s">
        <v>896</v>
      </c>
      <c r="B450" t="s">
        <v>897</v>
      </c>
      <c r="C450">
        <v>3.2876910651125101E-3</v>
      </c>
      <c r="D450">
        <v>3.4607237061760701E-3</v>
      </c>
      <c r="E450">
        <v>2.3032772457892599E-3</v>
      </c>
    </row>
    <row r="451" spans="1:5" x14ac:dyDescent="0.25">
      <c r="A451" t="s">
        <v>898</v>
      </c>
      <c r="B451" t="s">
        <v>899</v>
      </c>
      <c r="C451">
        <v>4.6967015215803199E-4</v>
      </c>
      <c r="D451">
        <v>4.32590463271406E-4</v>
      </c>
      <c r="E451">
        <v>3.8387954096465198E-4</v>
      </c>
    </row>
    <row r="452" spans="1:5" x14ac:dyDescent="0.25">
      <c r="A452" t="s">
        <v>900</v>
      </c>
      <c r="B452" t="s">
        <v>901</v>
      </c>
      <c r="C452">
        <v>2.1579441030365001E-3</v>
      </c>
      <c r="D452">
        <v>1.55498748895081E-3</v>
      </c>
      <c r="E452">
        <v>2.1476505361962498E-3</v>
      </c>
    </row>
    <row r="453" spans="1:5" x14ac:dyDescent="0.25">
      <c r="A453" t="s">
        <v>902</v>
      </c>
      <c r="B453" t="s">
        <v>903</v>
      </c>
      <c r="C453">
        <v>8.6365368702725192E-3</v>
      </c>
      <c r="D453">
        <v>7.9546964366612894E-3</v>
      </c>
      <c r="E453">
        <v>6.6750953460940898E-3</v>
      </c>
    </row>
    <row r="454" spans="1:5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</row>
    <row r="455" spans="1:5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</row>
    <row r="456" spans="1:5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</row>
    <row r="457" spans="1:5" x14ac:dyDescent="0.25">
      <c r="A457" t="s">
        <v>910</v>
      </c>
      <c r="B457" t="s">
        <v>911</v>
      </c>
      <c r="C457">
        <v>0</v>
      </c>
      <c r="D457">
        <v>0.109262715049821</v>
      </c>
      <c r="E457">
        <v>9.5807782490273802E-2</v>
      </c>
    </row>
    <row r="458" spans="1:5" x14ac:dyDescent="0.25">
      <c r="A458" t="s">
        <v>912</v>
      </c>
      <c r="B458" t="s">
        <v>913</v>
      </c>
      <c r="C458">
        <v>-8.8749511710370405E-2</v>
      </c>
      <c r="D458">
        <v>0.26348324246468502</v>
      </c>
      <c r="E458">
        <v>0.58169813768199896</v>
      </c>
    </row>
    <row r="459" spans="1:5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</row>
    <row r="460" spans="1:5" x14ac:dyDescent="0.25">
      <c r="A460" t="s">
        <v>916</v>
      </c>
      <c r="B460" t="s">
        <v>917</v>
      </c>
      <c r="C460" s="1">
        <v>1.7123703695278E-16</v>
      </c>
      <c r="D460">
        <v>0</v>
      </c>
      <c r="E460">
        <v>0</v>
      </c>
    </row>
    <row r="461" spans="1:5" x14ac:dyDescent="0.25">
      <c r="A461" t="s">
        <v>918</v>
      </c>
      <c r="B461" t="s">
        <v>919</v>
      </c>
      <c r="C461">
        <v>0</v>
      </c>
      <c r="D461">
        <v>0</v>
      </c>
      <c r="E461">
        <v>0</v>
      </c>
    </row>
    <row r="462" spans="1:5" x14ac:dyDescent="0.25">
      <c r="A462" t="s">
        <v>920</v>
      </c>
      <c r="B462" t="s">
        <v>921</v>
      </c>
      <c r="C462">
        <v>9.6853610925423904E-3</v>
      </c>
      <c r="D462">
        <v>7.1202058378465197E-3</v>
      </c>
      <c r="E462">
        <v>6.3184503142675501E-3</v>
      </c>
    </row>
    <row r="463" spans="1:5" x14ac:dyDescent="0.25">
      <c r="A463" t="s">
        <v>922</v>
      </c>
      <c r="B463" t="s">
        <v>923</v>
      </c>
      <c r="C463">
        <v>-1.4939075461798601</v>
      </c>
      <c r="D463">
        <v>-2.5658019484926999</v>
      </c>
      <c r="E463">
        <v>-3.6718616701429698</v>
      </c>
    </row>
    <row r="464" spans="1:5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</row>
    <row r="465" spans="1:5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</row>
    <row r="466" spans="1:5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</row>
    <row r="467" spans="1:5" x14ac:dyDescent="0.25">
      <c r="A467" t="s">
        <v>930</v>
      </c>
      <c r="B467" t="s">
        <v>931</v>
      </c>
      <c r="C467">
        <v>0</v>
      </c>
      <c r="D467">
        <v>0</v>
      </c>
      <c r="E467">
        <v>0</v>
      </c>
    </row>
    <row r="468" spans="1:5" x14ac:dyDescent="0.25">
      <c r="A468" t="s">
        <v>932</v>
      </c>
      <c r="B468" t="s">
        <v>933</v>
      </c>
      <c r="C468">
        <v>0</v>
      </c>
      <c r="D468">
        <v>0</v>
      </c>
      <c r="E468">
        <v>5.6479047757143602E-2</v>
      </c>
    </row>
    <row r="469" spans="1:5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</row>
    <row r="470" spans="1:5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</row>
    <row r="471" spans="1:5" x14ac:dyDescent="0.25">
      <c r="A471" t="s">
        <v>938</v>
      </c>
      <c r="B471" t="s">
        <v>939</v>
      </c>
      <c r="C471">
        <v>4.6967015215803199E-4</v>
      </c>
      <c r="D471">
        <v>4.32590463271406E-4</v>
      </c>
      <c r="E471">
        <v>3.8387954096465198E-4</v>
      </c>
    </row>
    <row r="472" spans="1:5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</row>
    <row r="473" spans="1:5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</row>
    <row r="474" spans="1:5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</row>
    <row r="475" spans="1:5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</row>
    <row r="476" spans="1:5" x14ac:dyDescent="0.25">
      <c r="A476" t="s">
        <v>948</v>
      </c>
      <c r="B476" t="s">
        <v>949</v>
      </c>
      <c r="C476">
        <v>0</v>
      </c>
      <c r="D476">
        <v>0</v>
      </c>
      <c r="E476">
        <v>0</v>
      </c>
    </row>
    <row r="477" spans="1:5" x14ac:dyDescent="0.25">
      <c r="A477" t="s">
        <v>950</v>
      </c>
      <c r="B477" t="s">
        <v>951</v>
      </c>
      <c r="C477">
        <v>0</v>
      </c>
      <c r="D477">
        <v>0</v>
      </c>
      <c r="E477">
        <v>0</v>
      </c>
    </row>
    <row r="478" spans="1:5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</row>
    <row r="479" spans="1:5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</row>
    <row r="480" spans="1:5" x14ac:dyDescent="0.25">
      <c r="A480" t="s">
        <v>956</v>
      </c>
      <c r="B480" t="s">
        <v>957</v>
      </c>
      <c r="C480">
        <v>0</v>
      </c>
      <c r="D480">
        <v>0</v>
      </c>
      <c r="E480">
        <v>0</v>
      </c>
    </row>
    <row r="481" spans="1:9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</row>
    <row r="482" spans="1:9" x14ac:dyDescent="0.25">
      <c r="A482" t="s">
        <v>960</v>
      </c>
      <c r="B482" t="s">
        <v>961</v>
      </c>
      <c r="C482">
        <v>2.2079259067903499E-2</v>
      </c>
      <c r="D482">
        <v>2.0336137744738501E-2</v>
      </c>
      <c r="E482">
        <v>1.7662350982481E-2</v>
      </c>
    </row>
    <row r="483" spans="1:9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</row>
    <row r="484" spans="1:9" x14ac:dyDescent="0.25">
      <c r="A484" t="s">
        <v>964</v>
      </c>
      <c r="B484" t="s">
        <v>965</v>
      </c>
      <c r="C484">
        <v>1.2953920000000001</v>
      </c>
      <c r="D484">
        <v>1.3147120000000001</v>
      </c>
      <c r="E484">
        <v>1.3092239999999999</v>
      </c>
    </row>
    <row r="485" spans="1:9" x14ac:dyDescent="0.25">
      <c r="A485" t="s">
        <v>966</v>
      </c>
      <c r="B485" t="s">
        <v>967</v>
      </c>
      <c r="C485">
        <v>0</v>
      </c>
      <c r="D485">
        <v>0</v>
      </c>
      <c r="E485">
        <v>0</v>
      </c>
    </row>
    <row r="486" spans="1:9" x14ac:dyDescent="0.25">
      <c r="A486" t="s">
        <v>968</v>
      </c>
      <c r="B486" t="s">
        <v>969</v>
      </c>
      <c r="C486">
        <v>9.3934030431883097E-4</v>
      </c>
      <c r="D486">
        <v>8.6518092654382995E-4</v>
      </c>
      <c r="E486">
        <v>7.6775908193065098E-4</v>
      </c>
    </row>
    <row r="487" spans="1:9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</row>
    <row r="488" spans="1:9" x14ac:dyDescent="0.25">
      <c r="A488" t="s">
        <v>972</v>
      </c>
      <c r="B488" t="s">
        <v>973</v>
      </c>
      <c r="C488">
        <v>9.3934030431661205E-4</v>
      </c>
      <c r="D488">
        <v>0</v>
      </c>
      <c r="E488">
        <v>1.5355181638613E-3</v>
      </c>
    </row>
    <row r="489" spans="1:9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</row>
    <row r="490" spans="1:9" x14ac:dyDescent="0.25">
      <c r="A490" t="s">
        <v>976</v>
      </c>
      <c r="B490" t="s">
        <v>977</v>
      </c>
      <c r="C490">
        <v>-1.44883734542379E-2</v>
      </c>
      <c r="D490">
        <v>-1.33445401114488E-2</v>
      </c>
      <c r="E490">
        <v>-1.14580272214339E-2</v>
      </c>
    </row>
    <row r="491" spans="1:9" x14ac:dyDescent="0.25">
      <c r="A491" t="s">
        <v>978</v>
      </c>
      <c r="B491" t="s">
        <v>979</v>
      </c>
      <c r="C491">
        <v>7.7749458016318301E-2</v>
      </c>
      <c r="D491">
        <v>7.16112657102871E-2</v>
      </c>
      <c r="E491">
        <v>6.3547632559609907E-2</v>
      </c>
    </row>
    <row r="492" spans="1:9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</row>
    <row r="493" spans="1:9" x14ac:dyDescent="0.25">
      <c r="A493" t="s">
        <v>982</v>
      </c>
      <c r="B493" t="s">
        <v>983</v>
      </c>
      <c r="C493">
        <v>0</v>
      </c>
      <c r="D493">
        <v>0</v>
      </c>
      <c r="E493">
        <v>0</v>
      </c>
    </row>
    <row r="494" spans="1:9" x14ac:dyDescent="0.25">
      <c r="A494" t="s">
        <v>984</v>
      </c>
      <c r="B494" t="s">
        <v>985</v>
      </c>
      <c r="C494">
        <v>0</v>
      </c>
      <c r="D494" s="1">
        <v>6.1672724380758398E-19</v>
      </c>
      <c r="E494" s="1">
        <v>-5.6066113073416695E-20</v>
      </c>
      <c r="F494" s="1"/>
      <c r="G494" s="1"/>
      <c r="H494" s="1"/>
      <c r="I494" s="1"/>
    </row>
    <row r="495" spans="1:9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</row>
    <row r="496" spans="1:9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</row>
    <row r="497" spans="1:5" x14ac:dyDescent="0.25">
      <c r="A497" t="s">
        <v>990</v>
      </c>
      <c r="B497" t="s">
        <v>991</v>
      </c>
      <c r="C497">
        <v>4.6967015215803199E-4</v>
      </c>
      <c r="D497">
        <v>4.32590463271406E-4</v>
      </c>
      <c r="E497">
        <v>3.8387954096465198E-4</v>
      </c>
    </row>
    <row r="498" spans="1:5" x14ac:dyDescent="0.25">
      <c r="A498" t="s">
        <v>992</v>
      </c>
      <c r="B498" t="s">
        <v>993</v>
      </c>
      <c r="C498">
        <v>4.6967015215803199E-4</v>
      </c>
      <c r="D498">
        <v>4.32590463271406E-4</v>
      </c>
      <c r="E498">
        <v>3.8387954096465198E-4</v>
      </c>
    </row>
    <row r="499" spans="1:5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</row>
    <row r="500" spans="1:5" x14ac:dyDescent="0.25">
      <c r="A500" t="s">
        <v>996</v>
      </c>
      <c r="B500" t="s">
        <v>997</v>
      </c>
      <c r="C500" s="1">
        <v>-1.6888416583185401E-16</v>
      </c>
      <c r="D500" s="1">
        <v>-5.8912050998218698E-19</v>
      </c>
      <c r="E500">
        <v>0</v>
      </c>
    </row>
    <row r="501" spans="1:5" x14ac:dyDescent="0.25">
      <c r="A501" t="s">
        <v>998</v>
      </c>
      <c r="B501" t="s">
        <v>999</v>
      </c>
      <c r="C501">
        <v>2.5768391763796002E-3</v>
      </c>
      <c r="D501">
        <v>2.3734019459488399E-3</v>
      </c>
      <c r="E501">
        <v>2.10615010475585E-3</v>
      </c>
    </row>
    <row r="502" spans="1:5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</row>
    <row r="503" spans="1:5" x14ac:dyDescent="0.25">
      <c r="A503" t="s">
        <v>1002</v>
      </c>
      <c r="B503" t="s">
        <v>1003</v>
      </c>
      <c r="C503">
        <v>4.6967015215803199E-4</v>
      </c>
      <c r="D503">
        <v>4.32590463271406E-4</v>
      </c>
      <c r="E503">
        <v>3.8387954096465198E-4</v>
      </c>
    </row>
    <row r="504" spans="1:5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</row>
    <row r="505" spans="1:5" x14ac:dyDescent="0.25">
      <c r="A505" t="s">
        <v>1006</v>
      </c>
      <c r="B505" t="s">
        <v>1007</v>
      </c>
      <c r="C505">
        <v>0</v>
      </c>
      <c r="D505" s="1">
        <v>-1.1782410199643699E-18</v>
      </c>
      <c r="E505">
        <v>0</v>
      </c>
    </row>
    <row r="506" spans="1:5" x14ac:dyDescent="0.25">
      <c r="A506" t="s">
        <v>1008</v>
      </c>
      <c r="B506" t="s">
        <v>1009</v>
      </c>
      <c r="C506">
        <v>7.7305175291387997E-3</v>
      </c>
      <c r="D506">
        <v>7.1202058378465197E-3</v>
      </c>
      <c r="E506">
        <v>6.3184503142675501E-3</v>
      </c>
    </row>
    <row r="507" spans="1:5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</row>
    <row r="508" spans="1:5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</row>
    <row r="509" spans="1:5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</row>
    <row r="510" spans="1:5" x14ac:dyDescent="0.25">
      <c r="A510" t="s">
        <v>1016</v>
      </c>
      <c r="B510" t="s">
        <v>1017</v>
      </c>
      <c r="C510">
        <v>4.6967015215803199E-4</v>
      </c>
      <c r="D510">
        <v>4.32590463271406E-4</v>
      </c>
      <c r="E510">
        <v>3.8387954096465198E-4</v>
      </c>
    </row>
    <row r="511" spans="1:5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</row>
    <row r="512" spans="1:5" x14ac:dyDescent="0.25">
      <c r="A512" t="s">
        <v>1020</v>
      </c>
      <c r="B512" t="s">
        <v>1021</v>
      </c>
      <c r="C512">
        <v>0</v>
      </c>
      <c r="D512">
        <v>0</v>
      </c>
      <c r="E512">
        <v>0</v>
      </c>
    </row>
    <row r="513" spans="1:5" x14ac:dyDescent="0.25">
      <c r="A513" t="s">
        <v>1022</v>
      </c>
      <c r="B513" t="s">
        <v>1023</v>
      </c>
      <c r="C513">
        <v>0</v>
      </c>
      <c r="D513">
        <v>0.30088461969837699</v>
      </c>
      <c r="E513">
        <v>1.0421995746424799</v>
      </c>
    </row>
    <row r="514" spans="1:5" x14ac:dyDescent="0.25">
      <c r="A514" t="s">
        <v>1024</v>
      </c>
      <c r="B514" t="s">
        <v>1025</v>
      </c>
      <c r="C514">
        <v>1.5427713758553899E-2</v>
      </c>
      <c r="D514">
        <v>1.4209721037991299E-2</v>
      </c>
      <c r="E514">
        <v>1.22257863033632E-2</v>
      </c>
    </row>
    <row r="515" spans="1:5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</row>
    <row r="516" spans="1:5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</row>
    <row r="517" spans="1:5" x14ac:dyDescent="0.25">
      <c r="A517" t="s">
        <v>1030</v>
      </c>
      <c r="B517" t="s">
        <v>1031</v>
      </c>
      <c r="C517">
        <v>4.6967015215803199E-4</v>
      </c>
      <c r="D517">
        <v>4.32590463271406E-4</v>
      </c>
      <c r="E517">
        <v>3.8387954096465198E-4</v>
      </c>
    </row>
    <row r="518" spans="1:5" x14ac:dyDescent="0.25">
      <c r="A518" t="s">
        <v>1032</v>
      </c>
      <c r="B518" t="s">
        <v>1033</v>
      </c>
      <c r="C518">
        <v>1.6882739508819E-3</v>
      </c>
      <c r="D518">
        <v>1.5549874889544001E-3</v>
      </c>
      <c r="E518">
        <v>1.3798914542669401E-3</v>
      </c>
    </row>
    <row r="519" spans="1:5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</row>
    <row r="520" spans="1:5" x14ac:dyDescent="0.25">
      <c r="A520" t="s">
        <v>1036</v>
      </c>
      <c r="B520" t="s">
        <v>1037</v>
      </c>
      <c r="C520">
        <v>0</v>
      </c>
      <c r="D520">
        <v>0</v>
      </c>
      <c r="E520">
        <v>0</v>
      </c>
    </row>
    <row r="521" spans="1:5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</row>
    <row r="522" spans="1:5" x14ac:dyDescent="0.25">
      <c r="A522" t="s">
        <v>1040</v>
      </c>
      <c r="B522" t="s">
        <v>1041</v>
      </c>
      <c r="C522">
        <v>4.6967015215803199E-4</v>
      </c>
      <c r="D522">
        <v>4.32590463271406E-4</v>
      </c>
      <c r="E522">
        <v>3.8387954096465198E-4</v>
      </c>
    </row>
    <row r="523" spans="1:5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</row>
    <row r="524" spans="1:5" x14ac:dyDescent="0.25">
      <c r="A524" t="s">
        <v>1044</v>
      </c>
      <c r="B524" t="s">
        <v>1045</v>
      </c>
      <c r="C524">
        <v>-9.6086521705578701E-2</v>
      </c>
      <c r="D524">
        <v>0.25672547738578799</v>
      </c>
      <c r="E524">
        <v>0.57570131626153598</v>
      </c>
    </row>
    <row r="525" spans="1:5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</row>
    <row r="526" spans="1:5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</row>
    <row r="527" spans="1:5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</row>
    <row r="528" spans="1:5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</row>
    <row r="529" spans="1:5" x14ac:dyDescent="0.25">
      <c r="A529" t="s">
        <v>1054</v>
      </c>
      <c r="B529" t="s">
        <v>1055</v>
      </c>
      <c r="C529">
        <v>0</v>
      </c>
      <c r="D529">
        <v>0</v>
      </c>
      <c r="E529">
        <v>0</v>
      </c>
    </row>
    <row r="530" spans="1:5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</row>
    <row r="531" spans="1:5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</row>
    <row r="532" spans="1:5" x14ac:dyDescent="0.25">
      <c r="A532" t="s">
        <v>1060</v>
      </c>
      <c r="B532" t="s">
        <v>1061</v>
      </c>
      <c r="C532">
        <v>0</v>
      </c>
      <c r="D532">
        <v>0</v>
      </c>
      <c r="E532">
        <v>0</v>
      </c>
    </row>
    <row r="533" spans="1:5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</row>
    <row r="534" spans="1:5" x14ac:dyDescent="0.25">
      <c r="A534" t="s">
        <v>1064</v>
      </c>
      <c r="B534" t="s">
        <v>1065</v>
      </c>
      <c r="C534">
        <v>1.12181360840898</v>
      </c>
      <c r="D534">
        <v>1.03324826228796</v>
      </c>
      <c r="E534">
        <v>0.91690155541125495</v>
      </c>
    </row>
    <row r="535" spans="1:5" x14ac:dyDescent="0.25">
      <c r="A535" t="s">
        <v>1066</v>
      </c>
      <c r="B535" t="s">
        <v>1067</v>
      </c>
      <c r="C535" s="1">
        <v>1.2666312437389E-16</v>
      </c>
      <c r="D535">
        <v>0</v>
      </c>
      <c r="E535">
        <v>0</v>
      </c>
    </row>
    <row r="536" spans="1:5" x14ac:dyDescent="0.25">
      <c r="A536" t="s">
        <v>1068</v>
      </c>
      <c r="B536" t="s">
        <v>1069</v>
      </c>
      <c r="C536">
        <v>0</v>
      </c>
      <c r="D536">
        <v>0</v>
      </c>
      <c r="E536">
        <v>0</v>
      </c>
    </row>
    <row r="537" spans="1:5" x14ac:dyDescent="0.25">
      <c r="A537" t="s">
        <v>1070</v>
      </c>
      <c r="B537" t="s">
        <v>1071</v>
      </c>
      <c r="C537">
        <v>0</v>
      </c>
      <c r="D537">
        <v>0</v>
      </c>
      <c r="E537">
        <v>0</v>
      </c>
    </row>
    <row r="538" spans="1:5" x14ac:dyDescent="0.25">
      <c r="A538" t="s">
        <v>1072</v>
      </c>
      <c r="B538" t="s">
        <v>1073</v>
      </c>
      <c r="C538">
        <v>0</v>
      </c>
      <c r="D538">
        <v>0</v>
      </c>
      <c r="E538">
        <v>0</v>
      </c>
    </row>
    <row r="539" spans="1:5" x14ac:dyDescent="0.25">
      <c r="A539" t="s">
        <v>1074</v>
      </c>
      <c r="B539" t="s">
        <v>1075</v>
      </c>
      <c r="C539">
        <v>0</v>
      </c>
      <c r="D539">
        <v>0</v>
      </c>
      <c r="E539">
        <v>0</v>
      </c>
    </row>
    <row r="540" spans="1:5" x14ac:dyDescent="0.25">
      <c r="A540" t="s">
        <v>1076</v>
      </c>
      <c r="B540" t="s">
        <v>1077</v>
      </c>
      <c r="C540">
        <v>0</v>
      </c>
      <c r="D540">
        <v>0</v>
      </c>
      <c r="E540">
        <v>0</v>
      </c>
    </row>
    <row r="541" spans="1:5" x14ac:dyDescent="0.25">
      <c r="A541" t="s">
        <v>1078</v>
      </c>
      <c r="B541" t="s">
        <v>1079</v>
      </c>
      <c r="C541">
        <v>0</v>
      </c>
      <c r="D541">
        <v>0</v>
      </c>
      <c r="E541">
        <v>0</v>
      </c>
    </row>
    <row r="542" spans="1:5" x14ac:dyDescent="0.25">
      <c r="A542" t="s">
        <v>1080</v>
      </c>
      <c r="B542" t="s">
        <v>1081</v>
      </c>
      <c r="C542">
        <v>0</v>
      </c>
      <c r="D542">
        <v>0</v>
      </c>
      <c r="E542">
        <v>0</v>
      </c>
    </row>
    <row r="543" spans="1:5" x14ac:dyDescent="0.25">
      <c r="A543" t="s">
        <v>1082</v>
      </c>
      <c r="B543" t="s">
        <v>1083</v>
      </c>
      <c r="C543">
        <v>-8.6365368702724394E-3</v>
      </c>
      <c r="D543">
        <v>-7.9546964366833204E-3</v>
      </c>
      <c r="E543">
        <v>-5.9073362641634403E-3</v>
      </c>
    </row>
    <row r="544" spans="1:5" x14ac:dyDescent="0.25">
      <c r="A544" t="s">
        <v>1084</v>
      </c>
      <c r="B544" t="s">
        <v>1085</v>
      </c>
      <c r="C544">
        <v>0</v>
      </c>
      <c r="D544">
        <v>0</v>
      </c>
      <c r="E544">
        <v>0</v>
      </c>
    </row>
    <row r="545" spans="1:5" x14ac:dyDescent="0.25">
      <c r="A545" t="s">
        <v>1086</v>
      </c>
      <c r="B545" t="s">
        <v>1087</v>
      </c>
      <c r="C545">
        <v>0</v>
      </c>
      <c r="D545">
        <v>0</v>
      </c>
      <c r="E545">
        <v>0</v>
      </c>
    </row>
    <row r="546" spans="1:5" x14ac:dyDescent="0.25">
      <c r="A546" t="s">
        <v>1088</v>
      </c>
      <c r="B546" t="s">
        <v>1089</v>
      </c>
      <c r="C546" s="1">
        <v>1.2666312437389E-16</v>
      </c>
      <c r="D546">
        <v>0</v>
      </c>
      <c r="E546">
        <v>0</v>
      </c>
    </row>
    <row r="547" spans="1:5" x14ac:dyDescent="0.25">
      <c r="A547" t="s">
        <v>1090</v>
      </c>
      <c r="B547" t="s">
        <v>1091</v>
      </c>
      <c r="C547">
        <v>0.57649324713136496</v>
      </c>
      <c r="D547">
        <v>0</v>
      </c>
      <c r="E547">
        <v>0</v>
      </c>
    </row>
    <row r="548" spans="1:5" x14ac:dyDescent="0.25">
      <c r="A548" t="s">
        <v>1092</v>
      </c>
      <c r="B548" t="s">
        <v>1093</v>
      </c>
      <c r="C548">
        <v>4.6967015215803199E-4</v>
      </c>
      <c r="D548">
        <v>4.32590463271406E-4</v>
      </c>
      <c r="E548">
        <v>3.8387954096465198E-4</v>
      </c>
    </row>
    <row r="549" spans="1:5" x14ac:dyDescent="0.25">
      <c r="A549" t="s">
        <v>1094</v>
      </c>
      <c r="B549" t="s">
        <v>1095</v>
      </c>
      <c r="C549" s="1">
        <v>4.22210414579636E-17</v>
      </c>
      <c r="D549">
        <v>0</v>
      </c>
      <c r="E549">
        <v>0</v>
      </c>
    </row>
    <row r="550" spans="1:5" x14ac:dyDescent="0.25">
      <c r="A550" t="s">
        <v>1096</v>
      </c>
      <c r="B550" t="s">
        <v>1097</v>
      </c>
      <c r="C550">
        <v>0</v>
      </c>
      <c r="D550">
        <v>0</v>
      </c>
      <c r="E550">
        <v>0</v>
      </c>
    </row>
    <row r="551" spans="1:5" x14ac:dyDescent="0.25">
      <c r="A551" t="s">
        <v>1098</v>
      </c>
      <c r="B551" t="s">
        <v>1099</v>
      </c>
      <c r="C551">
        <v>0</v>
      </c>
      <c r="D551">
        <v>0</v>
      </c>
      <c r="E551">
        <v>0</v>
      </c>
    </row>
    <row r="552" spans="1:5" x14ac:dyDescent="0.25">
      <c r="A552" t="s">
        <v>1100</v>
      </c>
      <c r="B552" t="s">
        <v>1101</v>
      </c>
      <c r="C552">
        <v>7.3370099952083196E-3</v>
      </c>
      <c r="D552">
        <v>6.7577650788976703E-3</v>
      </c>
      <c r="E552">
        <v>5.9968214204635002E-3</v>
      </c>
    </row>
    <row r="553" spans="1:5" x14ac:dyDescent="0.25">
      <c r="A553" t="s">
        <v>1102</v>
      </c>
      <c r="B553" t="s">
        <v>1103</v>
      </c>
      <c r="C553">
        <v>-4.6967015215822102E-4</v>
      </c>
      <c r="D553" s="1">
        <v>-1.4222796847806499E-16</v>
      </c>
      <c r="E553">
        <v>-7.6775908193065E-4</v>
      </c>
    </row>
    <row r="554" spans="1:5" x14ac:dyDescent="0.25">
      <c r="A554" t="s">
        <v>1104</v>
      </c>
      <c r="B554" t="s">
        <v>1105</v>
      </c>
      <c r="C554">
        <v>0</v>
      </c>
      <c r="D554">
        <v>0</v>
      </c>
      <c r="E554">
        <v>0</v>
      </c>
    </row>
    <row r="555" spans="1:5" x14ac:dyDescent="0.25">
      <c r="A555" t="s">
        <v>1106</v>
      </c>
      <c r="B555" t="s">
        <v>1107</v>
      </c>
      <c r="C555">
        <v>0</v>
      </c>
      <c r="D555">
        <v>0</v>
      </c>
      <c r="E555">
        <v>0</v>
      </c>
    </row>
    <row r="556" spans="1:5" x14ac:dyDescent="0.25">
      <c r="A556" t="s">
        <v>1108</v>
      </c>
      <c r="B556" t="s">
        <v>1109</v>
      </c>
      <c r="C556">
        <v>0</v>
      </c>
      <c r="D556">
        <v>0</v>
      </c>
      <c r="E556">
        <v>0</v>
      </c>
    </row>
    <row r="557" spans="1:5" x14ac:dyDescent="0.25">
      <c r="A557" t="s">
        <v>1110</v>
      </c>
      <c r="B557" t="s">
        <v>1111</v>
      </c>
      <c r="C557">
        <v>0</v>
      </c>
      <c r="D557">
        <v>0</v>
      </c>
      <c r="E557">
        <v>0</v>
      </c>
    </row>
    <row r="558" spans="1:5" x14ac:dyDescent="0.25">
      <c r="A558" t="s">
        <v>1112</v>
      </c>
      <c r="B558" t="s">
        <v>1113</v>
      </c>
      <c r="C558">
        <v>0</v>
      </c>
      <c r="D558">
        <v>0</v>
      </c>
      <c r="E558">
        <v>0</v>
      </c>
    </row>
    <row r="559" spans="1:5" x14ac:dyDescent="0.25">
      <c r="A559" t="s">
        <v>1114</v>
      </c>
      <c r="B559" t="s">
        <v>1115</v>
      </c>
      <c r="C559">
        <v>0</v>
      </c>
      <c r="D559">
        <v>0</v>
      </c>
      <c r="E559">
        <v>0</v>
      </c>
    </row>
    <row r="560" spans="1:5" x14ac:dyDescent="0.25">
      <c r="A560" t="s">
        <v>1116</v>
      </c>
      <c r="B560" t="s">
        <v>1117</v>
      </c>
      <c r="C560">
        <v>-2.8180209129567398E-3</v>
      </c>
      <c r="D560">
        <v>-2.5955427796314902E-3</v>
      </c>
      <c r="E560">
        <v>-2.30327724579195E-3</v>
      </c>
    </row>
    <row r="561" spans="1:9" x14ac:dyDescent="0.25">
      <c r="A561" t="s">
        <v>1118</v>
      </c>
      <c r="B561" t="s">
        <v>1119</v>
      </c>
      <c r="C561" s="1">
        <v>-2.13458078410744E-16</v>
      </c>
      <c r="D561">
        <v>0</v>
      </c>
      <c r="E561">
        <v>0</v>
      </c>
      <c r="F561" s="1"/>
      <c r="G561" s="1"/>
      <c r="H561" s="1"/>
      <c r="I561" s="1"/>
    </row>
    <row r="562" spans="1:9" x14ac:dyDescent="0.25">
      <c r="A562" t="s">
        <v>1120</v>
      </c>
      <c r="B562" t="s">
        <v>1121</v>
      </c>
      <c r="C562">
        <v>0</v>
      </c>
      <c r="D562">
        <v>0</v>
      </c>
      <c r="E562">
        <v>0</v>
      </c>
    </row>
    <row r="563" spans="1:9" x14ac:dyDescent="0.25">
      <c r="A563" t="s">
        <v>1122</v>
      </c>
      <c r="B563" t="s">
        <v>1123</v>
      </c>
      <c r="C563">
        <v>0</v>
      </c>
      <c r="D563">
        <v>0</v>
      </c>
      <c r="E563">
        <v>0</v>
      </c>
    </row>
    <row r="564" spans="1:9" x14ac:dyDescent="0.25">
      <c r="A564" t="s">
        <v>1124</v>
      </c>
      <c r="B564" t="s">
        <v>1125</v>
      </c>
      <c r="C564">
        <v>0</v>
      </c>
      <c r="D564">
        <v>0</v>
      </c>
      <c r="E564">
        <v>0</v>
      </c>
    </row>
    <row r="565" spans="1:9" x14ac:dyDescent="0.25">
      <c r="A565" t="s">
        <v>1126</v>
      </c>
      <c r="B565" t="s">
        <v>1127</v>
      </c>
      <c r="C565">
        <v>9.3934030431606398E-4</v>
      </c>
      <c r="D565">
        <v>8.6518092654281199E-4</v>
      </c>
      <c r="E565">
        <v>7.6775908192930505E-4</v>
      </c>
    </row>
    <row r="566" spans="1:9" x14ac:dyDescent="0.25">
      <c r="A566" t="s">
        <v>1128</v>
      </c>
      <c r="B566" t="s">
        <v>1129</v>
      </c>
      <c r="C566">
        <v>0</v>
      </c>
      <c r="D566">
        <v>0</v>
      </c>
      <c r="E566">
        <v>0</v>
      </c>
    </row>
    <row r="567" spans="1:9" x14ac:dyDescent="0.25">
      <c r="A567" t="s">
        <v>1130</v>
      </c>
      <c r="B567" t="s">
        <v>1131</v>
      </c>
      <c r="C567">
        <v>0</v>
      </c>
      <c r="D567">
        <v>0</v>
      </c>
      <c r="E567">
        <v>0</v>
      </c>
    </row>
    <row r="568" spans="1:9" x14ac:dyDescent="0.25">
      <c r="A568" t="s">
        <v>1132</v>
      </c>
      <c r="B568" t="s">
        <v>1133</v>
      </c>
      <c r="C568">
        <v>0</v>
      </c>
      <c r="D568">
        <v>0</v>
      </c>
      <c r="E568">
        <v>0</v>
      </c>
    </row>
    <row r="569" spans="1:9" x14ac:dyDescent="0.25">
      <c r="A569" t="s">
        <v>1134</v>
      </c>
      <c r="B569" t="s">
        <v>1135</v>
      </c>
      <c r="C569">
        <v>4.6967015215803199E-4</v>
      </c>
      <c r="D569">
        <v>4.32590463271406E-4</v>
      </c>
      <c r="E569">
        <v>3.8387954096465198E-4</v>
      </c>
    </row>
    <row r="570" spans="1:9" x14ac:dyDescent="0.25">
      <c r="A570" t="s">
        <v>1136</v>
      </c>
      <c r="B570" t="s">
        <v>1137</v>
      </c>
      <c r="C570">
        <v>0.138557467123782</v>
      </c>
      <c r="D570">
        <v>0.127618582141932</v>
      </c>
      <c r="E570">
        <v>0.11286448557721</v>
      </c>
    </row>
    <row r="571" spans="1:9" x14ac:dyDescent="0.25">
      <c r="A571" t="s">
        <v>1138</v>
      </c>
      <c r="B571" t="s">
        <v>1139</v>
      </c>
      <c r="C571">
        <v>4.6967015216079898E-4</v>
      </c>
      <c r="D571">
        <v>4.3259046327242298E-4</v>
      </c>
      <c r="E571">
        <v>3.8387954096270698E-4</v>
      </c>
    </row>
    <row r="572" spans="1:9" x14ac:dyDescent="0.25">
      <c r="A572" t="s">
        <v>1140</v>
      </c>
      <c r="B572" t="s">
        <v>1141</v>
      </c>
      <c r="C572">
        <v>0</v>
      </c>
      <c r="D572">
        <v>0</v>
      </c>
      <c r="E572">
        <v>0</v>
      </c>
    </row>
    <row r="573" spans="1:9" x14ac:dyDescent="0.25">
      <c r="A573" t="s">
        <v>1142</v>
      </c>
      <c r="B573" t="s">
        <v>1143</v>
      </c>
      <c r="C573">
        <v>0</v>
      </c>
      <c r="D573">
        <v>0</v>
      </c>
      <c r="E573">
        <v>0</v>
      </c>
    </row>
    <row r="574" spans="1:9" x14ac:dyDescent="0.25">
      <c r="A574" t="s">
        <v>1144</v>
      </c>
      <c r="B574" t="s">
        <v>1145</v>
      </c>
      <c r="C574">
        <v>0</v>
      </c>
      <c r="D574">
        <v>0</v>
      </c>
      <c r="E574">
        <v>0</v>
      </c>
    </row>
    <row r="575" spans="1:9" x14ac:dyDescent="0.25">
      <c r="A575" t="s">
        <v>1146</v>
      </c>
      <c r="B575" t="s">
        <v>1147</v>
      </c>
      <c r="C575">
        <v>0</v>
      </c>
      <c r="D575">
        <v>0</v>
      </c>
      <c r="E575">
        <v>0</v>
      </c>
    </row>
    <row r="576" spans="1:9" x14ac:dyDescent="0.25">
      <c r="A576" t="s">
        <v>1148</v>
      </c>
      <c r="B576" t="s">
        <v>1149</v>
      </c>
      <c r="C576">
        <v>0</v>
      </c>
      <c r="D576">
        <v>0</v>
      </c>
      <c r="E576">
        <v>0</v>
      </c>
    </row>
    <row r="577" spans="1:5" x14ac:dyDescent="0.25">
      <c r="A577" t="s">
        <v>1150</v>
      </c>
      <c r="B577" t="s">
        <v>1151</v>
      </c>
      <c r="C577">
        <v>-1.4321581593435301E-2</v>
      </c>
      <c r="D577">
        <v>0</v>
      </c>
      <c r="E577">
        <v>0</v>
      </c>
    </row>
    <row r="578" spans="1:5" x14ac:dyDescent="0.25">
      <c r="A578" t="s">
        <v>1152</v>
      </c>
      <c r="B578" t="s">
        <v>1153</v>
      </c>
      <c r="C578">
        <v>0</v>
      </c>
      <c r="D578">
        <v>0</v>
      </c>
      <c r="E578">
        <v>0</v>
      </c>
    </row>
    <row r="579" spans="1:5" x14ac:dyDescent="0.25">
      <c r="A579" t="s">
        <v>1154</v>
      </c>
      <c r="B579" t="s">
        <v>1155</v>
      </c>
      <c r="C579">
        <v>0</v>
      </c>
      <c r="D579">
        <v>0</v>
      </c>
      <c r="E579">
        <v>0</v>
      </c>
    </row>
    <row r="580" spans="1:5" x14ac:dyDescent="0.25">
      <c r="A580" t="s">
        <v>1156</v>
      </c>
      <c r="B580" t="s">
        <v>1157</v>
      </c>
      <c r="C580">
        <v>-2.3102695638577398E-3</v>
      </c>
      <c r="D580">
        <v>-2.1278775675205698E-3</v>
      </c>
      <c r="E580">
        <v>-1.8882724729331101E-3</v>
      </c>
    </row>
    <row r="581" spans="1:5" x14ac:dyDescent="0.25">
      <c r="A581" t="s">
        <v>1158</v>
      </c>
      <c r="B581" t="s">
        <v>1159</v>
      </c>
      <c r="C581">
        <v>1.5664765250163499</v>
      </c>
      <c r="D581">
        <v>1.48471057672472</v>
      </c>
      <c r="E581">
        <v>1.3666575647996</v>
      </c>
    </row>
    <row r="582" spans="1:5" x14ac:dyDescent="0.25">
      <c r="A582" t="s">
        <v>1160</v>
      </c>
      <c r="B582" t="s">
        <v>1161</v>
      </c>
      <c r="C582">
        <v>5.4202478530996504E-3</v>
      </c>
      <c r="D582">
        <v>4.9923281670011099E-3</v>
      </c>
      <c r="E582">
        <v>4.4301777496442698E-3</v>
      </c>
    </row>
    <row r="583" spans="1:5" x14ac:dyDescent="0.25">
      <c r="A583" t="s">
        <v>1162</v>
      </c>
      <c r="B583" t="s">
        <v>1163</v>
      </c>
      <c r="C583">
        <v>1.7825209727832001</v>
      </c>
      <c r="D583">
        <v>2.22476624567825</v>
      </c>
      <c r="E583">
        <v>2.7528128613479201</v>
      </c>
    </row>
    <row r="584" spans="1:5" x14ac:dyDescent="0.25">
      <c r="A584" t="s">
        <v>1164</v>
      </c>
      <c r="B584" t="s">
        <v>1165</v>
      </c>
      <c r="C584">
        <v>0</v>
      </c>
      <c r="D584">
        <v>0</v>
      </c>
      <c r="E584">
        <v>0</v>
      </c>
    </row>
    <row r="585" spans="1:5" x14ac:dyDescent="0.25">
      <c r="A585" t="s">
        <v>1166</v>
      </c>
      <c r="B585" t="s">
        <v>1167</v>
      </c>
      <c r="C585">
        <v>0</v>
      </c>
      <c r="D585">
        <v>0</v>
      </c>
      <c r="E585">
        <v>0</v>
      </c>
    </row>
    <row r="586" spans="1:5" x14ac:dyDescent="0.25">
      <c r="A586" t="s">
        <v>1168</v>
      </c>
      <c r="B586" t="s">
        <v>1169</v>
      </c>
      <c r="C586">
        <v>6.8673398430502798E-3</v>
      </c>
      <c r="D586">
        <v>6.3251746156262603E-3</v>
      </c>
      <c r="E586">
        <v>5.6129418794988398E-3</v>
      </c>
    </row>
    <row r="587" spans="1:5" x14ac:dyDescent="0.25">
      <c r="A587" t="s">
        <v>1170</v>
      </c>
      <c r="B587" t="s">
        <v>1171</v>
      </c>
      <c r="C587">
        <v>9.3934030431606398E-4</v>
      </c>
      <c r="D587">
        <v>8.6518092654281199E-4</v>
      </c>
      <c r="E587">
        <v>7.6775908192961405E-4</v>
      </c>
    </row>
    <row r="588" spans="1:5" x14ac:dyDescent="0.25">
      <c r="A588" t="s">
        <v>1172</v>
      </c>
      <c r="B588" t="s">
        <v>1173</v>
      </c>
      <c r="C588">
        <v>0</v>
      </c>
      <c r="D588">
        <v>0</v>
      </c>
      <c r="E588">
        <v>0</v>
      </c>
    </row>
    <row r="589" spans="1:5" x14ac:dyDescent="0.25">
      <c r="A589" t="s">
        <v>1174</v>
      </c>
      <c r="B589" t="s">
        <v>1175</v>
      </c>
      <c r="C589">
        <v>0</v>
      </c>
      <c r="D589">
        <v>0</v>
      </c>
      <c r="E589">
        <v>0</v>
      </c>
    </row>
    <row r="590" spans="1:5" x14ac:dyDescent="0.25">
      <c r="A590" t="s">
        <v>1176</v>
      </c>
      <c r="B590" t="s">
        <v>1177</v>
      </c>
      <c r="C590">
        <v>4.6967015215803199E-4</v>
      </c>
      <c r="D590">
        <v>4.32590463271406E-4</v>
      </c>
      <c r="E590">
        <v>3.8387954096465198E-4</v>
      </c>
    </row>
    <row r="591" spans="1:5" x14ac:dyDescent="0.25">
      <c r="A591" t="s">
        <v>1178</v>
      </c>
      <c r="B591" t="s">
        <v>1179</v>
      </c>
      <c r="C591">
        <v>0</v>
      </c>
      <c r="D591">
        <v>0</v>
      </c>
      <c r="E591">
        <v>0</v>
      </c>
    </row>
    <row r="592" spans="1:5" x14ac:dyDescent="0.25">
      <c r="A592" t="s">
        <v>1180</v>
      </c>
      <c r="B592" t="s">
        <v>1181</v>
      </c>
      <c r="C592">
        <v>0</v>
      </c>
      <c r="D592">
        <v>0</v>
      </c>
      <c r="E592">
        <v>0</v>
      </c>
    </row>
    <row r="593" spans="1:5" x14ac:dyDescent="0.25">
      <c r="A593" t="s">
        <v>1182</v>
      </c>
      <c r="B593" t="s">
        <v>1183</v>
      </c>
      <c r="C593">
        <v>0</v>
      </c>
      <c r="D593">
        <v>0</v>
      </c>
      <c r="E593">
        <v>0</v>
      </c>
    </row>
    <row r="594" spans="1:5" x14ac:dyDescent="0.25">
      <c r="A594" t="s">
        <v>1184</v>
      </c>
      <c r="B594" t="s">
        <v>1185</v>
      </c>
      <c r="C594">
        <v>0</v>
      </c>
      <c r="D594">
        <v>0</v>
      </c>
      <c r="E594">
        <v>0</v>
      </c>
    </row>
    <row r="595" spans="1:5" x14ac:dyDescent="0.25">
      <c r="A595" t="s">
        <v>1186</v>
      </c>
      <c r="B595" t="s">
        <v>1187</v>
      </c>
      <c r="C595">
        <v>0</v>
      </c>
      <c r="D595">
        <v>0</v>
      </c>
      <c r="E595">
        <v>0</v>
      </c>
    </row>
    <row r="596" spans="1:5" x14ac:dyDescent="0.25">
      <c r="A596" t="s">
        <v>1188</v>
      </c>
      <c r="B596" t="s">
        <v>1189</v>
      </c>
      <c r="C596">
        <v>0.910779365221832</v>
      </c>
      <c r="D596">
        <v>0.83887482678861103</v>
      </c>
      <c r="E596">
        <v>0.74441512417802802</v>
      </c>
    </row>
    <row r="597" spans="1:5" x14ac:dyDescent="0.25">
      <c r="A597" t="s">
        <v>1190</v>
      </c>
      <c r="B597" t="s">
        <v>1191</v>
      </c>
      <c r="C597">
        <v>4.6967015215803199E-4</v>
      </c>
      <c r="D597">
        <v>4.32590463271406E-4</v>
      </c>
      <c r="E597">
        <v>3.8387954096465198E-4</v>
      </c>
    </row>
    <row r="598" spans="1:5" x14ac:dyDescent="0.25">
      <c r="A598" t="s">
        <v>1192</v>
      </c>
      <c r="B598" t="s">
        <v>1193</v>
      </c>
      <c r="C598">
        <v>0</v>
      </c>
      <c r="D598">
        <v>0</v>
      </c>
      <c r="E598">
        <v>0</v>
      </c>
    </row>
    <row r="599" spans="1:5" x14ac:dyDescent="0.25">
      <c r="A599" t="s">
        <v>1194</v>
      </c>
      <c r="B599" t="s">
        <v>1195</v>
      </c>
      <c r="C599">
        <v>0</v>
      </c>
      <c r="D599">
        <v>0</v>
      </c>
      <c r="E599">
        <v>0</v>
      </c>
    </row>
    <row r="600" spans="1:5" x14ac:dyDescent="0.25">
      <c r="A600" t="s">
        <v>1196</v>
      </c>
      <c r="B600" t="s">
        <v>1197</v>
      </c>
      <c r="C600">
        <v>0.11060574371753699</v>
      </c>
      <c r="D600">
        <v>0.101873601495443</v>
      </c>
      <c r="E600">
        <v>9.0018463318700198E-2</v>
      </c>
    </row>
    <row r="601" spans="1:5" x14ac:dyDescent="0.25">
      <c r="A601" t="s">
        <v>1198</v>
      </c>
      <c r="B601" t="s">
        <v>1199</v>
      </c>
      <c r="C601">
        <v>0</v>
      </c>
      <c r="D601">
        <v>0</v>
      </c>
      <c r="E601">
        <v>0</v>
      </c>
    </row>
    <row r="602" spans="1:5" x14ac:dyDescent="0.25">
      <c r="A602" t="s">
        <v>1200</v>
      </c>
      <c r="B602" t="s">
        <v>1201</v>
      </c>
      <c r="C602" s="1">
        <v>-4.22210414579636E-17</v>
      </c>
      <c r="D602">
        <v>0</v>
      </c>
      <c r="E602">
        <v>0</v>
      </c>
    </row>
    <row r="603" spans="1:5" x14ac:dyDescent="0.25">
      <c r="A603" t="s">
        <v>1202</v>
      </c>
      <c r="B603" t="s">
        <v>1203</v>
      </c>
      <c r="C603">
        <v>0</v>
      </c>
      <c r="D603">
        <v>0</v>
      </c>
      <c r="E603">
        <v>0</v>
      </c>
    </row>
    <row r="604" spans="1:5" x14ac:dyDescent="0.25">
      <c r="A604" t="s">
        <v>1204</v>
      </c>
      <c r="B604" t="s">
        <v>1205</v>
      </c>
      <c r="C604">
        <v>0</v>
      </c>
      <c r="D604">
        <v>0</v>
      </c>
      <c r="E604">
        <v>0</v>
      </c>
    </row>
    <row r="605" spans="1:5" x14ac:dyDescent="0.25">
      <c r="A605" t="s">
        <v>1206</v>
      </c>
      <c r="B605" t="s">
        <v>1207</v>
      </c>
      <c r="C605">
        <v>0</v>
      </c>
      <c r="D605">
        <v>0</v>
      </c>
      <c r="E605">
        <v>0</v>
      </c>
    </row>
    <row r="606" spans="1:5" x14ac:dyDescent="0.25">
      <c r="A606" t="s">
        <v>1208</v>
      </c>
      <c r="B606" t="s">
        <v>1209</v>
      </c>
      <c r="C606">
        <v>0</v>
      </c>
      <c r="D606">
        <v>0</v>
      </c>
      <c r="E606">
        <v>0</v>
      </c>
    </row>
    <row r="607" spans="1:5" x14ac:dyDescent="0.25">
      <c r="A607" t="s">
        <v>1210</v>
      </c>
      <c r="B607" t="s">
        <v>1211</v>
      </c>
      <c r="C607">
        <v>0</v>
      </c>
      <c r="D607">
        <v>0</v>
      </c>
      <c r="E607">
        <v>0</v>
      </c>
    </row>
    <row r="608" spans="1:5" x14ac:dyDescent="0.25">
      <c r="A608" t="s">
        <v>1212</v>
      </c>
      <c r="B608" t="s">
        <v>1213</v>
      </c>
      <c r="C608">
        <v>0</v>
      </c>
      <c r="D608">
        <v>0</v>
      </c>
      <c r="E608">
        <v>0</v>
      </c>
    </row>
    <row r="609" spans="1:5" x14ac:dyDescent="0.25">
      <c r="A609" t="s">
        <v>1214</v>
      </c>
      <c r="B609" t="s">
        <v>1215</v>
      </c>
      <c r="C609">
        <v>0</v>
      </c>
      <c r="D609">
        <v>0</v>
      </c>
      <c r="E609">
        <v>0</v>
      </c>
    </row>
    <row r="610" spans="1:5" x14ac:dyDescent="0.25">
      <c r="A610" t="s">
        <v>1216</v>
      </c>
      <c r="B610" t="s">
        <v>1217</v>
      </c>
      <c r="C610">
        <v>0</v>
      </c>
      <c r="D610">
        <v>0</v>
      </c>
      <c r="E610">
        <v>0</v>
      </c>
    </row>
    <row r="611" spans="1:5" x14ac:dyDescent="0.25">
      <c r="A611" t="s">
        <v>1218</v>
      </c>
      <c r="B611" t="s">
        <v>1219</v>
      </c>
      <c r="C611">
        <v>2.4879826762661001E-3</v>
      </c>
      <c r="D611">
        <v>2.29156052091436E-3</v>
      </c>
      <c r="E611">
        <v>2.03352425804499E-3</v>
      </c>
    </row>
    <row r="612" spans="1:5" x14ac:dyDescent="0.25">
      <c r="A612" t="s">
        <v>1220</v>
      </c>
      <c r="B612" t="s">
        <v>1221</v>
      </c>
      <c r="C612">
        <v>0</v>
      </c>
      <c r="D612">
        <v>0</v>
      </c>
      <c r="E612">
        <v>0</v>
      </c>
    </row>
    <row r="613" spans="1:5" x14ac:dyDescent="0.25">
      <c r="A613" t="s">
        <v>1222</v>
      </c>
      <c r="B613" t="s">
        <v>1223</v>
      </c>
      <c r="C613" s="1">
        <v>4.22210414579636E-17</v>
      </c>
      <c r="D613">
        <v>0</v>
      </c>
      <c r="E613">
        <v>0</v>
      </c>
    </row>
    <row r="614" spans="1:5" x14ac:dyDescent="0.25">
      <c r="A614" t="s">
        <v>1224</v>
      </c>
      <c r="B614" t="s">
        <v>1225</v>
      </c>
      <c r="C614">
        <v>0</v>
      </c>
      <c r="D614">
        <v>0</v>
      </c>
      <c r="E614">
        <v>0</v>
      </c>
    </row>
    <row r="615" spans="1:5" x14ac:dyDescent="0.25">
      <c r="A615" t="s">
        <v>1226</v>
      </c>
      <c r="B615" t="s">
        <v>1227</v>
      </c>
      <c r="C615">
        <v>-4.6967015215803199E-4</v>
      </c>
      <c r="D615">
        <v>-4.32590463271406E-4</v>
      </c>
      <c r="E615">
        <v>-3.8387954096465198E-4</v>
      </c>
    </row>
    <row r="616" spans="1:5" x14ac:dyDescent="0.25">
      <c r="A616" t="s">
        <v>1228</v>
      </c>
      <c r="B616" t="s">
        <v>1229</v>
      </c>
      <c r="C616">
        <v>4.6967015215803199E-4</v>
      </c>
      <c r="D616">
        <v>4.32590463271406E-4</v>
      </c>
      <c r="E616">
        <v>3.8387954096465198E-4</v>
      </c>
    </row>
    <row r="617" spans="1:5" x14ac:dyDescent="0.25">
      <c r="A617" t="s">
        <v>1230</v>
      </c>
      <c r="B617" t="s">
        <v>1231</v>
      </c>
      <c r="C617">
        <v>0</v>
      </c>
      <c r="D617">
        <v>0</v>
      </c>
      <c r="E617">
        <v>0</v>
      </c>
    </row>
    <row r="618" spans="1:5" x14ac:dyDescent="0.25">
      <c r="A618" t="s">
        <v>1232</v>
      </c>
      <c r="B618" t="s">
        <v>1233</v>
      </c>
      <c r="C618">
        <v>0</v>
      </c>
      <c r="D618">
        <v>0</v>
      </c>
      <c r="E618">
        <v>0</v>
      </c>
    </row>
    <row r="619" spans="1:5" x14ac:dyDescent="0.25">
      <c r="A619" t="s">
        <v>1234</v>
      </c>
      <c r="B619" t="s">
        <v>1235</v>
      </c>
      <c r="C619" s="1">
        <v>4.4573912578889703E-17</v>
      </c>
      <c r="D619">
        <v>0</v>
      </c>
      <c r="E619">
        <v>0</v>
      </c>
    </row>
    <row r="620" spans="1:5" x14ac:dyDescent="0.25">
      <c r="A620" t="s">
        <v>1236</v>
      </c>
      <c r="B620" t="s">
        <v>1237</v>
      </c>
      <c r="C620">
        <v>0</v>
      </c>
      <c r="D620">
        <v>0</v>
      </c>
      <c r="E620">
        <v>0</v>
      </c>
    </row>
    <row r="621" spans="1:5" x14ac:dyDescent="0.25">
      <c r="A621" t="s">
        <v>1238</v>
      </c>
      <c r="B621" t="s">
        <v>1239</v>
      </c>
      <c r="C621">
        <v>0</v>
      </c>
      <c r="D621">
        <v>0</v>
      </c>
      <c r="E621">
        <v>0</v>
      </c>
    </row>
    <row r="622" spans="1:5" x14ac:dyDescent="0.25">
      <c r="A622" t="s">
        <v>1240</v>
      </c>
      <c r="B622" t="s">
        <v>1241</v>
      </c>
      <c r="C622" s="1">
        <v>-2.7662692995723898E-13</v>
      </c>
      <c r="D622">
        <v>0.44155032097665797</v>
      </c>
      <c r="E622">
        <v>0.65354804722497695</v>
      </c>
    </row>
    <row r="623" spans="1:5" x14ac:dyDescent="0.25">
      <c r="A623" t="s">
        <v>1242</v>
      </c>
      <c r="B623" t="s">
        <v>1243</v>
      </c>
      <c r="C623">
        <v>0</v>
      </c>
      <c r="D623">
        <v>0</v>
      </c>
      <c r="E623">
        <v>0</v>
      </c>
    </row>
    <row r="624" spans="1:5" x14ac:dyDescent="0.25">
      <c r="A624" t="s">
        <v>1244</v>
      </c>
      <c r="B624" t="s">
        <v>1245</v>
      </c>
      <c r="C624">
        <v>0</v>
      </c>
      <c r="D624">
        <v>0</v>
      </c>
      <c r="E624">
        <v>0</v>
      </c>
    </row>
    <row r="625" spans="1:5" x14ac:dyDescent="0.25">
      <c r="A625" t="s">
        <v>1246</v>
      </c>
      <c r="B625" t="s">
        <v>1247</v>
      </c>
      <c r="C625">
        <v>0</v>
      </c>
      <c r="D625">
        <v>0</v>
      </c>
      <c r="E625">
        <v>0</v>
      </c>
    </row>
    <row r="626" spans="1:5" x14ac:dyDescent="0.25">
      <c r="A626" t="s">
        <v>1248</v>
      </c>
      <c r="B626" t="s">
        <v>1249</v>
      </c>
      <c r="C626">
        <v>0</v>
      </c>
      <c r="D626">
        <v>0</v>
      </c>
      <c r="E626">
        <v>0</v>
      </c>
    </row>
    <row r="627" spans="1:5" x14ac:dyDescent="0.25">
      <c r="A627" t="s">
        <v>1250</v>
      </c>
      <c r="B627" t="s">
        <v>1251</v>
      </c>
      <c r="C627">
        <v>-0.94187429856634897</v>
      </c>
      <c r="D627">
        <v>-1.9292480450010101</v>
      </c>
      <c r="E627">
        <v>-2.9567964952649</v>
      </c>
    </row>
    <row r="628" spans="1:5" x14ac:dyDescent="0.25">
      <c r="A628" t="s">
        <v>1252</v>
      </c>
      <c r="B628" t="s">
        <v>1253</v>
      </c>
      <c r="C628">
        <v>0</v>
      </c>
      <c r="D628">
        <v>0</v>
      </c>
      <c r="E628">
        <v>0</v>
      </c>
    </row>
    <row r="629" spans="1:5" x14ac:dyDescent="0.25">
      <c r="A629" t="s">
        <v>1254</v>
      </c>
      <c r="B629" t="s">
        <v>1255</v>
      </c>
      <c r="C629">
        <v>4.6967015215803199E-4</v>
      </c>
      <c r="D629">
        <v>4.32590463271406E-4</v>
      </c>
      <c r="E629">
        <v>3.8387954096465198E-4</v>
      </c>
    </row>
    <row r="630" spans="1:5" x14ac:dyDescent="0.25">
      <c r="A630" t="s">
        <v>1256</v>
      </c>
      <c r="B630" t="s">
        <v>1257</v>
      </c>
      <c r="C630">
        <v>0</v>
      </c>
      <c r="D630">
        <v>0</v>
      </c>
      <c r="E630">
        <v>0</v>
      </c>
    </row>
    <row r="631" spans="1:5" x14ac:dyDescent="0.25">
      <c r="A631" t="s">
        <v>1258</v>
      </c>
      <c r="B631" t="s">
        <v>1259</v>
      </c>
      <c r="C631">
        <v>0</v>
      </c>
      <c r="D631">
        <v>0</v>
      </c>
      <c r="E631">
        <v>0</v>
      </c>
    </row>
    <row r="632" spans="1:5" x14ac:dyDescent="0.25">
      <c r="A632" t="s">
        <v>1260</v>
      </c>
      <c r="B632" t="s">
        <v>1261</v>
      </c>
      <c r="C632">
        <v>4.69670152158027E-4</v>
      </c>
      <c r="D632">
        <v>4.32590463271406E-4</v>
      </c>
      <c r="E632">
        <v>3.8387954096465198E-4</v>
      </c>
    </row>
    <row r="633" spans="1:5" x14ac:dyDescent="0.25">
      <c r="A633" t="s">
        <v>1262</v>
      </c>
      <c r="B633" t="s">
        <v>1263</v>
      </c>
      <c r="C633">
        <v>0</v>
      </c>
      <c r="D633">
        <v>0</v>
      </c>
      <c r="E633">
        <v>0</v>
      </c>
    </row>
    <row r="634" spans="1:5" x14ac:dyDescent="0.25">
      <c r="A634" t="s">
        <v>1264</v>
      </c>
      <c r="B634" t="s">
        <v>1265</v>
      </c>
      <c r="C634">
        <v>0</v>
      </c>
      <c r="D634">
        <v>0</v>
      </c>
      <c r="E634">
        <v>0</v>
      </c>
    </row>
    <row r="635" spans="1:5" x14ac:dyDescent="0.25">
      <c r="A635" t="s">
        <v>1266</v>
      </c>
      <c r="B635" t="s">
        <v>1267</v>
      </c>
      <c r="C635">
        <v>4.6967015215803199E-4</v>
      </c>
      <c r="D635">
        <v>4.32590463271406E-4</v>
      </c>
      <c r="E635">
        <v>3.8387954096465198E-4</v>
      </c>
    </row>
    <row r="636" spans="1:5" x14ac:dyDescent="0.25">
      <c r="A636" t="s">
        <v>1268</v>
      </c>
      <c r="B636" t="s">
        <v>1269</v>
      </c>
      <c r="C636">
        <v>-3.1099782892419002E-3</v>
      </c>
      <c r="D636">
        <v>-2.86445059948053E-3</v>
      </c>
      <c r="E636">
        <v>-2.5419052767111602E-3</v>
      </c>
    </row>
    <row r="637" spans="1:5" x14ac:dyDescent="0.25">
      <c r="A637" t="s">
        <v>1270</v>
      </c>
      <c r="B637" t="s">
        <v>1271</v>
      </c>
      <c r="C637">
        <v>1.97286505055169</v>
      </c>
      <c r="D637">
        <v>2.28313586745324</v>
      </c>
      <c r="E637">
        <v>2.7146561415993302</v>
      </c>
    </row>
    <row r="638" spans="1:5" x14ac:dyDescent="0.25">
      <c r="A638" t="s">
        <v>1272</v>
      </c>
      <c r="B638" t="s">
        <v>1273</v>
      </c>
      <c r="C638">
        <v>0</v>
      </c>
      <c r="D638">
        <v>0</v>
      </c>
      <c r="E638">
        <v>0</v>
      </c>
    </row>
    <row r="639" spans="1:5" x14ac:dyDescent="0.25">
      <c r="A639" t="s">
        <v>1274</v>
      </c>
      <c r="B639" t="s">
        <v>1275</v>
      </c>
      <c r="C639">
        <v>4.4479036802428699E-2</v>
      </c>
      <c r="D639">
        <v>0.85444444444444401</v>
      </c>
      <c r="E639">
        <v>3.63544333226462E-2</v>
      </c>
    </row>
    <row r="640" spans="1:5" x14ac:dyDescent="0.25">
      <c r="A640" t="s">
        <v>1276</v>
      </c>
      <c r="B640" t="s">
        <v>1277</v>
      </c>
      <c r="C640">
        <v>0</v>
      </c>
      <c r="D640">
        <v>0</v>
      </c>
      <c r="E640">
        <v>0</v>
      </c>
    </row>
    <row r="641" spans="1:5" x14ac:dyDescent="0.25">
      <c r="A641" t="s">
        <v>1278</v>
      </c>
      <c r="B641" t="s">
        <v>1279</v>
      </c>
      <c r="C641">
        <v>0</v>
      </c>
      <c r="D641">
        <v>0</v>
      </c>
      <c r="E641">
        <v>0</v>
      </c>
    </row>
    <row r="642" spans="1:5" x14ac:dyDescent="0.25">
      <c r="A642" t="s">
        <v>1280</v>
      </c>
      <c r="B642" t="s">
        <v>1281</v>
      </c>
      <c r="C642">
        <v>3.1099782892419002E-3</v>
      </c>
      <c r="D642">
        <v>2.86445059948053E-3</v>
      </c>
      <c r="E642">
        <v>2.5419052767111602E-3</v>
      </c>
    </row>
    <row r="643" spans="1:5" x14ac:dyDescent="0.25">
      <c r="A643" t="s">
        <v>1282</v>
      </c>
      <c r="B643" t="s">
        <v>1283</v>
      </c>
      <c r="C643">
        <v>1.01550312447031E-2</v>
      </c>
      <c r="D643">
        <v>9.3533081685015992E-3</v>
      </c>
      <c r="E643">
        <v>8.30009894132323E-3</v>
      </c>
    </row>
    <row r="644" spans="1:5" x14ac:dyDescent="0.25">
      <c r="A644" t="s">
        <v>1284</v>
      </c>
      <c r="B644" t="s">
        <v>1285</v>
      </c>
      <c r="C644">
        <v>2.7012383101929001E-2</v>
      </c>
      <c r="D644">
        <v>2.48797997199455E-2</v>
      </c>
      <c r="E644">
        <v>2.2078263176581001E-2</v>
      </c>
    </row>
    <row r="645" spans="1:5" x14ac:dyDescent="0.25">
      <c r="A645" t="s">
        <v>1286</v>
      </c>
      <c r="B645" t="s">
        <v>1287</v>
      </c>
      <c r="C645">
        <v>0</v>
      </c>
      <c r="D645">
        <v>0.34300682226503798</v>
      </c>
      <c r="E645">
        <v>1.08631730348248</v>
      </c>
    </row>
    <row r="646" spans="1:5" x14ac:dyDescent="0.25">
      <c r="A646" t="s">
        <v>1288</v>
      </c>
      <c r="B646" t="s">
        <v>1289</v>
      </c>
      <c r="C646">
        <v>0.427222222222222</v>
      </c>
      <c r="D646">
        <v>0.85444444444444401</v>
      </c>
      <c r="E646">
        <v>1.2816666666666601</v>
      </c>
    </row>
    <row r="647" spans="1:5" x14ac:dyDescent="0.25">
      <c r="A647" t="s">
        <v>1290</v>
      </c>
      <c r="B647" t="s">
        <v>1291</v>
      </c>
      <c r="C647">
        <v>0.54020775158968304</v>
      </c>
      <c r="D647">
        <v>0.69014005049301497</v>
      </c>
      <c r="E647" s="1">
        <v>-1.41089251708922E-14</v>
      </c>
    </row>
    <row r="648" spans="1:5" x14ac:dyDescent="0.25">
      <c r="A648" t="s">
        <v>1292</v>
      </c>
      <c r="B648" t="s">
        <v>1293</v>
      </c>
      <c r="C648">
        <v>4.6967015215803199E-4</v>
      </c>
      <c r="D648">
        <v>4.32590463271406E-4</v>
      </c>
      <c r="E648">
        <v>3.8387954096465198E-4</v>
      </c>
    </row>
    <row r="649" spans="1:5" x14ac:dyDescent="0.25">
      <c r="A649" t="s">
        <v>1294</v>
      </c>
      <c r="B649" t="s">
        <v>1295</v>
      </c>
      <c r="C649">
        <v>0</v>
      </c>
      <c r="D649" s="1">
        <v>1.1782410199643699E-18</v>
      </c>
      <c r="E649">
        <v>0</v>
      </c>
    </row>
    <row r="650" spans="1:5" x14ac:dyDescent="0.25">
      <c r="A650" t="s">
        <v>1296</v>
      </c>
      <c r="B650" t="s">
        <v>1297</v>
      </c>
      <c r="C650">
        <v>5.4202478530996504E-3</v>
      </c>
      <c r="D650">
        <v>4.9923281670011099E-3</v>
      </c>
      <c r="E650">
        <v>4.4301777496442698E-3</v>
      </c>
    </row>
    <row r="651" spans="1:5" x14ac:dyDescent="0.25">
      <c r="A651" t="s">
        <v>1298</v>
      </c>
      <c r="B651" t="s">
        <v>1299</v>
      </c>
      <c r="C651">
        <v>0</v>
      </c>
      <c r="D651">
        <v>0</v>
      </c>
      <c r="E651">
        <v>0</v>
      </c>
    </row>
    <row r="652" spans="1:5" x14ac:dyDescent="0.25">
      <c r="A652" t="s">
        <v>1300</v>
      </c>
      <c r="B652" t="s">
        <v>1301</v>
      </c>
      <c r="C652">
        <v>0</v>
      </c>
      <c r="D652">
        <v>0</v>
      </c>
      <c r="E652">
        <v>0</v>
      </c>
    </row>
    <row r="653" spans="1:5" x14ac:dyDescent="0.25">
      <c r="A653" t="s">
        <v>1302</v>
      </c>
      <c r="B653" t="s">
        <v>1303</v>
      </c>
      <c r="C653">
        <v>0</v>
      </c>
      <c r="D653">
        <v>0</v>
      </c>
      <c r="E653">
        <v>0</v>
      </c>
    </row>
    <row r="654" spans="1:5" x14ac:dyDescent="0.25">
      <c r="A654" t="s">
        <v>1304</v>
      </c>
      <c r="B654" t="s">
        <v>1305</v>
      </c>
      <c r="C654">
        <v>4.6967015215830602E-4</v>
      </c>
      <c r="D654" s="1">
        <v>1.4222796847806499E-16</v>
      </c>
      <c r="E654">
        <v>7.6775908193065E-4</v>
      </c>
    </row>
    <row r="655" spans="1:5" x14ac:dyDescent="0.25">
      <c r="A655" t="s">
        <v>1306</v>
      </c>
      <c r="B655" t="s">
        <v>1307</v>
      </c>
      <c r="C655">
        <v>0.446675775302877</v>
      </c>
      <c r="D655">
        <v>0</v>
      </c>
      <c r="E655">
        <v>0</v>
      </c>
    </row>
    <row r="656" spans="1:5" x14ac:dyDescent="0.25">
      <c r="A656" t="s">
        <v>1308</v>
      </c>
      <c r="B656" t="s">
        <v>1309</v>
      </c>
      <c r="C656">
        <v>0</v>
      </c>
      <c r="D656">
        <v>-4.32590463271435E-4</v>
      </c>
      <c r="E656">
        <v>3.8387954096599899E-4</v>
      </c>
    </row>
    <row r="657" spans="1:5" x14ac:dyDescent="0.25">
      <c r="A657" t="s">
        <v>1310</v>
      </c>
      <c r="B657" t="s">
        <v>1311</v>
      </c>
      <c r="C657">
        <v>0</v>
      </c>
      <c r="D657">
        <v>0</v>
      </c>
      <c r="E657">
        <v>0</v>
      </c>
    </row>
    <row r="658" spans="1:5" x14ac:dyDescent="0.25">
      <c r="A658" t="s">
        <v>1312</v>
      </c>
      <c r="B658" t="s">
        <v>1313</v>
      </c>
      <c r="C658">
        <v>0.27264620482172702</v>
      </c>
      <c r="D658">
        <v>0</v>
      </c>
      <c r="E658">
        <v>0</v>
      </c>
    </row>
    <row r="659" spans="1:5" x14ac:dyDescent="0.25">
      <c r="A659" t="s">
        <v>1314</v>
      </c>
      <c r="B659" t="s">
        <v>1315</v>
      </c>
      <c r="C659">
        <v>-0.55174035840229196</v>
      </c>
      <c r="D659">
        <v>-8.6031435861248201E-2</v>
      </c>
      <c r="E659">
        <v>-7.5960170804457799E-2</v>
      </c>
    </row>
    <row r="660" spans="1:5" x14ac:dyDescent="0.25">
      <c r="A660" t="s">
        <v>1316</v>
      </c>
      <c r="B660" t="s">
        <v>1317</v>
      </c>
      <c r="C660">
        <v>3.0715795938175999E-2</v>
      </c>
      <c r="D660">
        <v>2.8290834181399799E-2</v>
      </c>
      <c r="E660">
        <v>2.43374463285751E-2</v>
      </c>
    </row>
    <row r="661" spans="1:5" x14ac:dyDescent="0.25">
      <c r="A661" t="s">
        <v>1318</v>
      </c>
      <c r="B661" t="s">
        <v>1319</v>
      </c>
      <c r="C661">
        <v>6.3976696908922496E-3</v>
      </c>
      <c r="D661">
        <v>5.8925841523548503E-3</v>
      </c>
      <c r="E661">
        <v>5.2290623385341899E-3</v>
      </c>
    </row>
    <row r="662" spans="1:5" x14ac:dyDescent="0.25">
      <c r="A662" t="s">
        <v>1320</v>
      </c>
      <c r="B662" t="s">
        <v>1321</v>
      </c>
      <c r="C662">
        <v>-9.3934030431606398E-4</v>
      </c>
      <c r="D662">
        <v>-8.6518092654281199E-4</v>
      </c>
      <c r="E662">
        <v>-7.6775908192920498E-4</v>
      </c>
    </row>
    <row r="663" spans="1:5" x14ac:dyDescent="0.25">
      <c r="A663" t="s">
        <v>1322</v>
      </c>
      <c r="B663" t="s">
        <v>1323</v>
      </c>
      <c r="C663">
        <v>0.45831209496034298</v>
      </c>
      <c r="D663">
        <v>7.58012544255489E-2</v>
      </c>
      <c r="E663">
        <v>6.6114177949582395E-2</v>
      </c>
    </row>
    <row r="664" spans="1:5" x14ac:dyDescent="0.25">
      <c r="A664" t="s">
        <v>1324</v>
      </c>
      <c r="B664" t="s">
        <v>1325</v>
      </c>
      <c r="C664">
        <v>0</v>
      </c>
      <c r="D664">
        <v>0</v>
      </c>
      <c r="E664">
        <v>0</v>
      </c>
    </row>
    <row r="665" spans="1:5" x14ac:dyDescent="0.25">
      <c r="A665" t="s">
        <v>1326</v>
      </c>
      <c r="B665" t="s">
        <v>1327</v>
      </c>
      <c r="C665">
        <v>0</v>
      </c>
      <c r="D665">
        <v>0</v>
      </c>
      <c r="E665">
        <v>0</v>
      </c>
    </row>
    <row r="666" spans="1:5" x14ac:dyDescent="0.25">
      <c r="A666" t="s">
        <v>1328</v>
      </c>
      <c r="B666" t="s">
        <v>1329</v>
      </c>
      <c r="C666">
        <v>7.7749458016318496E-2</v>
      </c>
      <c r="D666">
        <v>7.1611265710287503E-2</v>
      </c>
      <c r="E666">
        <v>6.3547632559610198E-2</v>
      </c>
    </row>
    <row r="667" spans="1:5" x14ac:dyDescent="0.25">
      <c r="A667" t="s">
        <v>1330</v>
      </c>
      <c r="B667" t="s">
        <v>1331</v>
      </c>
      <c r="C667">
        <v>4.6967015215838701E-4</v>
      </c>
      <c r="D667" s="1">
        <v>2.2167512325284E-14</v>
      </c>
      <c r="E667">
        <v>0</v>
      </c>
    </row>
    <row r="668" spans="1:5" x14ac:dyDescent="0.25">
      <c r="A668" t="s">
        <v>1332</v>
      </c>
      <c r="B668" t="s">
        <v>1333</v>
      </c>
      <c r="C668">
        <v>0</v>
      </c>
      <c r="D668">
        <v>0</v>
      </c>
      <c r="E668">
        <v>0</v>
      </c>
    </row>
    <row r="669" spans="1:5" x14ac:dyDescent="0.25">
      <c r="A669" t="s">
        <v>1334</v>
      </c>
      <c r="B669" t="s">
        <v>1335</v>
      </c>
      <c r="C669">
        <v>7.6004563574955899</v>
      </c>
      <c r="D669">
        <v>11.55242915799</v>
      </c>
      <c r="E669">
        <v>15.538976844403599</v>
      </c>
    </row>
    <row r="670" spans="1:5" x14ac:dyDescent="0.25">
      <c r="A670" t="s">
        <v>1336</v>
      </c>
      <c r="B670" t="s">
        <v>1337</v>
      </c>
      <c r="C670">
        <v>0.63582460314309797</v>
      </c>
      <c r="D670">
        <v>1.02097571755478</v>
      </c>
      <c r="E670">
        <v>1.0680102894046399</v>
      </c>
    </row>
    <row r="671" spans="1:5" x14ac:dyDescent="0.25">
      <c r="A671" t="s">
        <v>1338</v>
      </c>
      <c r="B671" t="s">
        <v>1339</v>
      </c>
      <c r="C671">
        <v>0</v>
      </c>
      <c r="D671">
        <v>0</v>
      </c>
      <c r="E671">
        <v>0</v>
      </c>
    </row>
    <row r="672" spans="1:5" x14ac:dyDescent="0.25">
      <c r="A672" t="s">
        <v>1340</v>
      </c>
      <c r="B672" t="s">
        <v>1341</v>
      </c>
      <c r="C672">
        <v>0</v>
      </c>
      <c r="D672">
        <v>0</v>
      </c>
      <c r="E672">
        <v>0</v>
      </c>
    </row>
    <row r="673" spans="1:5" x14ac:dyDescent="0.25">
      <c r="A673" t="s">
        <v>1342</v>
      </c>
      <c r="B673" t="s">
        <v>1343</v>
      </c>
      <c r="C673">
        <v>-4.6967015215803199E-4</v>
      </c>
      <c r="D673">
        <v>-4.32590463271406E-4</v>
      </c>
      <c r="E673">
        <v>-3.8387954096465198E-4</v>
      </c>
    </row>
    <row r="674" spans="1:5" x14ac:dyDescent="0.25">
      <c r="A674" t="s">
        <v>1344</v>
      </c>
      <c r="B674" t="s">
        <v>1345</v>
      </c>
      <c r="C674">
        <v>7.3370099952083196E-3</v>
      </c>
      <c r="D674">
        <v>6.7577650788976703E-3</v>
      </c>
      <c r="E674">
        <v>5.9968214204635002E-3</v>
      </c>
    </row>
    <row r="675" spans="1:5" x14ac:dyDescent="0.25">
      <c r="A675" t="s">
        <v>1346</v>
      </c>
      <c r="B675" t="s">
        <v>1347</v>
      </c>
      <c r="C675">
        <v>4.6967015216079898E-4</v>
      </c>
      <c r="D675">
        <v>2.23310233065508E-3</v>
      </c>
      <c r="E675">
        <v>1.9816486270556799E-3</v>
      </c>
    </row>
    <row r="676" spans="1:5" x14ac:dyDescent="0.25">
      <c r="A676" t="s">
        <v>1348</v>
      </c>
      <c r="B676" t="s">
        <v>1349</v>
      </c>
      <c r="C676">
        <v>0</v>
      </c>
      <c r="D676">
        <v>0</v>
      </c>
      <c r="E676">
        <v>0</v>
      </c>
    </row>
    <row r="677" spans="1:5" x14ac:dyDescent="0.25">
      <c r="A677" t="s">
        <v>1350</v>
      </c>
      <c r="B677" t="s">
        <v>1351</v>
      </c>
      <c r="C677">
        <v>7.3370099952083196E-3</v>
      </c>
      <c r="D677">
        <v>6.7577650788976703E-3</v>
      </c>
      <c r="E677">
        <v>5.9968214204635002E-3</v>
      </c>
    </row>
    <row r="678" spans="1:5" x14ac:dyDescent="0.25">
      <c r="A678" t="s">
        <v>1352</v>
      </c>
      <c r="B678" t="s">
        <v>1353</v>
      </c>
      <c r="C678">
        <v>0</v>
      </c>
      <c r="D678">
        <v>0</v>
      </c>
      <c r="E678">
        <v>0</v>
      </c>
    </row>
    <row r="679" spans="1:5" x14ac:dyDescent="0.25">
      <c r="A679" t="s">
        <v>1354</v>
      </c>
      <c r="B679" t="s">
        <v>1355</v>
      </c>
      <c r="C679">
        <v>4.6967015215803199E-4</v>
      </c>
      <c r="D679">
        <v>4.32590463271406E-4</v>
      </c>
      <c r="E679">
        <v>3.8387954096465198E-4</v>
      </c>
    </row>
    <row r="680" spans="1:5" x14ac:dyDescent="0.25">
      <c r="A680" t="s">
        <v>1356</v>
      </c>
      <c r="B680" t="s">
        <v>1357</v>
      </c>
      <c r="C680">
        <v>0</v>
      </c>
      <c r="D680">
        <v>0</v>
      </c>
      <c r="E680">
        <v>0</v>
      </c>
    </row>
    <row r="681" spans="1:5" x14ac:dyDescent="0.25">
      <c r="A681" t="s">
        <v>1358</v>
      </c>
      <c r="B681" t="s">
        <v>1359</v>
      </c>
      <c r="C681">
        <v>0</v>
      </c>
      <c r="D681">
        <v>0</v>
      </c>
      <c r="E681">
        <v>0</v>
      </c>
    </row>
    <row r="682" spans="1:5" x14ac:dyDescent="0.25">
      <c r="A682" t="s">
        <v>1360</v>
      </c>
      <c r="B682" t="s">
        <v>1361</v>
      </c>
      <c r="C682">
        <v>0</v>
      </c>
      <c r="D682">
        <v>0</v>
      </c>
      <c r="E682">
        <v>0</v>
      </c>
    </row>
    <row r="683" spans="1:5" x14ac:dyDescent="0.25">
      <c r="A683" t="s">
        <v>1362</v>
      </c>
      <c r="B683" t="s">
        <v>1363</v>
      </c>
      <c r="C683">
        <v>0</v>
      </c>
      <c r="D683">
        <v>0</v>
      </c>
      <c r="E683">
        <v>0</v>
      </c>
    </row>
    <row r="684" spans="1:5" x14ac:dyDescent="0.25">
      <c r="A684" t="s">
        <v>1364</v>
      </c>
      <c r="B684" t="s">
        <v>1365</v>
      </c>
      <c r="C684">
        <v>0</v>
      </c>
      <c r="D684">
        <v>0</v>
      </c>
      <c r="E684">
        <v>0</v>
      </c>
    </row>
    <row r="685" spans="1:5" x14ac:dyDescent="0.25">
      <c r="A685" t="s">
        <v>1366</v>
      </c>
      <c r="B685" t="s">
        <v>1367</v>
      </c>
      <c r="C685">
        <v>0</v>
      </c>
      <c r="D685">
        <v>0</v>
      </c>
      <c r="E685">
        <v>0</v>
      </c>
    </row>
    <row r="686" spans="1:5" x14ac:dyDescent="0.25">
      <c r="A686" t="s">
        <v>1368</v>
      </c>
      <c r="B686" t="s">
        <v>1369</v>
      </c>
      <c r="C686">
        <v>4.6967015215803199E-4</v>
      </c>
      <c r="D686">
        <v>4.32590463271406E-4</v>
      </c>
      <c r="E686">
        <v>3.8387954096465198E-4</v>
      </c>
    </row>
    <row r="687" spans="1:5" x14ac:dyDescent="0.25">
      <c r="A687" t="s">
        <v>1370</v>
      </c>
      <c r="B687" t="s">
        <v>1371</v>
      </c>
      <c r="C687">
        <v>0.50569881415392903</v>
      </c>
      <c r="D687">
        <v>0.34275626390421698</v>
      </c>
      <c r="E687">
        <v>0.39748706174706899</v>
      </c>
    </row>
    <row r="688" spans="1:5" x14ac:dyDescent="0.25">
      <c r="A688" t="s">
        <v>1372</v>
      </c>
      <c r="B688" t="s">
        <v>1373</v>
      </c>
      <c r="C688" s="1">
        <v>-4.4573912578889703E-17</v>
      </c>
      <c r="D688">
        <v>0</v>
      </c>
      <c r="E688">
        <v>0</v>
      </c>
    </row>
    <row r="689" spans="1:5" x14ac:dyDescent="0.25">
      <c r="A689" t="s">
        <v>1374</v>
      </c>
      <c r="B689" t="s">
        <v>1375</v>
      </c>
      <c r="C689">
        <v>0</v>
      </c>
      <c r="D689">
        <v>0</v>
      </c>
      <c r="E689">
        <v>0</v>
      </c>
    </row>
    <row r="690" spans="1:5" x14ac:dyDescent="0.25">
      <c r="A690" t="s">
        <v>1376</v>
      </c>
      <c r="B690" t="s">
        <v>1377</v>
      </c>
      <c r="C690">
        <v>0</v>
      </c>
      <c r="D690">
        <v>0</v>
      </c>
      <c r="E690">
        <v>0</v>
      </c>
    </row>
    <row r="691" spans="1:5" x14ac:dyDescent="0.25">
      <c r="A691" t="s">
        <v>1378</v>
      </c>
      <c r="B691" t="s">
        <v>1379</v>
      </c>
      <c r="C691">
        <v>1.33987103680242</v>
      </c>
      <c r="D691">
        <v>1.35611208019581</v>
      </c>
      <c r="E691">
        <v>1.40244136062075</v>
      </c>
    </row>
    <row r="692" spans="1:5" x14ac:dyDescent="0.25">
      <c r="A692" t="s">
        <v>1380</v>
      </c>
      <c r="B692" t="s">
        <v>1381</v>
      </c>
      <c r="C692">
        <v>0</v>
      </c>
      <c r="D692">
        <v>0</v>
      </c>
      <c r="E692">
        <v>0</v>
      </c>
    </row>
    <row r="693" spans="1:5" x14ac:dyDescent="0.25">
      <c r="A693" t="s">
        <v>1382</v>
      </c>
      <c r="B693" t="s">
        <v>1383</v>
      </c>
      <c r="C693">
        <v>0</v>
      </c>
      <c r="D693">
        <v>0</v>
      </c>
      <c r="E693">
        <v>0</v>
      </c>
    </row>
    <row r="694" spans="1:5" x14ac:dyDescent="0.25">
      <c r="A694" t="s">
        <v>1384</v>
      </c>
      <c r="B694" t="s">
        <v>1385</v>
      </c>
      <c r="C694">
        <v>0</v>
      </c>
      <c r="D694">
        <v>0</v>
      </c>
      <c r="E694">
        <v>0</v>
      </c>
    </row>
    <row r="695" spans="1:5" x14ac:dyDescent="0.25">
      <c r="A695" t="s">
        <v>1386</v>
      </c>
      <c r="B695" t="s">
        <v>1387</v>
      </c>
      <c r="C695">
        <v>0</v>
      </c>
      <c r="D695">
        <v>0</v>
      </c>
      <c r="E695">
        <v>0</v>
      </c>
    </row>
    <row r="696" spans="1:5" x14ac:dyDescent="0.25">
      <c r="A696" t="s">
        <v>1388</v>
      </c>
      <c r="B696" t="s">
        <v>2169</v>
      </c>
      <c r="C696">
        <v>0</v>
      </c>
      <c r="D696">
        <v>0</v>
      </c>
      <c r="E696">
        <v>0</v>
      </c>
    </row>
    <row r="697" spans="1:5" x14ac:dyDescent="0.25">
      <c r="A697" t="s">
        <v>1389</v>
      </c>
      <c r="B697" t="s">
        <v>1390</v>
      </c>
      <c r="C697">
        <v>0</v>
      </c>
      <c r="D697">
        <v>0</v>
      </c>
      <c r="E697">
        <v>0</v>
      </c>
    </row>
    <row r="698" spans="1:5" x14ac:dyDescent="0.25">
      <c r="A698" t="s">
        <v>1391</v>
      </c>
      <c r="B698" t="s">
        <v>1392</v>
      </c>
      <c r="C698">
        <v>0</v>
      </c>
      <c r="D698">
        <v>0</v>
      </c>
      <c r="E698">
        <v>0</v>
      </c>
    </row>
    <row r="699" spans="1:5" x14ac:dyDescent="0.25">
      <c r="A699" t="s">
        <v>1393</v>
      </c>
      <c r="B699" t="s">
        <v>1394</v>
      </c>
      <c r="C699">
        <v>-8.6365368702725192E-3</v>
      </c>
      <c r="D699">
        <v>-7.9546964366612894E-3</v>
      </c>
      <c r="E699">
        <v>-6.6750953460940898E-3</v>
      </c>
    </row>
    <row r="700" spans="1:5" x14ac:dyDescent="0.25">
      <c r="A700" t="s">
        <v>1395</v>
      </c>
      <c r="B700" t="s">
        <v>1396</v>
      </c>
      <c r="C700">
        <v>0</v>
      </c>
      <c r="D700">
        <v>0</v>
      </c>
      <c r="E700">
        <v>0</v>
      </c>
    </row>
    <row r="701" spans="1:5" x14ac:dyDescent="0.25">
      <c r="A701" t="s">
        <v>1397</v>
      </c>
      <c r="B701" t="s">
        <v>1398</v>
      </c>
      <c r="C701">
        <v>0</v>
      </c>
      <c r="D701">
        <v>0</v>
      </c>
      <c r="E701">
        <v>0</v>
      </c>
    </row>
    <row r="702" spans="1:5" x14ac:dyDescent="0.25">
      <c r="A702" t="s">
        <v>1399</v>
      </c>
      <c r="B702" t="s">
        <v>1400</v>
      </c>
      <c r="C702">
        <v>4.6967015215803199E-4</v>
      </c>
      <c r="D702">
        <v>4.32590463271406E-4</v>
      </c>
      <c r="E702">
        <v>3.8387954096465198E-4</v>
      </c>
    </row>
    <row r="703" spans="1:5" x14ac:dyDescent="0.25">
      <c r="A703" t="s">
        <v>1401</v>
      </c>
      <c r="B703" t="s">
        <v>1402</v>
      </c>
      <c r="C703">
        <v>0</v>
      </c>
      <c r="D703">
        <v>0</v>
      </c>
      <c r="E703">
        <v>0</v>
      </c>
    </row>
    <row r="704" spans="1:5" x14ac:dyDescent="0.25">
      <c r="A704" t="s">
        <v>1403</v>
      </c>
      <c r="B704" t="s">
        <v>1404</v>
      </c>
      <c r="C704">
        <v>0</v>
      </c>
      <c r="D704">
        <v>0</v>
      </c>
      <c r="E704">
        <v>0</v>
      </c>
    </row>
    <row r="705" spans="1:5" x14ac:dyDescent="0.25">
      <c r="A705" t="s">
        <v>1405</v>
      </c>
      <c r="B705" t="s">
        <v>1406</v>
      </c>
      <c r="C705">
        <v>0</v>
      </c>
      <c r="D705">
        <v>0</v>
      </c>
      <c r="E705">
        <v>0</v>
      </c>
    </row>
    <row r="706" spans="1:5" x14ac:dyDescent="0.25">
      <c r="A706" t="s">
        <v>1407</v>
      </c>
      <c r="B706" t="s">
        <v>1408</v>
      </c>
      <c r="C706">
        <v>9.3934030431883097E-4</v>
      </c>
      <c r="D706">
        <v>8.6518092654382995E-4</v>
      </c>
      <c r="E706">
        <v>7.6775908193065098E-4</v>
      </c>
    </row>
    <row r="707" spans="1:5" x14ac:dyDescent="0.25">
      <c r="A707" t="s">
        <v>1409</v>
      </c>
      <c r="B707" t="s">
        <v>1410</v>
      </c>
      <c r="C707">
        <v>0</v>
      </c>
      <c r="D707">
        <v>0</v>
      </c>
      <c r="E707">
        <v>0</v>
      </c>
    </row>
    <row r="708" spans="1:5" x14ac:dyDescent="0.25">
      <c r="A708" t="s">
        <v>1411</v>
      </c>
      <c r="B708" t="s">
        <v>1412</v>
      </c>
      <c r="C708">
        <v>8.7810171406054294E-2</v>
      </c>
      <c r="D708">
        <v>-0.264348423391222</v>
      </c>
      <c r="E708">
        <v>-0.58246589676392801</v>
      </c>
    </row>
    <row r="709" spans="1:5" x14ac:dyDescent="0.25">
      <c r="A709" t="s">
        <v>1413</v>
      </c>
      <c r="B709" t="s">
        <v>1414</v>
      </c>
      <c r="C709">
        <v>0.31791230157156403</v>
      </c>
      <c r="D709">
        <v>0.41583210384730501</v>
      </c>
      <c r="E709">
        <v>0.27568208810281403</v>
      </c>
    </row>
    <row r="710" spans="1:5" x14ac:dyDescent="0.25">
      <c r="A710" t="s">
        <v>1415</v>
      </c>
      <c r="B710" t="s">
        <v>1416</v>
      </c>
      <c r="C710">
        <v>0</v>
      </c>
      <c r="D710">
        <v>0</v>
      </c>
      <c r="E710">
        <v>0</v>
      </c>
    </row>
    <row r="711" spans="1:5" x14ac:dyDescent="0.25">
      <c r="A711" t="s">
        <v>1417</v>
      </c>
      <c r="B711" t="s">
        <v>1418</v>
      </c>
      <c r="C711">
        <v>0</v>
      </c>
      <c r="D711">
        <v>0</v>
      </c>
      <c r="E711">
        <v>0</v>
      </c>
    </row>
    <row r="712" spans="1:5" x14ac:dyDescent="0.25">
      <c r="A712" t="s">
        <v>1419</v>
      </c>
      <c r="B712" t="s">
        <v>1420</v>
      </c>
      <c r="C712">
        <v>0</v>
      </c>
      <c r="D712">
        <v>0</v>
      </c>
      <c r="E712">
        <v>0</v>
      </c>
    </row>
    <row r="713" spans="1:5" x14ac:dyDescent="0.25">
      <c r="A713" t="s">
        <v>1421</v>
      </c>
      <c r="B713" t="s">
        <v>1422</v>
      </c>
      <c r="C713">
        <v>4.6967015215803199E-4</v>
      </c>
      <c r="D713">
        <v>4.32590463271406E-4</v>
      </c>
      <c r="E713">
        <v>3.8387954096465198E-4</v>
      </c>
    </row>
    <row r="714" spans="1:5" x14ac:dyDescent="0.25">
      <c r="A714" t="s">
        <v>1423</v>
      </c>
      <c r="B714" t="s">
        <v>1424</v>
      </c>
      <c r="C714">
        <v>0</v>
      </c>
      <c r="D714">
        <v>0</v>
      </c>
      <c r="E714">
        <v>0</v>
      </c>
    </row>
    <row r="715" spans="1:5" x14ac:dyDescent="0.25">
      <c r="A715" t="s">
        <v>1425</v>
      </c>
      <c r="B715" t="s">
        <v>1426</v>
      </c>
      <c r="C715">
        <v>8.1668667181140492E-3</v>
      </c>
      <c r="D715">
        <v>7.95469643663913E-3</v>
      </c>
      <c r="E715">
        <v>6.6750953460940898E-3</v>
      </c>
    </row>
    <row r="716" spans="1:5" x14ac:dyDescent="0.25">
      <c r="A716" t="s">
        <v>1427</v>
      </c>
      <c r="B716" t="s">
        <v>1428</v>
      </c>
      <c r="C716">
        <v>3.8450000000000002</v>
      </c>
      <c r="D716">
        <v>7.69</v>
      </c>
      <c r="E716">
        <v>11.535</v>
      </c>
    </row>
    <row r="717" spans="1:5" x14ac:dyDescent="0.25">
      <c r="A717" t="s">
        <v>1429</v>
      </c>
      <c r="B717" t="s">
        <v>1430</v>
      </c>
      <c r="C717">
        <v>0.82192284177461195</v>
      </c>
      <c r="D717">
        <v>0.75703338026256894</v>
      </c>
      <c r="E717">
        <v>0.67178925839561598</v>
      </c>
    </row>
    <row r="718" spans="1:5" x14ac:dyDescent="0.25">
      <c r="A718" t="s">
        <v>1431</v>
      </c>
      <c r="B718" t="s">
        <v>1432</v>
      </c>
      <c r="C718">
        <v>0.427222222222222</v>
      </c>
      <c r="D718">
        <v>0.85444444444444401</v>
      </c>
      <c r="E718">
        <v>1.2816666666666601</v>
      </c>
    </row>
    <row r="719" spans="1:5" x14ac:dyDescent="0.25">
      <c r="A719" t="s">
        <v>1433</v>
      </c>
      <c r="B719" t="s">
        <v>1434</v>
      </c>
      <c r="C719">
        <v>0</v>
      </c>
      <c r="D719">
        <v>0</v>
      </c>
      <c r="E719">
        <v>0</v>
      </c>
    </row>
    <row r="720" spans="1:5" x14ac:dyDescent="0.25">
      <c r="A720" t="s">
        <v>1435</v>
      </c>
      <c r="B720" t="s">
        <v>1436</v>
      </c>
      <c r="C720">
        <v>0</v>
      </c>
      <c r="D720">
        <v>0</v>
      </c>
      <c r="E720">
        <v>0</v>
      </c>
    </row>
    <row r="721" spans="1:9" x14ac:dyDescent="0.25">
      <c r="A721" t="s">
        <v>1437</v>
      </c>
      <c r="B721" t="s">
        <v>1438</v>
      </c>
      <c r="C721">
        <v>0</v>
      </c>
      <c r="D721">
        <v>0</v>
      </c>
      <c r="E721">
        <v>0</v>
      </c>
    </row>
    <row r="722" spans="1:9" x14ac:dyDescent="0.25">
      <c r="A722" t="s">
        <v>1439</v>
      </c>
      <c r="B722" t="s">
        <v>1440</v>
      </c>
      <c r="C722">
        <v>0</v>
      </c>
      <c r="D722">
        <v>0</v>
      </c>
      <c r="E722">
        <v>0</v>
      </c>
    </row>
    <row r="723" spans="1:9" x14ac:dyDescent="0.25">
      <c r="A723" t="s">
        <v>1441</v>
      </c>
      <c r="B723" t="s">
        <v>1442</v>
      </c>
      <c r="C723">
        <v>0</v>
      </c>
      <c r="D723">
        <v>0</v>
      </c>
      <c r="E723">
        <v>0</v>
      </c>
    </row>
    <row r="724" spans="1:9" x14ac:dyDescent="0.25">
      <c r="A724" t="s">
        <v>1443</v>
      </c>
      <c r="B724" t="s">
        <v>1444</v>
      </c>
      <c r="C724">
        <v>0</v>
      </c>
      <c r="D724">
        <v>0</v>
      </c>
      <c r="E724">
        <v>0</v>
      </c>
    </row>
    <row r="725" spans="1:9" x14ac:dyDescent="0.25">
      <c r="A725" t="s">
        <v>1445</v>
      </c>
      <c r="B725" t="s">
        <v>1446</v>
      </c>
      <c r="C725">
        <v>0</v>
      </c>
      <c r="D725">
        <v>0</v>
      </c>
      <c r="E725">
        <v>0</v>
      </c>
    </row>
    <row r="726" spans="1:9" x14ac:dyDescent="0.25">
      <c r="A726" t="s">
        <v>1447</v>
      </c>
      <c r="B726" t="s">
        <v>1448</v>
      </c>
      <c r="C726">
        <v>0</v>
      </c>
      <c r="D726">
        <v>0</v>
      </c>
      <c r="E726">
        <v>0</v>
      </c>
    </row>
    <row r="727" spans="1:9" x14ac:dyDescent="0.25">
      <c r="A727" t="s">
        <v>1449</v>
      </c>
      <c r="B727" t="s">
        <v>1450</v>
      </c>
      <c r="C727">
        <v>0</v>
      </c>
      <c r="D727">
        <v>0</v>
      </c>
      <c r="E727">
        <v>0</v>
      </c>
    </row>
    <row r="728" spans="1:9" x14ac:dyDescent="0.25">
      <c r="A728" t="s">
        <v>1451</v>
      </c>
      <c r="B728" t="s">
        <v>1452</v>
      </c>
      <c r="C728">
        <v>-2.99160872127919E-2</v>
      </c>
      <c r="D728">
        <v>-2.7554261149440099E-2</v>
      </c>
      <c r="E728">
        <v>-2.36838135247971E-2</v>
      </c>
    </row>
    <row r="729" spans="1:9" x14ac:dyDescent="0.25">
      <c r="A729" t="s">
        <v>1453</v>
      </c>
      <c r="B729" t="s">
        <v>1454</v>
      </c>
      <c r="C729">
        <v>0</v>
      </c>
      <c r="D729">
        <v>0</v>
      </c>
      <c r="E729">
        <v>0</v>
      </c>
    </row>
    <row r="730" spans="1:9" x14ac:dyDescent="0.25">
      <c r="A730" t="s">
        <v>1455</v>
      </c>
      <c r="B730" t="s">
        <v>1456</v>
      </c>
      <c r="C730">
        <v>0</v>
      </c>
      <c r="D730">
        <v>0</v>
      </c>
      <c r="E730">
        <v>0</v>
      </c>
    </row>
    <row r="731" spans="1:9" x14ac:dyDescent="0.25">
      <c r="A731" t="s">
        <v>1457</v>
      </c>
      <c r="B731" t="s">
        <v>1458</v>
      </c>
      <c r="C731">
        <v>2.3102695638577398E-3</v>
      </c>
      <c r="D731">
        <v>2.1278775675205698E-3</v>
      </c>
      <c r="E731">
        <v>1.8882724729331101E-3</v>
      </c>
    </row>
    <row r="732" spans="1:9" x14ac:dyDescent="0.25">
      <c r="A732" t="s">
        <v>1459</v>
      </c>
      <c r="B732" t="s">
        <v>1460</v>
      </c>
      <c r="C732">
        <v>4.6967015216060898E-4</v>
      </c>
      <c r="D732">
        <v>8.6518092654368705E-4</v>
      </c>
      <c r="E732">
        <v>0</v>
      </c>
      <c r="F732" s="1"/>
      <c r="G732" s="1"/>
      <c r="H732" s="1"/>
      <c r="I732" s="1"/>
    </row>
    <row r="733" spans="1:9" x14ac:dyDescent="0.25">
      <c r="A733" t="s">
        <v>1461</v>
      </c>
      <c r="B733" t="s">
        <v>1462</v>
      </c>
      <c r="C733">
        <v>0</v>
      </c>
      <c r="D733">
        <v>0</v>
      </c>
      <c r="E733">
        <v>0</v>
      </c>
    </row>
    <row r="734" spans="1:9" x14ac:dyDescent="0.25">
      <c r="A734" t="s">
        <v>1463</v>
      </c>
      <c r="B734" t="s">
        <v>1464</v>
      </c>
      <c r="C734">
        <v>0</v>
      </c>
      <c r="D734">
        <v>0</v>
      </c>
      <c r="E734">
        <v>0</v>
      </c>
    </row>
    <row r="735" spans="1:9" x14ac:dyDescent="0.25">
      <c r="A735" t="s">
        <v>1465</v>
      </c>
      <c r="B735" t="s">
        <v>1466</v>
      </c>
      <c r="C735">
        <v>4.6967015215803199E-4</v>
      </c>
      <c r="D735">
        <v>4.32590463271406E-4</v>
      </c>
      <c r="E735">
        <v>3.8387954096465198E-4</v>
      </c>
    </row>
    <row r="736" spans="1:9" x14ac:dyDescent="0.25">
      <c r="A736" t="s">
        <v>1467</v>
      </c>
      <c r="B736" t="s">
        <v>1468</v>
      </c>
      <c r="C736">
        <v>0</v>
      </c>
      <c r="D736">
        <v>0</v>
      </c>
      <c r="E736">
        <v>0</v>
      </c>
    </row>
    <row r="737" spans="1:5" x14ac:dyDescent="0.25">
      <c r="A737" t="s">
        <v>1469</v>
      </c>
      <c r="B737" t="s">
        <v>1470</v>
      </c>
      <c r="C737">
        <v>0</v>
      </c>
      <c r="D737">
        <v>0</v>
      </c>
      <c r="E737">
        <v>0</v>
      </c>
    </row>
    <row r="738" spans="1:5" x14ac:dyDescent="0.25">
      <c r="A738" t="s">
        <v>1471</v>
      </c>
      <c r="B738" t="s">
        <v>1472</v>
      </c>
      <c r="C738">
        <v>0</v>
      </c>
      <c r="D738">
        <v>0</v>
      </c>
      <c r="E738">
        <v>0</v>
      </c>
    </row>
    <row r="739" spans="1:5" x14ac:dyDescent="0.25">
      <c r="A739" t="s">
        <v>1473</v>
      </c>
      <c r="B739" t="s">
        <v>1474</v>
      </c>
      <c r="C739">
        <v>4.6967015215803199E-4</v>
      </c>
      <c r="D739">
        <v>4.32590463271406E-4</v>
      </c>
      <c r="E739">
        <v>3.8387954096465198E-4</v>
      </c>
    </row>
    <row r="740" spans="1:5" x14ac:dyDescent="0.25">
      <c r="A740" t="s">
        <v>1475</v>
      </c>
      <c r="B740" t="s">
        <v>1476</v>
      </c>
      <c r="C740">
        <v>0</v>
      </c>
      <c r="D740">
        <v>0</v>
      </c>
      <c r="E740">
        <v>0</v>
      </c>
    </row>
    <row r="741" spans="1:5" x14ac:dyDescent="0.25">
      <c r="A741" t="s">
        <v>1477</v>
      </c>
      <c r="B741" t="s">
        <v>1478</v>
      </c>
      <c r="C741">
        <v>0</v>
      </c>
      <c r="D741">
        <v>0</v>
      </c>
      <c r="E741">
        <v>0</v>
      </c>
    </row>
    <row r="742" spans="1:5" x14ac:dyDescent="0.25">
      <c r="A742" t="s">
        <v>1479</v>
      </c>
      <c r="B742" t="s">
        <v>1480</v>
      </c>
      <c r="C742">
        <v>0</v>
      </c>
      <c r="D742">
        <v>0</v>
      </c>
      <c r="E742">
        <v>0</v>
      </c>
    </row>
    <row r="743" spans="1:5" x14ac:dyDescent="0.25">
      <c r="A743" t="s">
        <v>1481</v>
      </c>
      <c r="B743" t="s">
        <v>1482</v>
      </c>
      <c r="C743">
        <v>-9.3934030431883097E-4</v>
      </c>
      <c r="D743">
        <v>-8.6518092654382995E-4</v>
      </c>
      <c r="E743">
        <v>-7.6775908193065098E-4</v>
      </c>
    </row>
    <row r="744" spans="1:5" x14ac:dyDescent="0.25">
      <c r="A744" t="s">
        <v>1483</v>
      </c>
      <c r="B744" t="s">
        <v>1484</v>
      </c>
      <c r="C744">
        <v>0</v>
      </c>
      <c r="D744">
        <v>0</v>
      </c>
      <c r="E744">
        <v>0</v>
      </c>
    </row>
    <row r="745" spans="1:5" x14ac:dyDescent="0.25">
      <c r="A745" t="s">
        <v>1485</v>
      </c>
      <c r="B745" t="s">
        <v>1486</v>
      </c>
      <c r="C745">
        <v>0</v>
      </c>
      <c r="D745">
        <v>0</v>
      </c>
      <c r="E745">
        <v>0</v>
      </c>
    </row>
    <row r="746" spans="1:5" x14ac:dyDescent="0.25">
      <c r="A746" t="s">
        <v>1487</v>
      </c>
      <c r="B746" t="s">
        <v>1488</v>
      </c>
      <c r="C746">
        <v>0.34697999999999901</v>
      </c>
      <c r="D746">
        <v>0.352155</v>
      </c>
      <c r="E746">
        <v>0.35068499999999903</v>
      </c>
    </row>
    <row r="747" spans="1:5" x14ac:dyDescent="0.25">
      <c r="A747" t="s">
        <v>1489</v>
      </c>
      <c r="B747" t="s">
        <v>1490</v>
      </c>
      <c r="C747">
        <v>6.3976696908922496E-3</v>
      </c>
      <c r="D747">
        <v>5.8925841523548503E-3</v>
      </c>
      <c r="E747">
        <v>5.2290623385341899E-3</v>
      </c>
    </row>
    <row r="748" spans="1:5" x14ac:dyDescent="0.25">
      <c r="A748" t="s">
        <v>1491</v>
      </c>
      <c r="B748" t="s">
        <v>1492</v>
      </c>
      <c r="C748">
        <v>0</v>
      </c>
      <c r="D748">
        <v>0</v>
      </c>
      <c r="E748">
        <v>0</v>
      </c>
    </row>
    <row r="749" spans="1:5" x14ac:dyDescent="0.25">
      <c r="A749" t="s">
        <v>1493</v>
      </c>
      <c r="B749" t="s">
        <v>1494</v>
      </c>
      <c r="C749" s="1">
        <v>-2.7662692995723898E-13</v>
      </c>
      <c r="D749">
        <v>0.44155032097665797</v>
      </c>
      <c r="E749">
        <v>0.65354804722497695</v>
      </c>
    </row>
    <row r="750" spans="1:5" x14ac:dyDescent="0.25">
      <c r="A750" t="s">
        <v>1495</v>
      </c>
      <c r="B750" t="s">
        <v>1496</v>
      </c>
      <c r="C750">
        <v>9.3934030431598202E-4</v>
      </c>
      <c r="D750">
        <v>8.6518092654252901E-4</v>
      </c>
      <c r="E750">
        <v>7.6775908192930505E-4</v>
      </c>
    </row>
    <row r="751" spans="1:5" x14ac:dyDescent="0.25">
      <c r="A751" t="s">
        <v>1497</v>
      </c>
      <c r="B751" t="s">
        <v>1498</v>
      </c>
      <c r="C751">
        <v>0</v>
      </c>
      <c r="D751">
        <v>0</v>
      </c>
      <c r="E751">
        <v>0</v>
      </c>
    </row>
    <row r="752" spans="1:5" x14ac:dyDescent="0.25">
      <c r="A752" t="s">
        <v>1499</v>
      </c>
      <c r="B752" t="s">
        <v>1500</v>
      </c>
      <c r="C752">
        <v>0</v>
      </c>
      <c r="D752">
        <v>0.34300682226503798</v>
      </c>
      <c r="E752">
        <v>1.08631730348248</v>
      </c>
    </row>
    <row r="753" spans="1:9" x14ac:dyDescent="0.25">
      <c r="A753" t="s">
        <v>1501</v>
      </c>
      <c r="B753" t="s">
        <v>1502</v>
      </c>
      <c r="C753">
        <v>4.6967015215822102E-4</v>
      </c>
      <c r="D753" s="1">
        <v>1.4222796847806499E-16</v>
      </c>
      <c r="E753">
        <v>7.6775908193065E-4</v>
      </c>
    </row>
    <row r="754" spans="1:9" x14ac:dyDescent="0.25">
      <c r="A754" t="s">
        <v>1503</v>
      </c>
      <c r="B754" t="s">
        <v>1504</v>
      </c>
      <c r="C754">
        <v>0</v>
      </c>
      <c r="D754">
        <v>0</v>
      </c>
      <c r="E754">
        <v>0</v>
      </c>
    </row>
    <row r="755" spans="1:9" x14ac:dyDescent="0.25">
      <c r="A755" t="s">
        <v>1505</v>
      </c>
      <c r="B755" t="s">
        <v>1506</v>
      </c>
      <c r="C755">
        <v>0</v>
      </c>
      <c r="D755">
        <v>1.8005118673826599E-3</v>
      </c>
      <c r="E755">
        <v>1.5977690860896801E-3</v>
      </c>
    </row>
    <row r="756" spans="1:9" x14ac:dyDescent="0.25">
      <c r="A756" t="s">
        <v>1507</v>
      </c>
      <c r="B756" t="s">
        <v>1508</v>
      </c>
      <c r="C756" s="1">
        <v>-2.7672566072098401E-15</v>
      </c>
      <c r="D756" s="1">
        <v>-1.01804527111697E-15</v>
      </c>
      <c r="E756" s="1">
        <v>-1.3451630412418899E-15</v>
      </c>
      <c r="F756" s="1"/>
      <c r="G756" s="1"/>
      <c r="H756" s="1"/>
      <c r="I756" s="1"/>
    </row>
    <row r="757" spans="1:9" x14ac:dyDescent="0.25">
      <c r="A757" t="s">
        <v>1509</v>
      </c>
      <c r="B757" t="s">
        <v>1510</v>
      </c>
      <c r="C757">
        <v>0</v>
      </c>
      <c r="D757">
        <v>0</v>
      </c>
      <c r="E757">
        <v>0</v>
      </c>
    </row>
    <row r="758" spans="1:9" x14ac:dyDescent="0.25">
      <c r="A758" t="s">
        <v>1511</v>
      </c>
      <c r="B758" t="s">
        <v>1512</v>
      </c>
      <c r="C758">
        <v>0</v>
      </c>
      <c r="D758">
        <v>-0.109262715049821</v>
      </c>
      <c r="E758">
        <v>-9.5807782490273802E-2</v>
      </c>
    </row>
    <row r="759" spans="1:9" x14ac:dyDescent="0.25">
      <c r="A759" t="s">
        <v>1513</v>
      </c>
      <c r="B759" t="s">
        <v>1514</v>
      </c>
      <c r="C759">
        <v>0</v>
      </c>
      <c r="D759">
        <v>0</v>
      </c>
      <c r="E759">
        <v>0</v>
      </c>
    </row>
    <row r="760" spans="1:9" x14ac:dyDescent="0.25">
      <c r="A760" t="s">
        <v>1515</v>
      </c>
      <c r="B760" t="s">
        <v>1516</v>
      </c>
      <c r="C760">
        <v>0</v>
      </c>
      <c r="D760">
        <v>0</v>
      </c>
      <c r="E760">
        <v>0</v>
      </c>
    </row>
    <row r="761" spans="1:9" x14ac:dyDescent="0.25">
      <c r="A761" t="s">
        <v>1517</v>
      </c>
      <c r="B761" t="s">
        <v>1518</v>
      </c>
      <c r="C761">
        <v>0</v>
      </c>
      <c r="D761">
        <v>0</v>
      </c>
      <c r="E761">
        <v>0</v>
      </c>
    </row>
    <row r="762" spans="1:9" x14ac:dyDescent="0.25">
      <c r="A762" t="s">
        <v>1519</v>
      </c>
      <c r="B762" t="s">
        <v>1520</v>
      </c>
      <c r="C762">
        <v>0</v>
      </c>
      <c r="D762">
        <v>0</v>
      </c>
      <c r="E762">
        <v>0</v>
      </c>
    </row>
    <row r="763" spans="1:9" x14ac:dyDescent="0.25">
      <c r="A763" t="s">
        <v>1521</v>
      </c>
      <c r="B763" t="s">
        <v>1522</v>
      </c>
      <c r="C763">
        <v>0</v>
      </c>
      <c r="D763">
        <v>0</v>
      </c>
      <c r="E763">
        <v>0</v>
      </c>
    </row>
    <row r="764" spans="1:9" x14ac:dyDescent="0.25">
      <c r="A764" t="s">
        <v>1523</v>
      </c>
      <c r="B764" t="s">
        <v>1524</v>
      </c>
      <c r="C764">
        <v>0</v>
      </c>
      <c r="D764">
        <v>0</v>
      </c>
      <c r="E764">
        <v>0</v>
      </c>
    </row>
    <row r="765" spans="1:9" x14ac:dyDescent="0.25">
      <c r="A765" t="s">
        <v>1525</v>
      </c>
      <c r="B765" t="s">
        <v>1526</v>
      </c>
      <c r="C765">
        <v>9.3934030431883097E-4</v>
      </c>
      <c r="D765">
        <v>8.6518092654382995E-4</v>
      </c>
      <c r="E765">
        <v>7.6775908193065098E-4</v>
      </c>
    </row>
    <row r="766" spans="1:9" x14ac:dyDescent="0.25">
      <c r="A766" t="s">
        <v>1527</v>
      </c>
      <c r="B766" t="s">
        <v>1528</v>
      </c>
      <c r="C766">
        <v>4.6967015215803199E-4</v>
      </c>
      <c r="D766">
        <v>4.32590463271406E-4</v>
      </c>
      <c r="E766">
        <v>3.8387954096465198E-4</v>
      </c>
    </row>
    <row r="767" spans="1:9" x14ac:dyDescent="0.25">
      <c r="A767" t="s">
        <v>1529</v>
      </c>
      <c r="B767" t="s">
        <v>1530</v>
      </c>
      <c r="C767">
        <v>0</v>
      </c>
      <c r="D767">
        <v>0</v>
      </c>
      <c r="E767">
        <v>0</v>
      </c>
    </row>
    <row r="768" spans="1:9" x14ac:dyDescent="0.25">
      <c r="A768" t="s">
        <v>1531</v>
      </c>
      <c r="B768" t="s">
        <v>1532</v>
      </c>
      <c r="C768">
        <v>0</v>
      </c>
      <c r="D768">
        <v>0</v>
      </c>
      <c r="E768">
        <v>0</v>
      </c>
    </row>
    <row r="769" spans="1:5" x14ac:dyDescent="0.25">
      <c r="A769" t="s">
        <v>1533</v>
      </c>
      <c r="B769" t="s">
        <v>1534</v>
      </c>
      <c r="C769">
        <v>0</v>
      </c>
      <c r="D769">
        <v>0</v>
      </c>
      <c r="E769">
        <v>0</v>
      </c>
    </row>
    <row r="770" spans="1:5" x14ac:dyDescent="0.25">
      <c r="A770" t="s">
        <v>1535</v>
      </c>
      <c r="B770" t="s">
        <v>1536</v>
      </c>
      <c r="C770">
        <v>0</v>
      </c>
      <c r="D770">
        <v>0</v>
      </c>
      <c r="E770">
        <v>0</v>
      </c>
    </row>
    <row r="771" spans="1:5" x14ac:dyDescent="0.25">
      <c r="A771" t="s">
        <v>1537</v>
      </c>
      <c r="B771" t="s">
        <v>1538</v>
      </c>
      <c r="C771" s="1">
        <v>-4.4573912578889703E-17</v>
      </c>
      <c r="D771">
        <v>0</v>
      </c>
      <c r="E771">
        <v>0</v>
      </c>
    </row>
    <row r="772" spans="1:5" x14ac:dyDescent="0.25">
      <c r="A772" t="s">
        <v>1539</v>
      </c>
      <c r="B772" t="s">
        <v>1540</v>
      </c>
      <c r="C772">
        <v>0</v>
      </c>
      <c r="D772">
        <v>0</v>
      </c>
      <c r="E772">
        <v>0</v>
      </c>
    </row>
    <row r="773" spans="1:5" x14ac:dyDescent="0.25">
      <c r="A773" t="s">
        <v>1541</v>
      </c>
      <c r="B773" t="s">
        <v>1542</v>
      </c>
      <c r="C773">
        <v>2.2079259067903499E-2</v>
      </c>
      <c r="D773">
        <v>2.0336137744738501E-2</v>
      </c>
      <c r="E773">
        <v>1.7662350982481E-2</v>
      </c>
    </row>
    <row r="774" spans="1:5" x14ac:dyDescent="0.25">
      <c r="A774" t="s">
        <v>1543</v>
      </c>
      <c r="B774" t="s">
        <v>1544</v>
      </c>
      <c r="C774">
        <v>0</v>
      </c>
      <c r="D774" s="1">
        <v>1.4477704477401699E-19</v>
      </c>
      <c r="E774" s="1">
        <v>5.7910817909606796E-19</v>
      </c>
    </row>
    <row r="775" spans="1:5" x14ac:dyDescent="0.25">
      <c r="A775" t="s">
        <v>1545</v>
      </c>
      <c r="B775" t="s">
        <v>1546</v>
      </c>
      <c r="C775">
        <v>0</v>
      </c>
      <c r="D775">
        <v>0</v>
      </c>
      <c r="E775">
        <v>0</v>
      </c>
    </row>
    <row r="776" spans="1:5" x14ac:dyDescent="0.25">
      <c r="A776" t="s">
        <v>1547</v>
      </c>
      <c r="B776" t="s">
        <v>1548</v>
      </c>
      <c r="C776">
        <v>0</v>
      </c>
      <c r="D776">
        <v>0</v>
      </c>
      <c r="E776">
        <v>0</v>
      </c>
    </row>
    <row r="777" spans="1:5" x14ac:dyDescent="0.25">
      <c r="A777" t="s">
        <v>1549</v>
      </c>
      <c r="B777" t="s">
        <v>1550</v>
      </c>
      <c r="C777">
        <v>0</v>
      </c>
      <c r="D777">
        <v>0</v>
      </c>
      <c r="E777">
        <v>0</v>
      </c>
    </row>
    <row r="778" spans="1:5" x14ac:dyDescent="0.25">
      <c r="A778" t="s">
        <v>1551</v>
      </c>
      <c r="B778" t="s">
        <v>1552</v>
      </c>
      <c r="C778">
        <v>1.44883734542379E-2</v>
      </c>
      <c r="D778">
        <v>1.33445401114488E-2</v>
      </c>
      <c r="E778">
        <v>1.14580272214339E-2</v>
      </c>
    </row>
    <row r="779" spans="1:5" x14ac:dyDescent="0.25">
      <c r="A779" t="s">
        <v>1553</v>
      </c>
      <c r="B779" t="s">
        <v>1554</v>
      </c>
      <c r="C779">
        <v>0</v>
      </c>
      <c r="D779">
        <v>0</v>
      </c>
      <c r="E779">
        <v>0</v>
      </c>
    </row>
    <row r="780" spans="1:5" x14ac:dyDescent="0.25">
      <c r="A780" t="s">
        <v>1555</v>
      </c>
      <c r="B780" t="s">
        <v>1556</v>
      </c>
      <c r="C780">
        <v>0</v>
      </c>
      <c r="D780">
        <v>0</v>
      </c>
      <c r="E780">
        <v>0</v>
      </c>
    </row>
    <row r="781" spans="1:5" x14ac:dyDescent="0.25">
      <c r="A781" t="s">
        <v>1557</v>
      </c>
      <c r="B781" t="s">
        <v>1558</v>
      </c>
      <c r="C781">
        <v>0</v>
      </c>
      <c r="D781">
        <v>0</v>
      </c>
      <c r="E781">
        <v>0</v>
      </c>
    </row>
    <row r="782" spans="1:5" x14ac:dyDescent="0.25">
      <c r="A782" t="s">
        <v>1559</v>
      </c>
      <c r="B782" t="s">
        <v>1560</v>
      </c>
      <c r="C782">
        <v>8.8856523447220795E-2</v>
      </c>
      <c r="D782">
        <v>8.1841446526042499E-2</v>
      </c>
      <c r="E782">
        <v>7.2625865782411494E-2</v>
      </c>
    </row>
    <row r="783" spans="1:5" x14ac:dyDescent="0.25">
      <c r="A783" t="s">
        <v>1561</v>
      </c>
      <c r="B783" t="s">
        <v>1562</v>
      </c>
      <c r="C783">
        <v>7.7749458016318496E-2</v>
      </c>
      <c r="D783">
        <v>7.1611265710287406E-2</v>
      </c>
      <c r="E783">
        <v>6.3547632559610198E-2</v>
      </c>
    </row>
    <row r="784" spans="1:5" x14ac:dyDescent="0.25">
      <c r="A784" t="s">
        <v>1563</v>
      </c>
      <c r="B784" t="s">
        <v>1564</v>
      </c>
      <c r="C784">
        <v>0</v>
      </c>
      <c r="D784">
        <v>0</v>
      </c>
      <c r="E784">
        <v>0</v>
      </c>
    </row>
    <row r="785" spans="1:9" x14ac:dyDescent="0.25">
      <c r="A785" t="s">
        <v>1565</v>
      </c>
      <c r="B785" t="s">
        <v>1566</v>
      </c>
      <c r="C785">
        <v>0</v>
      </c>
      <c r="D785">
        <v>0</v>
      </c>
      <c r="E785">
        <v>0</v>
      </c>
    </row>
    <row r="786" spans="1:9" x14ac:dyDescent="0.25">
      <c r="A786" t="s">
        <v>1567</v>
      </c>
      <c r="B786" t="s">
        <v>1568</v>
      </c>
      <c r="C786">
        <v>0</v>
      </c>
      <c r="D786">
        <v>0</v>
      </c>
      <c r="E786">
        <v>0</v>
      </c>
    </row>
    <row r="787" spans="1:9" x14ac:dyDescent="0.25">
      <c r="A787" t="s">
        <v>1569</v>
      </c>
      <c r="B787" t="s">
        <v>1570</v>
      </c>
      <c r="C787">
        <v>0</v>
      </c>
      <c r="D787">
        <v>0</v>
      </c>
      <c r="E787">
        <v>0</v>
      </c>
    </row>
    <row r="788" spans="1:9" x14ac:dyDescent="0.25">
      <c r="A788" t="s">
        <v>1571</v>
      </c>
      <c r="B788" t="s">
        <v>1572</v>
      </c>
      <c r="C788">
        <v>0</v>
      </c>
      <c r="D788">
        <v>0</v>
      </c>
      <c r="E788">
        <v>0</v>
      </c>
    </row>
    <row r="789" spans="1:9" x14ac:dyDescent="0.25">
      <c r="A789" t="s">
        <v>1573</v>
      </c>
      <c r="B789" t="s">
        <v>1574</v>
      </c>
      <c r="C789">
        <v>0</v>
      </c>
      <c r="D789">
        <v>-0.28941951000083099</v>
      </c>
      <c r="E789">
        <v>-1.0316415895178701</v>
      </c>
    </row>
    <row r="790" spans="1:9" x14ac:dyDescent="0.25">
      <c r="A790" t="s">
        <v>1575</v>
      </c>
      <c r="B790" t="s">
        <v>1576</v>
      </c>
      <c r="C790">
        <v>7.3370099952083196E-3</v>
      </c>
      <c r="D790">
        <v>6.7577650788976703E-3</v>
      </c>
      <c r="E790">
        <v>5.9968214204635002E-3</v>
      </c>
    </row>
    <row r="791" spans="1:9" x14ac:dyDescent="0.25">
      <c r="A791" t="s">
        <v>1577</v>
      </c>
      <c r="B791" t="s">
        <v>1578</v>
      </c>
      <c r="C791">
        <v>-0.74253585299146896</v>
      </c>
      <c r="D791">
        <v>-0.50080245482483099</v>
      </c>
      <c r="E791">
        <v>-1.3088401204590301</v>
      </c>
    </row>
    <row r="792" spans="1:9" x14ac:dyDescent="0.25">
      <c r="A792" t="s">
        <v>1579</v>
      </c>
      <c r="B792" t="s">
        <v>1580</v>
      </c>
      <c r="C792">
        <v>0</v>
      </c>
      <c r="D792">
        <v>0</v>
      </c>
      <c r="E792">
        <v>0</v>
      </c>
    </row>
    <row r="793" spans="1:9" x14ac:dyDescent="0.25">
      <c r="A793" t="s">
        <v>1581</v>
      </c>
      <c r="B793" t="s">
        <v>1582</v>
      </c>
      <c r="C793">
        <v>0</v>
      </c>
      <c r="D793">
        <v>0</v>
      </c>
      <c r="E793">
        <v>0</v>
      </c>
      <c r="F793" s="1"/>
      <c r="G793" s="1"/>
      <c r="H793" s="1"/>
      <c r="I793" s="1"/>
    </row>
    <row r="794" spans="1:9" x14ac:dyDescent="0.25">
      <c r="A794" t="s">
        <v>1583</v>
      </c>
      <c r="B794" t="s">
        <v>1584</v>
      </c>
      <c r="C794">
        <v>0</v>
      </c>
      <c r="D794">
        <v>0</v>
      </c>
      <c r="E794">
        <v>0</v>
      </c>
    </row>
    <row r="795" spans="1:9" x14ac:dyDescent="0.25">
      <c r="A795" t="s">
        <v>1585</v>
      </c>
      <c r="B795" t="s">
        <v>1586</v>
      </c>
      <c r="C795">
        <v>4.6967015216079898E-4</v>
      </c>
      <c r="D795">
        <v>4.3259046327242298E-4</v>
      </c>
      <c r="E795">
        <v>3.8387954096599899E-4</v>
      </c>
    </row>
    <row r="796" spans="1:9" x14ac:dyDescent="0.25">
      <c r="A796" t="s">
        <v>1587</v>
      </c>
      <c r="B796" t="s">
        <v>1588</v>
      </c>
      <c r="C796">
        <v>0</v>
      </c>
      <c r="D796">
        <v>0</v>
      </c>
      <c r="E796">
        <v>0</v>
      </c>
    </row>
    <row r="797" spans="1:9" x14ac:dyDescent="0.25">
      <c r="A797" t="s">
        <v>1589</v>
      </c>
      <c r="B797" t="s">
        <v>1590</v>
      </c>
      <c r="C797">
        <v>4.6967015215803199E-4</v>
      </c>
      <c r="D797">
        <v>4.32590463271406E-4</v>
      </c>
      <c r="E797">
        <v>3.8387954096465198E-4</v>
      </c>
    </row>
    <row r="798" spans="1:9" x14ac:dyDescent="0.25">
      <c r="A798" t="s">
        <v>1591</v>
      </c>
      <c r="B798" t="s">
        <v>1592</v>
      </c>
      <c r="C798">
        <v>0</v>
      </c>
      <c r="D798">
        <v>0</v>
      </c>
      <c r="E798">
        <v>0</v>
      </c>
    </row>
    <row r="799" spans="1:9" x14ac:dyDescent="0.25">
      <c r="A799" t="s">
        <v>1593</v>
      </c>
      <c r="B799" t="s">
        <v>1594</v>
      </c>
      <c r="C799">
        <v>2.1579441030365001E-3</v>
      </c>
      <c r="D799">
        <v>1.55498748895081E-3</v>
      </c>
      <c r="E799">
        <v>2.1476505361962498E-3</v>
      </c>
    </row>
    <row r="800" spans="1:9" x14ac:dyDescent="0.25">
      <c r="A800" t="s">
        <v>1595</v>
      </c>
      <c r="B800" t="s">
        <v>1596</v>
      </c>
      <c r="C800">
        <v>4.69670152158027E-4</v>
      </c>
      <c r="D800">
        <v>4.32590463271406E-4</v>
      </c>
      <c r="E800">
        <v>3.8387954096465198E-4</v>
      </c>
    </row>
    <row r="801" spans="1:5" x14ac:dyDescent="0.25">
      <c r="A801" t="s">
        <v>1597</v>
      </c>
      <c r="B801" t="s">
        <v>1598</v>
      </c>
      <c r="C801">
        <v>0</v>
      </c>
      <c r="D801">
        <v>0</v>
      </c>
      <c r="E801">
        <v>0</v>
      </c>
    </row>
    <row r="802" spans="1:5" x14ac:dyDescent="0.25">
      <c r="A802" t="s">
        <v>1599</v>
      </c>
      <c r="B802" t="s">
        <v>1600</v>
      </c>
      <c r="C802">
        <v>4.6967015215803199E-4</v>
      </c>
      <c r="D802">
        <v>4.32590463271406E-4</v>
      </c>
      <c r="E802">
        <v>3.8387954096465198E-4</v>
      </c>
    </row>
    <row r="803" spans="1:5" x14ac:dyDescent="0.25">
      <c r="A803" t="s">
        <v>1601</v>
      </c>
      <c r="B803" t="s">
        <v>1602</v>
      </c>
      <c r="C803">
        <v>0</v>
      </c>
      <c r="D803">
        <v>0</v>
      </c>
      <c r="E803">
        <v>0</v>
      </c>
    </row>
    <row r="804" spans="1:5" x14ac:dyDescent="0.25">
      <c r="A804" t="s">
        <v>1603</v>
      </c>
      <c r="B804" t="s">
        <v>1604</v>
      </c>
      <c r="C804" s="1">
        <v>4.22210414579636E-17</v>
      </c>
      <c r="D804">
        <v>0</v>
      </c>
      <c r="E804">
        <v>0</v>
      </c>
    </row>
    <row r="805" spans="1:5" x14ac:dyDescent="0.25">
      <c r="A805" t="s">
        <v>1605</v>
      </c>
      <c r="B805" t="s">
        <v>1606</v>
      </c>
      <c r="C805">
        <v>0</v>
      </c>
      <c r="D805">
        <v>0</v>
      </c>
      <c r="E805">
        <v>0</v>
      </c>
    </row>
    <row r="806" spans="1:5" x14ac:dyDescent="0.25">
      <c r="A806" t="s">
        <v>1607</v>
      </c>
      <c r="B806" t="s">
        <v>1608</v>
      </c>
      <c r="C806">
        <v>-9.3934030431883097E-4</v>
      </c>
      <c r="D806">
        <v>-8.6518092654382995E-4</v>
      </c>
      <c r="E806">
        <v>-7.6775908193065195E-4</v>
      </c>
    </row>
    <row r="807" spans="1:5" x14ac:dyDescent="0.25">
      <c r="A807" t="s">
        <v>1609</v>
      </c>
      <c r="B807" t="s">
        <v>1610</v>
      </c>
      <c r="C807">
        <v>0</v>
      </c>
      <c r="D807">
        <v>0</v>
      </c>
      <c r="E807">
        <v>0</v>
      </c>
    </row>
    <row r="808" spans="1:5" x14ac:dyDescent="0.25">
      <c r="A808" t="s">
        <v>1611</v>
      </c>
      <c r="B808" t="s">
        <v>1612</v>
      </c>
      <c r="C808">
        <v>0</v>
      </c>
      <c r="D808">
        <v>0</v>
      </c>
      <c r="E808">
        <v>0</v>
      </c>
    </row>
    <row r="809" spans="1:5" x14ac:dyDescent="0.25">
      <c r="A809" t="s">
        <v>1613</v>
      </c>
      <c r="B809" t="s">
        <v>1614</v>
      </c>
      <c r="C809">
        <v>0</v>
      </c>
      <c r="D809">
        <v>0</v>
      </c>
      <c r="E809">
        <v>0</v>
      </c>
    </row>
    <row r="810" spans="1:5" x14ac:dyDescent="0.25">
      <c r="A810" t="s">
        <v>1615</v>
      </c>
      <c r="B810" t="s">
        <v>1616</v>
      </c>
      <c r="C810">
        <v>0</v>
      </c>
      <c r="D810">
        <v>0</v>
      </c>
      <c r="E810">
        <v>0</v>
      </c>
    </row>
    <row r="811" spans="1:5" x14ac:dyDescent="0.25">
      <c r="A811" t="s">
        <v>1617</v>
      </c>
      <c r="B811" t="s">
        <v>1618</v>
      </c>
      <c r="C811">
        <v>0</v>
      </c>
      <c r="D811">
        <v>0</v>
      </c>
      <c r="E811">
        <v>0</v>
      </c>
    </row>
    <row r="812" spans="1:5" x14ac:dyDescent="0.25">
      <c r="A812" t="s">
        <v>1619</v>
      </c>
      <c r="B812" t="s">
        <v>1620</v>
      </c>
      <c r="C812">
        <v>0</v>
      </c>
      <c r="D812">
        <v>0</v>
      </c>
      <c r="E812">
        <v>0</v>
      </c>
    </row>
    <row r="813" spans="1:5" x14ac:dyDescent="0.25">
      <c r="A813" t="s">
        <v>1621</v>
      </c>
      <c r="B813" t="s">
        <v>1622</v>
      </c>
      <c r="C813">
        <v>0</v>
      </c>
      <c r="D813">
        <v>0</v>
      </c>
      <c r="E813">
        <v>0</v>
      </c>
    </row>
    <row r="814" spans="1:5" x14ac:dyDescent="0.25">
      <c r="A814" t="s">
        <v>1623</v>
      </c>
      <c r="B814" t="s">
        <v>1624</v>
      </c>
      <c r="C814">
        <v>0</v>
      </c>
      <c r="D814">
        <v>0</v>
      </c>
      <c r="E814">
        <v>0</v>
      </c>
    </row>
    <row r="815" spans="1:5" x14ac:dyDescent="0.25">
      <c r="A815" t="s">
        <v>1625</v>
      </c>
      <c r="B815" t="s">
        <v>1626</v>
      </c>
      <c r="C815">
        <v>0</v>
      </c>
      <c r="D815">
        <v>0</v>
      </c>
      <c r="E815">
        <v>0</v>
      </c>
    </row>
    <row r="816" spans="1:5" x14ac:dyDescent="0.25">
      <c r="A816" t="s">
        <v>1627</v>
      </c>
      <c r="B816" t="s">
        <v>1628</v>
      </c>
      <c r="C816">
        <v>0</v>
      </c>
      <c r="D816">
        <v>0</v>
      </c>
      <c r="E816">
        <v>0</v>
      </c>
    </row>
    <row r="817" spans="1:5" x14ac:dyDescent="0.25">
      <c r="A817" t="s">
        <v>1629</v>
      </c>
      <c r="B817" t="s">
        <v>1630</v>
      </c>
      <c r="C817">
        <v>0</v>
      </c>
      <c r="D817">
        <v>0</v>
      </c>
      <c r="E817">
        <v>0</v>
      </c>
    </row>
    <row r="818" spans="1:5" x14ac:dyDescent="0.25">
      <c r="A818" t="s">
        <v>1631</v>
      </c>
      <c r="B818" t="s">
        <v>1632</v>
      </c>
      <c r="C818">
        <v>0</v>
      </c>
      <c r="D818">
        <v>0</v>
      </c>
      <c r="E818">
        <v>0</v>
      </c>
    </row>
    <row r="819" spans="1:5" x14ac:dyDescent="0.25">
      <c r="A819" t="s">
        <v>1633</v>
      </c>
      <c r="B819" t="s">
        <v>1634</v>
      </c>
      <c r="C819">
        <v>0</v>
      </c>
      <c r="D819">
        <v>0</v>
      </c>
      <c r="E819">
        <v>0</v>
      </c>
    </row>
    <row r="820" spans="1:5" x14ac:dyDescent="0.25">
      <c r="A820" t="s">
        <v>1635</v>
      </c>
      <c r="B820" t="s">
        <v>1636</v>
      </c>
      <c r="C820">
        <v>0</v>
      </c>
      <c r="D820">
        <v>0</v>
      </c>
      <c r="E820">
        <v>0</v>
      </c>
    </row>
    <row r="821" spans="1:5" x14ac:dyDescent="0.25">
      <c r="A821" t="s">
        <v>1637</v>
      </c>
      <c r="B821" t="s">
        <v>1638</v>
      </c>
      <c r="C821">
        <v>0</v>
      </c>
      <c r="D821">
        <v>0</v>
      </c>
      <c r="E821">
        <v>0</v>
      </c>
    </row>
    <row r="822" spans="1:5" x14ac:dyDescent="0.25">
      <c r="A822" t="s">
        <v>1639</v>
      </c>
      <c r="B822" t="s">
        <v>1640</v>
      </c>
      <c r="C822">
        <v>0</v>
      </c>
      <c r="D822">
        <v>0</v>
      </c>
      <c r="E822">
        <v>0</v>
      </c>
    </row>
    <row r="823" spans="1:5" x14ac:dyDescent="0.25">
      <c r="A823" t="s">
        <v>1641</v>
      </c>
      <c r="B823" t="s">
        <v>1642</v>
      </c>
      <c r="C823">
        <v>0</v>
      </c>
      <c r="D823">
        <v>0</v>
      </c>
      <c r="E823">
        <v>0</v>
      </c>
    </row>
    <row r="824" spans="1:5" x14ac:dyDescent="0.25">
      <c r="A824" t="s">
        <v>1643</v>
      </c>
      <c r="B824" t="s">
        <v>1644</v>
      </c>
      <c r="C824">
        <v>0</v>
      </c>
      <c r="D824">
        <v>0</v>
      </c>
      <c r="E824">
        <v>0</v>
      </c>
    </row>
    <row r="825" spans="1:5" x14ac:dyDescent="0.25">
      <c r="A825" t="s">
        <v>1645</v>
      </c>
      <c r="B825" t="s">
        <v>1646</v>
      </c>
      <c r="C825">
        <v>0</v>
      </c>
      <c r="D825">
        <v>0</v>
      </c>
      <c r="E825">
        <v>0</v>
      </c>
    </row>
    <row r="826" spans="1:5" x14ac:dyDescent="0.25">
      <c r="A826" t="s">
        <v>1647</v>
      </c>
      <c r="B826" t="s">
        <v>1648</v>
      </c>
      <c r="C826">
        <v>0</v>
      </c>
      <c r="D826">
        <v>0</v>
      </c>
      <c r="E826">
        <v>0</v>
      </c>
    </row>
    <row r="827" spans="1:5" x14ac:dyDescent="0.25">
      <c r="A827" t="s">
        <v>1649</v>
      </c>
      <c r="B827" t="s">
        <v>1650</v>
      </c>
      <c r="C827">
        <v>0</v>
      </c>
      <c r="D827">
        <v>0</v>
      </c>
      <c r="E827">
        <v>0</v>
      </c>
    </row>
    <row r="828" spans="1:5" x14ac:dyDescent="0.25">
      <c r="A828" t="s">
        <v>1651</v>
      </c>
      <c r="B828" t="s">
        <v>1652</v>
      </c>
      <c r="C828">
        <v>0</v>
      </c>
      <c r="D828">
        <v>0</v>
      </c>
      <c r="E828">
        <v>0</v>
      </c>
    </row>
    <row r="829" spans="1:5" x14ac:dyDescent="0.25">
      <c r="A829" t="s">
        <v>1653</v>
      </c>
      <c r="B829" t="s">
        <v>1654</v>
      </c>
      <c r="C829">
        <v>0</v>
      </c>
      <c r="D829">
        <v>0</v>
      </c>
      <c r="E829">
        <v>0</v>
      </c>
    </row>
    <row r="830" spans="1:5" x14ac:dyDescent="0.25">
      <c r="A830" t="s">
        <v>1655</v>
      </c>
      <c r="B830" t="s">
        <v>1656</v>
      </c>
      <c r="C830">
        <v>0</v>
      </c>
      <c r="D830">
        <v>0</v>
      </c>
      <c r="E830">
        <v>0</v>
      </c>
    </row>
    <row r="831" spans="1:5" x14ac:dyDescent="0.25">
      <c r="A831" t="s">
        <v>1657</v>
      </c>
      <c r="B831" t="s">
        <v>1658</v>
      </c>
      <c r="C831">
        <v>0</v>
      </c>
      <c r="D831">
        <v>0</v>
      </c>
      <c r="E831" s="1">
        <v>7.3586590427101797E-18</v>
      </c>
    </row>
    <row r="832" spans="1:5" x14ac:dyDescent="0.25">
      <c r="A832" t="s">
        <v>1659</v>
      </c>
      <c r="B832" t="s">
        <v>1660</v>
      </c>
      <c r="C832">
        <v>0</v>
      </c>
      <c r="D832">
        <v>0</v>
      </c>
      <c r="E832">
        <v>0</v>
      </c>
    </row>
    <row r="833" spans="1:5" x14ac:dyDescent="0.25">
      <c r="A833" t="s">
        <v>1661</v>
      </c>
      <c r="B833" t="s">
        <v>1662</v>
      </c>
      <c r="C833">
        <v>0</v>
      </c>
      <c r="D833">
        <v>0</v>
      </c>
      <c r="E833" s="1">
        <v>7.3586590427101797E-18</v>
      </c>
    </row>
    <row r="834" spans="1:5" x14ac:dyDescent="0.25">
      <c r="A834" t="s">
        <v>1663</v>
      </c>
      <c r="B834" t="s">
        <v>1664</v>
      </c>
      <c r="C834">
        <v>0</v>
      </c>
      <c r="D834">
        <v>0</v>
      </c>
      <c r="E834">
        <v>0</v>
      </c>
    </row>
    <row r="835" spans="1:5" x14ac:dyDescent="0.25">
      <c r="A835" t="s">
        <v>1665</v>
      </c>
      <c r="B835" t="s">
        <v>1666</v>
      </c>
      <c r="C835">
        <v>0</v>
      </c>
      <c r="D835">
        <v>0</v>
      </c>
      <c r="E835">
        <v>0</v>
      </c>
    </row>
    <row r="836" spans="1:5" x14ac:dyDescent="0.25">
      <c r="A836" t="s">
        <v>1667</v>
      </c>
      <c r="B836" t="s">
        <v>1668</v>
      </c>
      <c r="C836">
        <v>0</v>
      </c>
      <c r="D836">
        <v>0</v>
      </c>
      <c r="E836">
        <v>0</v>
      </c>
    </row>
    <row r="837" spans="1:5" x14ac:dyDescent="0.25">
      <c r="A837" t="s">
        <v>1669</v>
      </c>
      <c r="B837" t="s">
        <v>1670</v>
      </c>
      <c r="C837">
        <v>0</v>
      </c>
      <c r="D837">
        <v>0</v>
      </c>
      <c r="E837">
        <v>0</v>
      </c>
    </row>
    <row r="838" spans="1:5" x14ac:dyDescent="0.25">
      <c r="A838" t="s">
        <v>1671</v>
      </c>
      <c r="B838" t="s">
        <v>1672</v>
      </c>
      <c r="C838">
        <v>0</v>
      </c>
      <c r="D838">
        <v>0</v>
      </c>
      <c r="E838">
        <v>0</v>
      </c>
    </row>
    <row r="839" spans="1:5" x14ac:dyDescent="0.25">
      <c r="A839" t="s">
        <v>1673</v>
      </c>
      <c r="B839" t="s">
        <v>1674</v>
      </c>
      <c r="C839">
        <v>0</v>
      </c>
      <c r="D839">
        <v>0</v>
      </c>
      <c r="E839">
        <v>0</v>
      </c>
    </row>
    <row r="840" spans="1:5" x14ac:dyDescent="0.25">
      <c r="A840" t="s">
        <v>1675</v>
      </c>
      <c r="B840" t="s">
        <v>1676</v>
      </c>
      <c r="C840">
        <v>0</v>
      </c>
      <c r="D840">
        <v>0</v>
      </c>
      <c r="E840">
        <v>0</v>
      </c>
    </row>
    <row r="841" spans="1:5" x14ac:dyDescent="0.25">
      <c r="A841" t="s">
        <v>1677</v>
      </c>
      <c r="B841" t="s">
        <v>1678</v>
      </c>
      <c r="C841">
        <v>0</v>
      </c>
      <c r="D841">
        <v>0</v>
      </c>
      <c r="E841">
        <v>0</v>
      </c>
    </row>
    <row r="842" spans="1:5" x14ac:dyDescent="0.25">
      <c r="A842" t="s">
        <v>1679</v>
      </c>
      <c r="B842" t="s">
        <v>1680</v>
      </c>
      <c r="C842">
        <v>0</v>
      </c>
      <c r="D842">
        <v>0</v>
      </c>
      <c r="E842">
        <v>0</v>
      </c>
    </row>
    <row r="843" spans="1:5" x14ac:dyDescent="0.25">
      <c r="A843" t="s">
        <v>1681</v>
      </c>
      <c r="B843" t="s">
        <v>1682</v>
      </c>
      <c r="C843">
        <v>0</v>
      </c>
      <c r="D843">
        <v>0</v>
      </c>
      <c r="E843">
        <v>0</v>
      </c>
    </row>
    <row r="844" spans="1:5" x14ac:dyDescent="0.25">
      <c r="A844" t="s">
        <v>1683</v>
      </c>
      <c r="B844" t="s">
        <v>1684</v>
      </c>
      <c r="C844">
        <v>0</v>
      </c>
      <c r="D844">
        <v>0</v>
      </c>
      <c r="E844">
        <v>0</v>
      </c>
    </row>
    <row r="845" spans="1:5" x14ac:dyDescent="0.25">
      <c r="A845" t="s">
        <v>1685</v>
      </c>
      <c r="B845" t="s">
        <v>1686</v>
      </c>
      <c r="C845">
        <v>0</v>
      </c>
      <c r="D845">
        <v>0</v>
      </c>
      <c r="E845">
        <v>0</v>
      </c>
    </row>
    <row r="846" spans="1:5" x14ac:dyDescent="0.25">
      <c r="A846" t="s">
        <v>1687</v>
      </c>
      <c r="B846" t="s">
        <v>1688</v>
      </c>
      <c r="C846">
        <v>0</v>
      </c>
      <c r="D846">
        <v>0</v>
      </c>
      <c r="E846">
        <v>0</v>
      </c>
    </row>
    <row r="847" spans="1:5" x14ac:dyDescent="0.25">
      <c r="A847" t="s">
        <v>1689</v>
      </c>
      <c r="B847" t="s">
        <v>1690</v>
      </c>
      <c r="C847">
        <v>0</v>
      </c>
      <c r="D847">
        <v>0</v>
      </c>
      <c r="E847">
        <v>0</v>
      </c>
    </row>
    <row r="848" spans="1:5" x14ac:dyDescent="0.25">
      <c r="A848" t="s">
        <v>1691</v>
      </c>
      <c r="B848" t="s">
        <v>1692</v>
      </c>
      <c r="C848">
        <v>0</v>
      </c>
      <c r="D848">
        <v>0</v>
      </c>
      <c r="E848">
        <v>0</v>
      </c>
    </row>
    <row r="849" spans="1:5" x14ac:dyDescent="0.25">
      <c r="A849" t="s">
        <v>1693</v>
      </c>
      <c r="B849" t="s">
        <v>1694</v>
      </c>
      <c r="C849">
        <v>0</v>
      </c>
      <c r="D849">
        <v>0</v>
      </c>
      <c r="E849">
        <v>0</v>
      </c>
    </row>
    <row r="850" spans="1:5" x14ac:dyDescent="0.25">
      <c r="A850" t="s">
        <v>1695</v>
      </c>
      <c r="B850" t="s">
        <v>1696</v>
      </c>
      <c r="C850">
        <v>0</v>
      </c>
      <c r="D850">
        <v>0</v>
      </c>
      <c r="E850">
        <v>0</v>
      </c>
    </row>
    <row r="851" spans="1:5" x14ac:dyDescent="0.25">
      <c r="A851" t="s">
        <v>1697</v>
      </c>
      <c r="B851" t="s">
        <v>1698</v>
      </c>
      <c r="C851">
        <v>0</v>
      </c>
      <c r="D851">
        <v>0</v>
      </c>
      <c r="E851">
        <v>0</v>
      </c>
    </row>
    <row r="852" spans="1:5" x14ac:dyDescent="0.25">
      <c r="A852" t="s">
        <v>1699</v>
      </c>
      <c r="B852" t="s">
        <v>1700</v>
      </c>
      <c r="C852">
        <v>0</v>
      </c>
      <c r="D852">
        <v>0</v>
      </c>
      <c r="E852">
        <v>0</v>
      </c>
    </row>
    <row r="853" spans="1:5" x14ac:dyDescent="0.25">
      <c r="A853" t="s">
        <v>1701</v>
      </c>
      <c r="B853" t="s">
        <v>1702</v>
      </c>
      <c r="C853">
        <v>0</v>
      </c>
      <c r="D853">
        <v>0</v>
      </c>
      <c r="E853">
        <v>0</v>
      </c>
    </row>
    <row r="854" spans="1:5" x14ac:dyDescent="0.25">
      <c r="A854" t="s">
        <v>1703</v>
      </c>
      <c r="B854" t="s">
        <v>1704</v>
      </c>
      <c r="C854">
        <v>0</v>
      </c>
      <c r="D854">
        <v>0</v>
      </c>
      <c r="E854">
        <v>0</v>
      </c>
    </row>
    <row r="855" spans="1:5" x14ac:dyDescent="0.25">
      <c r="A855" t="s">
        <v>1705</v>
      </c>
      <c r="B855" t="s">
        <v>1706</v>
      </c>
      <c r="C855">
        <v>0</v>
      </c>
      <c r="D855">
        <v>0</v>
      </c>
      <c r="E855">
        <v>0</v>
      </c>
    </row>
    <row r="856" spans="1:5" x14ac:dyDescent="0.25">
      <c r="A856" t="s">
        <v>1707</v>
      </c>
      <c r="B856" t="s">
        <v>1708</v>
      </c>
      <c r="C856">
        <v>0</v>
      </c>
      <c r="D856">
        <v>0</v>
      </c>
      <c r="E856">
        <v>0</v>
      </c>
    </row>
    <row r="857" spans="1:5" x14ac:dyDescent="0.25">
      <c r="A857" t="s">
        <v>1709</v>
      </c>
      <c r="B857" t="s">
        <v>1710</v>
      </c>
      <c r="C857">
        <v>0</v>
      </c>
      <c r="D857">
        <v>0</v>
      </c>
      <c r="E857">
        <v>0</v>
      </c>
    </row>
    <row r="858" spans="1:5" x14ac:dyDescent="0.25">
      <c r="A858" t="s">
        <v>1711</v>
      </c>
      <c r="B858" t="s">
        <v>1712</v>
      </c>
      <c r="C858">
        <v>0</v>
      </c>
      <c r="D858">
        <v>0</v>
      </c>
      <c r="E858">
        <v>0</v>
      </c>
    </row>
    <row r="859" spans="1:5" x14ac:dyDescent="0.25">
      <c r="A859" t="s">
        <v>1713</v>
      </c>
      <c r="B859" t="s">
        <v>1714</v>
      </c>
      <c r="C859">
        <v>0</v>
      </c>
      <c r="D859">
        <v>0</v>
      </c>
      <c r="E859">
        <v>0</v>
      </c>
    </row>
    <row r="860" spans="1:5" x14ac:dyDescent="0.25">
      <c r="A860" t="s">
        <v>1715</v>
      </c>
      <c r="B860" t="s">
        <v>1716</v>
      </c>
      <c r="C860">
        <v>0</v>
      </c>
      <c r="D860">
        <v>0</v>
      </c>
      <c r="E860">
        <v>0</v>
      </c>
    </row>
    <row r="861" spans="1:5" x14ac:dyDescent="0.25">
      <c r="A861" t="s">
        <v>1717</v>
      </c>
      <c r="B861" t="s">
        <v>1718</v>
      </c>
      <c r="C861">
        <v>0</v>
      </c>
      <c r="D861">
        <v>0</v>
      </c>
      <c r="E861">
        <v>0</v>
      </c>
    </row>
    <row r="862" spans="1:5" x14ac:dyDescent="0.25">
      <c r="A862" t="s">
        <v>1719</v>
      </c>
      <c r="B862" t="s">
        <v>1720</v>
      </c>
      <c r="C862">
        <v>0</v>
      </c>
      <c r="D862">
        <v>0</v>
      </c>
      <c r="E862">
        <v>0</v>
      </c>
    </row>
    <row r="863" spans="1:5" x14ac:dyDescent="0.25">
      <c r="A863" t="s">
        <v>1721</v>
      </c>
      <c r="B863" t="s">
        <v>1722</v>
      </c>
      <c r="C863">
        <v>0</v>
      </c>
      <c r="D863">
        <v>0</v>
      </c>
      <c r="E863">
        <v>0</v>
      </c>
    </row>
    <row r="864" spans="1:5" x14ac:dyDescent="0.25">
      <c r="A864" t="s">
        <v>1723</v>
      </c>
      <c r="B864" t="s">
        <v>1724</v>
      </c>
      <c r="C864">
        <v>0</v>
      </c>
      <c r="D864">
        <v>0</v>
      </c>
      <c r="E864">
        <v>0</v>
      </c>
    </row>
    <row r="865" spans="1:5" x14ac:dyDescent="0.25">
      <c r="A865" t="s">
        <v>1725</v>
      </c>
      <c r="B865" t="s">
        <v>1726</v>
      </c>
      <c r="C865">
        <v>0</v>
      </c>
      <c r="D865">
        <v>0</v>
      </c>
      <c r="E865">
        <v>0</v>
      </c>
    </row>
    <row r="866" spans="1:5" x14ac:dyDescent="0.25">
      <c r="A866" t="s">
        <v>1727</v>
      </c>
      <c r="B866" t="s">
        <v>1728</v>
      </c>
      <c r="C866">
        <v>0</v>
      </c>
      <c r="D866">
        <v>0</v>
      </c>
      <c r="E866">
        <v>0</v>
      </c>
    </row>
    <row r="867" spans="1:5" x14ac:dyDescent="0.25">
      <c r="A867" t="s">
        <v>1729</v>
      </c>
      <c r="B867" t="s">
        <v>1730</v>
      </c>
      <c r="C867">
        <v>0</v>
      </c>
      <c r="D867">
        <v>0</v>
      </c>
      <c r="E867">
        <v>0</v>
      </c>
    </row>
    <row r="868" spans="1:5" x14ac:dyDescent="0.25">
      <c r="A868" t="s">
        <v>1731</v>
      </c>
      <c r="B868" t="s">
        <v>1732</v>
      </c>
      <c r="C868">
        <v>0</v>
      </c>
      <c r="D868">
        <v>0</v>
      </c>
      <c r="E868">
        <v>0</v>
      </c>
    </row>
    <row r="869" spans="1:5" x14ac:dyDescent="0.25">
      <c r="A869" t="s">
        <v>1733</v>
      </c>
      <c r="B869" t="s">
        <v>1734</v>
      </c>
      <c r="C869">
        <v>0</v>
      </c>
      <c r="D869">
        <v>0</v>
      </c>
      <c r="E869">
        <v>0</v>
      </c>
    </row>
    <row r="870" spans="1:5" x14ac:dyDescent="0.25">
      <c r="A870" t="s">
        <v>1735</v>
      </c>
      <c r="B870" t="s">
        <v>1736</v>
      </c>
      <c r="C870">
        <v>0</v>
      </c>
      <c r="D870">
        <v>0</v>
      </c>
      <c r="E870">
        <v>0</v>
      </c>
    </row>
    <row r="871" spans="1:5" x14ac:dyDescent="0.25">
      <c r="A871" t="s">
        <v>1737</v>
      </c>
      <c r="B871" t="s">
        <v>1738</v>
      </c>
      <c r="C871">
        <v>0</v>
      </c>
      <c r="D871">
        <v>0</v>
      </c>
      <c r="E871">
        <v>0</v>
      </c>
    </row>
    <row r="872" spans="1:5" x14ac:dyDescent="0.25">
      <c r="A872" t="s">
        <v>1739</v>
      </c>
      <c r="B872" t="s">
        <v>1740</v>
      </c>
      <c r="C872">
        <v>0</v>
      </c>
      <c r="D872">
        <v>0</v>
      </c>
      <c r="E872">
        <v>0</v>
      </c>
    </row>
    <row r="873" spans="1:5" x14ac:dyDescent="0.25">
      <c r="A873" t="s">
        <v>1741</v>
      </c>
      <c r="B873" t="s">
        <v>1742</v>
      </c>
      <c r="C873">
        <v>0</v>
      </c>
      <c r="D873">
        <v>0</v>
      </c>
      <c r="E873">
        <v>0</v>
      </c>
    </row>
    <row r="874" spans="1:5" x14ac:dyDescent="0.25">
      <c r="A874" t="s">
        <v>1743</v>
      </c>
      <c r="B874" t="s">
        <v>1744</v>
      </c>
      <c r="C874">
        <v>0</v>
      </c>
      <c r="D874">
        <v>0</v>
      </c>
      <c r="E874">
        <v>0</v>
      </c>
    </row>
    <row r="875" spans="1:5" x14ac:dyDescent="0.25">
      <c r="A875" t="s">
        <v>1745</v>
      </c>
      <c r="B875" t="s">
        <v>1746</v>
      </c>
      <c r="C875">
        <v>0</v>
      </c>
      <c r="D875">
        <v>0</v>
      </c>
      <c r="E875">
        <v>0</v>
      </c>
    </row>
    <row r="876" spans="1:5" x14ac:dyDescent="0.25">
      <c r="A876" t="s">
        <v>1747</v>
      </c>
      <c r="B876" t="s">
        <v>1748</v>
      </c>
      <c r="C876">
        <v>0</v>
      </c>
      <c r="D876">
        <v>0</v>
      </c>
      <c r="E876">
        <v>0</v>
      </c>
    </row>
    <row r="877" spans="1:5" x14ac:dyDescent="0.25">
      <c r="A877" t="s">
        <v>1749</v>
      </c>
      <c r="B877" t="s">
        <v>1750</v>
      </c>
      <c r="C877">
        <v>0</v>
      </c>
      <c r="D877">
        <v>0</v>
      </c>
      <c r="E877">
        <v>0</v>
      </c>
    </row>
    <row r="878" spans="1:5" x14ac:dyDescent="0.25">
      <c r="A878" t="s">
        <v>1751</v>
      </c>
      <c r="B878" t="s">
        <v>1752</v>
      </c>
      <c r="C878">
        <v>0</v>
      </c>
      <c r="D878">
        <v>0</v>
      </c>
      <c r="E878">
        <v>0</v>
      </c>
    </row>
    <row r="879" spans="1:5" x14ac:dyDescent="0.25">
      <c r="A879" t="s">
        <v>1753</v>
      </c>
      <c r="B879" t="s">
        <v>1754</v>
      </c>
      <c r="C879">
        <v>0</v>
      </c>
      <c r="D879">
        <v>0</v>
      </c>
      <c r="E879">
        <v>0</v>
      </c>
    </row>
    <row r="880" spans="1:5" x14ac:dyDescent="0.25">
      <c r="A880" t="s">
        <v>1755</v>
      </c>
      <c r="B880" t="s">
        <v>1756</v>
      </c>
      <c r="C880">
        <v>0</v>
      </c>
      <c r="D880">
        <v>0</v>
      </c>
      <c r="E880">
        <v>0</v>
      </c>
    </row>
    <row r="881" spans="1:5" x14ac:dyDescent="0.25">
      <c r="A881" t="s">
        <v>1757</v>
      </c>
      <c r="B881" t="s">
        <v>1758</v>
      </c>
      <c r="C881">
        <v>0</v>
      </c>
      <c r="D881">
        <v>0</v>
      </c>
      <c r="E881">
        <v>0</v>
      </c>
    </row>
    <row r="882" spans="1:5" x14ac:dyDescent="0.25">
      <c r="A882" t="s">
        <v>1759</v>
      </c>
      <c r="B882" t="s">
        <v>1760</v>
      </c>
      <c r="C882">
        <v>0</v>
      </c>
      <c r="D882">
        <v>0</v>
      </c>
      <c r="E882">
        <v>0</v>
      </c>
    </row>
    <row r="883" spans="1:5" x14ac:dyDescent="0.25">
      <c r="A883" t="s">
        <v>1761</v>
      </c>
      <c r="B883" t="s">
        <v>1762</v>
      </c>
      <c r="C883">
        <v>0</v>
      </c>
      <c r="D883">
        <v>0</v>
      </c>
      <c r="E883">
        <v>0</v>
      </c>
    </row>
    <row r="884" spans="1:5" x14ac:dyDescent="0.25">
      <c r="A884" t="s">
        <v>1763</v>
      </c>
      <c r="B884" t="s">
        <v>1764</v>
      </c>
      <c r="C884">
        <v>0</v>
      </c>
      <c r="D884">
        <v>0</v>
      </c>
      <c r="E884">
        <v>0</v>
      </c>
    </row>
    <row r="885" spans="1:5" x14ac:dyDescent="0.25">
      <c r="A885" t="s">
        <v>1765</v>
      </c>
      <c r="B885" t="s">
        <v>1766</v>
      </c>
      <c r="C885">
        <v>0</v>
      </c>
      <c r="D885">
        <v>0</v>
      </c>
      <c r="E885">
        <v>0</v>
      </c>
    </row>
    <row r="886" spans="1:5" x14ac:dyDescent="0.25">
      <c r="A886" t="s">
        <v>1767</v>
      </c>
      <c r="B886" t="s">
        <v>1768</v>
      </c>
      <c r="C886">
        <v>0</v>
      </c>
      <c r="D886">
        <v>0</v>
      </c>
      <c r="E886">
        <v>0</v>
      </c>
    </row>
    <row r="887" spans="1:5" x14ac:dyDescent="0.25">
      <c r="A887" t="s">
        <v>1769</v>
      </c>
      <c r="B887" t="s">
        <v>1770</v>
      </c>
      <c r="C887">
        <v>0</v>
      </c>
      <c r="D887">
        <v>0</v>
      </c>
      <c r="E887">
        <v>0</v>
      </c>
    </row>
    <row r="888" spans="1:5" x14ac:dyDescent="0.25">
      <c r="A888" t="s">
        <v>1771</v>
      </c>
      <c r="B888" t="s">
        <v>1772</v>
      </c>
      <c r="C888">
        <v>0</v>
      </c>
      <c r="D888">
        <v>0</v>
      </c>
      <c r="E888">
        <v>0</v>
      </c>
    </row>
    <row r="889" spans="1:5" x14ac:dyDescent="0.25">
      <c r="A889" t="s">
        <v>1773</v>
      </c>
      <c r="B889" t="s">
        <v>1774</v>
      </c>
      <c r="C889">
        <v>0</v>
      </c>
      <c r="D889">
        <v>0</v>
      </c>
      <c r="E889">
        <v>0</v>
      </c>
    </row>
    <row r="890" spans="1:5" x14ac:dyDescent="0.25">
      <c r="A890" t="s">
        <v>1775</v>
      </c>
      <c r="B890" t="s">
        <v>1776</v>
      </c>
      <c r="C890">
        <v>0</v>
      </c>
      <c r="D890">
        <v>0</v>
      </c>
      <c r="E890">
        <v>0</v>
      </c>
    </row>
    <row r="891" spans="1:5" x14ac:dyDescent="0.25">
      <c r="A891" t="s">
        <v>1777</v>
      </c>
      <c r="B891" t="s">
        <v>1778</v>
      </c>
      <c r="C891">
        <v>0</v>
      </c>
      <c r="D891">
        <v>0</v>
      </c>
      <c r="E891">
        <v>0</v>
      </c>
    </row>
    <row r="892" spans="1:5" x14ac:dyDescent="0.25">
      <c r="A892" t="s">
        <v>1779</v>
      </c>
      <c r="B892" t="s">
        <v>1780</v>
      </c>
      <c r="C892">
        <v>0</v>
      </c>
      <c r="D892">
        <v>0</v>
      </c>
      <c r="E892">
        <v>0</v>
      </c>
    </row>
    <row r="893" spans="1:5" x14ac:dyDescent="0.25">
      <c r="A893" t="s">
        <v>1781</v>
      </c>
      <c r="B893" t="s">
        <v>1782</v>
      </c>
      <c r="C893">
        <v>0</v>
      </c>
      <c r="D893">
        <v>0</v>
      </c>
      <c r="E893">
        <v>0</v>
      </c>
    </row>
    <row r="894" spans="1:5" x14ac:dyDescent="0.25">
      <c r="A894" t="s">
        <v>2170</v>
      </c>
      <c r="B894" t="s">
        <v>2171</v>
      </c>
      <c r="C894">
        <v>3.0715795938175999E-2</v>
      </c>
      <c r="D894">
        <v>2.8290834181377799E-2</v>
      </c>
      <c r="E894">
        <v>2.5105205410505801E-2</v>
      </c>
    </row>
    <row r="895" spans="1:5" x14ac:dyDescent="0.25">
      <c r="A895" t="s">
        <v>2172</v>
      </c>
      <c r="B895" t="s">
        <v>2173</v>
      </c>
      <c r="C895">
        <v>3.0715795938175999E-2</v>
      </c>
      <c r="D895">
        <v>2.8290834181377799E-2</v>
      </c>
      <c r="E895">
        <v>2.5105205410505801E-2</v>
      </c>
    </row>
    <row r="896" spans="1:5" x14ac:dyDescent="0.25">
      <c r="A896" t="s">
        <v>2174</v>
      </c>
      <c r="B896" t="s">
        <v>2175</v>
      </c>
      <c r="C896">
        <v>3.0715795938175999E-2</v>
      </c>
      <c r="D896">
        <v>2.8290834181377799E-2</v>
      </c>
      <c r="E896">
        <v>2.5105205410505801E-2</v>
      </c>
    </row>
    <row r="897" spans="1:5" x14ac:dyDescent="0.25">
      <c r="A897" t="s">
        <v>2176</v>
      </c>
      <c r="B897" t="s">
        <v>2177</v>
      </c>
      <c r="C897">
        <v>3.0715795938175999E-2</v>
      </c>
      <c r="D897">
        <v>2.8290834181377799E-2</v>
      </c>
      <c r="E897">
        <v>2.5105205410505801E-2</v>
      </c>
    </row>
    <row r="898" spans="1:5" x14ac:dyDescent="0.25">
      <c r="A898" t="s">
        <v>2178</v>
      </c>
      <c r="B898" t="s">
        <v>2179</v>
      </c>
      <c r="C898">
        <v>3.0715795938175999E-2</v>
      </c>
      <c r="D898">
        <v>2.8290834181377799E-2</v>
      </c>
      <c r="E898">
        <v>2.5105205410505801E-2</v>
      </c>
    </row>
    <row r="899" spans="1:5" x14ac:dyDescent="0.25">
      <c r="A899" t="s">
        <v>2180</v>
      </c>
      <c r="B899" t="s">
        <v>2181</v>
      </c>
      <c r="C899">
        <v>3.0715795938175999E-2</v>
      </c>
      <c r="D899">
        <v>2.8290834181377799E-2</v>
      </c>
      <c r="E899">
        <v>2.5105205410505801E-2</v>
      </c>
    </row>
    <row r="900" spans="1:5" x14ac:dyDescent="0.25">
      <c r="A900" t="s">
        <v>2182</v>
      </c>
      <c r="B900" t="s">
        <v>2183</v>
      </c>
      <c r="C900">
        <v>6.1431591876352103E-2</v>
      </c>
      <c r="D900">
        <v>5.6581668362755598E-2</v>
      </c>
      <c r="E900">
        <v>5.0210410821011603E-2</v>
      </c>
    </row>
    <row r="901" spans="1:5" x14ac:dyDescent="0.25">
      <c r="A901" t="s">
        <v>2184</v>
      </c>
      <c r="B901" t="s">
        <v>2185</v>
      </c>
      <c r="C901">
        <v>3.0715795938175999E-2</v>
      </c>
      <c r="D901">
        <v>2.8290834181377799E-2</v>
      </c>
      <c r="E901">
        <v>2.5105205410505801E-2</v>
      </c>
    </row>
    <row r="902" spans="1:5" x14ac:dyDescent="0.25">
      <c r="A902" t="s">
        <v>2186</v>
      </c>
      <c r="B902" t="s">
        <v>2187</v>
      </c>
      <c r="C902">
        <v>0.122863183752704</v>
      </c>
      <c r="D902">
        <v>0.113163336725511</v>
      </c>
      <c r="E902">
        <v>0.100420821642023</v>
      </c>
    </row>
    <row r="903" spans="1:5" x14ac:dyDescent="0.25">
      <c r="A903" t="s">
        <v>2188</v>
      </c>
      <c r="B903" t="s">
        <v>2189</v>
      </c>
      <c r="C903">
        <v>-9.89048629209269E-2</v>
      </c>
      <c r="D903">
        <v>-9.10964860640366E-2</v>
      </c>
      <c r="E903">
        <v>-8.0838761421828706E-2</v>
      </c>
    </row>
    <row r="904" spans="1:5" x14ac:dyDescent="0.25">
      <c r="A904" t="s">
        <v>2190</v>
      </c>
      <c r="B904" t="s">
        <v>2191</v>
      </c>
      <c r="C904">
        <v>-0.122863183752704</v>
      </c>
      <c r="D904">
        <v>-0.113163336725511</v>
      </c>
      <c r="E904">
        <v>-0.100420821642023</v>
      </c>
    </row>
    <row r="905" spans="1:5" x14ac:dyDescent="0.25">
      <c r="A905" t="s">
        <v>1802</v>
      </c>
      <c r="B905" t="s">
        <v>1803</v>
      </c>
      <c r="C905">
        <v>2.3132000000000001</v>
      </c>
      <c r="D905">
        <v>2.3477000000000001</v>
      </c>
      <c r="E905">
        <v>2.3378999999999999</v>
      </c>
    </row>
    <row r="906" spans="1:5" x14ac:dyDescent="0.25">
      <c r="A906" t="s">
        <v>1791</v>
      </c>
      <c r="B906" t="s">
        <v>1804</v>
      </c>
      <c r="C906">
        <v>-1.6423719999999999</v>
      </c>
      <c r="D906">
        <v>-1.6668670000000001</v>
      </c>
      <c r="E906">
        <v>-1.6599089999999901</v>
      </c>
    </row>
    <row r="907" spans="1:5" x14ac:dyDescent="0.25">
      <c r="A907" t="s">
        <v>1793</v>
      </c>
      <c r="B907" t="s">
        <v>1805</v>
      </c>
      <c r="C907">
        <v>1.2953920000000001</v>
      </c>
      <c r="D907">
        <v>1.3147120000000001</v>
      </c>
      <c r="E907">
        <v>1.3092239999999999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B214-B08A-4CB2-B034-B9674929C328}">
  <dimension ref="A1:M143"/>
  <sheetViews>
    <sheetView workbookViewId="0">
      <selection activeCell="G3" sqref="G3:I3"/>
    </sheetView>
  </sheetViews>
  <sheetFormatPr defaultRowHeight="15" x14ac:dyDescent="0.25"/>
  <cols>
    <col min="2" max="2" width="43.7109375" customWidth="1"/>
    <col min="3" max="3" width="39.28515625" customWidth="1"/>
    <col min="4" max="4" width="20.140625" customWidth="1"/>
    <col min="5" max="5" width="16.42578125" customWidth="1"/>
    <col min="6" max="6" width="33.28515625" customWidth="1"/>
  </cols>
  <sheetData>
    <row r="1" spans="1:13" x14ac:dyDescent="0.25">
      <c r="A1" s="3" t="s">
        <v>1947</v>
      </c>
      <c r="B1" s="3" t="s">
        <v>1948</v>
      </c>
      <c r="C1" s="3" t="s">
        <v>1949</v>
      </c>
      <c r="D1" s="3" t="s">
        <v>1950</v>
      </c>
      <c r="E1" s="3" t="s">
        <v>1951</v>
      </c>
      <c r="F1" s="3" t="s">
        <v>1952</v>
      </c>
      <c r="G1" s="4">
        <v>0.5</v>
      </c>
      <c r="H1" s="4">
        <v>1</v>
      </c>
      <c r="I1" s="4">
        <v>1.5</v>
      </c>
    </row>
    <row r="2" spans="1:13" x14ac:dyDescent="0.25">
      <c r="A2" t="s">
        <v>1806</v>
      </c>
      <c r="B2" t="s">
        <v>1953</v>
      </c>
      <c r="C2" t="s">
        <v>1954</v>
      </c>
      <c r="D2" t="s">
        <v>1955</v>
      </c>
      <c r="E2" t="s">
        <v>1956</v>
      </c>
      <c r="F2" t="s">
        <v>1957</v>
      </c>
      <c r="G2" s="1">
        <v>27.685770000000002</v>
      </c>
      <c r="H2" s="1">
        <v>27.689620000000001</v>
      </c>
      <c r="I2" s="1">
        <v>27.694859999999998</v>
      </c>
      <c r="M2" s="1"/>
    </row>
    <row r="3" spans="1:13" x14ac:dyDescent="0.25">
      <c r="A3" t="s">
        <v>1807</v>
      </c>
      <c r="B3" t="s">
        <v>1953</v>
      </c>
      <c r="C3" t="s">
        <v>1958</v>
      </c>
      <c r="D3" t="s">
        <v>1955</v>
      </c>
      <c r="E3" t="s">
        <v>1956</v>
      </c>
      <c r="F3" t="s">
        <v>1959</v>
      </c>
      <c r="G3" s="1">
        <v>9.3439460000000008</v>
      </c>
      <c r="H3" s="1">
        <v>9.3452470000000005</v>
      </c>
      <c r="I3" s="1">
        <v>9.347016</v>
      </c>
      <c r="M3" s="1"/>
    </row>
    <row r="4" spans="1:13" x14ac:dyDescent="0.25">
      <c r="A4" t="s">
        <v>1808</v>
      </c>
      <c r="B4" t="s">
        <v>1960</v>
      </c>
      <c r="C4" t="s">
        <v>1961</v>
      </c>
      <c r="D4" t="s">
        <v>1955</v>
      </c>
      <c r="E4" t="s">
        <v>1962</v>
      </c>
      <c r="F4" t="s">
        <v>1957</v>
      </c>
      <c r="G4" s="1">
        <v>69.376959999999997</v>
      </c>
      <c r="H4" s="1">
        <v>69.386629999999997</v>
      </c>
      <c r="I4" s="1">
        <v>69.399770000000004</v>
      </c>
      <c r="M4" s="1"/>
    </row>
    <row r="5" spans="1:13" x14ac:dyDescent="0.25">
      <c r="A5" t="s">
        <v>1809</v>
      </c>
      <c r="B5" t="s">
        <v>1963</v>
      </c>
      <c r="C5" t="s">
        <v>1964</v>
      </c>
      <c r="D5" t="s">
        <v>1955</v>
      </c>
      <c r="E5" t="s">
        <v>1965</v>
      </c>
      <c r="F5" t="s">
        <v>1957</v>
      </c>
      <c r="G5" s="1">
        <v>69.376959999999997</v>
      </c>
      <c r="H5" s="1">
        <v>69.386629999999997</v>
      </c>
      <c r="I5" s="1">
        <v>69.399770000000004</v>
      </c>
      <c r="M5" s="1"/>
    </row>
    <row r="6" spans="1:13" x14ac:dyDescent="0.25">
      <c r="A6" t="s">
        <v>1810</v>
      </c>
      <c r="B6" t="s">
        <v>1966</v>
      </c>
      <c r="C6" t="s">
        <v>1967</v>
      </c>
      <c r="D6" t="s">
        <v>1955</v>
      </c>
      <c r="E6" t="s">
        <v>1968</v>
      </c>
      <c r="F6" t="s">
        <v>1957</v>
      </c>
      <c r="G6" s="1">
        <v>13.662570000000001</v>
      </c>
      <c r="H6" s="1">
        <v>13.66553</v>
      </c>
      <c r="I6" s="1">
        <v>13.6693</v>
      </c>
      <c r="M6" s="1"/>
    </row>
    <row r="7" spans="1:13" x14ac:dyDescent="0.25">
      <c r="A7" t="s">
        <v>1811</v>
      </c>
      <c r="B7" t="s">
        <v>1969</v>
      </c>
      <c r="C7" t="s">
        <v>1970</v>
      </c>
      <c r="D7" t="s">
        <v>1955</v>
      </c>
      <c r="E7" t="s">
        <v>1971</v>
      </c>
      <c r="F7" t="s">
        <v>1957</v>
      </c>
      <c r="G7" s="1">
        <v>13.662570000000001</v>
      </c>
      <c r="H7" s="1">
        <v>13.66553</v>
      </c>
      <c r="I7" s="1">
        <v>13.6693</v>
      </c>
      <c r="M7" s="1"/>
    </row>
    <row r="8" spans="1:13" x14ac:dyDescent="0.25">
      <c r="A8" t="s">
        <v>1812</v>
      </c>
      <c r="B8" t="s">
        <v>1972</v>
      </c>
      <c r="C8" t="s">
        <v>1973</v>
      </c>
      <c r="D8" t="s">
        <v>1955</v>
      </c>
      <c r="E8" t="s">
        <v>1974</v>
      </c>
      <c r="F8" t="s">
        <v>1957</v>
      </c>
      <c r="G8" s="1">
        <v>12.34324</v>
      </c>
      <c r="H8" s="1">
        <v>12.34496</v>
      </c>
      <c r="I8" s="1">
        <v>12.347289999999999</v>
      </c>
      <c r="M8" s="1"/>
    </row>
    <row r="9" spans="1:13" x14ac:dyDescent="0.25">
      <c r="A9" t="s">
        <v>1813</v>
      </c>
      <c r="B9" t="s">
        <v>1966</v>
      </c>
      <c r="C9" t="s">
        <v>1975</v>
      </c>
      <c r="D9" t="s">
        <v>1955</v>
      </c>
      <c r="E9" t="s">
        <v>1968</v>
      </c>
      <c r="F9" t="s">
        <v>1957</v>
      </c>
      <c r="G9" s="1">
        <v>12.34324</v>
      </c>
      <c r="H9" s="1">
        <v>12.34496</v>
      </c>
      <c r="I9" s="1">
        <v>12.347289999999999</v>
      </c>
      <c r="M9" s="1"/>
    </row>
    <row r="10" spans="1:13" x14ac:dyDescent="0.25">
      <c r="A10" t="s">
        <v>1814</v>
      </c>
      <c r="B10" t="s">
        <v>1976</v>
      </c>
      <c r="C10" t="s">
        <v>1977</v>
      </c>
      <c r="D10" t="s">
        <v>1955</v>
      </c>
      <c r="E10" t="s">
        <v>1978</v>
      </c>
      <c r="F10" t="s">
        <v>1957</v>
      </c>
      <c r="G10" s="1">
        <v>12.34324</v>
      </c>
      <c r="H10" s="1">
        <v>12.34496</v>
      </c>
      <c r="I10" s="1">
        <v>12.347289999999999</v>
      </c>
      <c r="M10" s="1"/>
    </row>
    <row r="11" spans="1:13" x14ac:dyDescent="0.25">
      <c r="A11" t="s">
        <v>1815</v>
      </c>
      <c r="B11" t="s">
        <v>1972</v>
      </c>
      <c r="C11" t="s">
        <v>1979</v>
      </c>
      <c r="D11" t="s">
        <v>1955</v>
      </c>
      <c r="E11" t="s">
        <v>1974</v>
      </c>
      <c r="F11" t="s">
        <v>1957</v>
      </c>
      <c r="G11" s="1">
        <v>12.34324</v>
      </c>
      <c r="H11" s="1">
        <v>12.34496</v>
      </c>
      <c r="I11" s="1">
        <v>12.347289999999999</v>
      </c>
      <c r="M11" s="1"/>
    </row>
    <row r="12" spans="1:13" x14ac:dyDescent="0.25">
      <c r="A12" t="s">
        <v>1816</v>
      </c>
      <c r="B12" t="s">
        <v>1980</v>
      </c>
      <c r="C12" t="s">
        <v>1981</v>
      </c>
      <c r="D12" t="s">
        <v>1955</v>
      </c>
      <c r="E12" t="s">
        <v>1982</v>
      </c>
      <c r="F12" t="s">
        <v>1957</v>
      </c>
      <c r="G12" s="1">
        <v>37.029710000000001</v>
      </c>
      <c r="H12" s="1">
        <v>37.034869999999998</v>
      </c>
      <c r="I12" s="1">
        <v>37.041879999999999</v>
      </c>
      <c r="M12" s="1"/>
    </row>
    <row r="13" spans="1:13" x14ac:dyDescent="0.25">
      <c r="A13" t="s">
        <v>1817</v>
      </c>
      <c r="B13" t="s">
        <v>1983</v>
      </c>
      <c r="C13" t="s">
        <v>1984</v>
      </c>
      <c r="D13" t="s">
        <v>1955</v>
      </c>
      <c r="E13" t="s">
        <v>1985</v>
      </c>
      <c r="F13" t="s">
        <v>1986</v>
      </c>
      <c r="G13" s="1">
        <v>1.3316030000000001</v>
      </c>
      <c r="H13" s="1">
        <v>1.3328390000000001</v>
      </c>
      <c r="I13" s="1">
        <v>1.3342769999999999</v>
      </c>
      <c r="M13" s="1"/>
    </row>
    <row r="14" spans="1:13" x14ac:dyDescent="0.25">
      <c r="A14" t="s">
        <v>1818</v>
      </c>
      <c r="B14" t="s">
        <v>1987</v>
      </c>
      <c r="C14" t="s">
        <v>1988</v>
      </c>
      <c r="D14" t="s">
        <v>1955</v>
      </c>
      <c r="E14" t="s">
        <v>1989</v>
      </c>
      <c r="F14" t="s">
        <v>1986</v>
      </c>
      <c r="G14" s="1">
        <v>1.3316030000000001</v>
      </c>
      <c r="H14" s="1">
        <v>1.3328390000000001</v>
      </c>
      <c r="I14" s="1">
        <v>1.3342769999999999</v>
      </c>
      <c r="M14" s="1"/>
    </row>
    <row r="15" spans="1:13" x14ac:dyDescent="0.25">
      <c r="A15" t="s">
        <v>1819</v>
      </c>
      <c r="B15" t="s">
        <v>1990</v>
      </c>
      <c r="C15" t="s">
        <v>1991</v>
      </c>
      <c r="D15" t="s">
        <v>1955</v>
      </c>
      <c r="F15" t="s">
        <v>1990</v>
      </c>
      <c r="G15" s="1">
        <v>1.2269E-2</v>
      </c>
      <c r="H15" s="1">
        <v>1.2268899999999999E-2</v>
      </c>
      <c r="I15" s="1">
        <v>1.2269499999999999E-2</v>
      </c>
      <c r="M15" s="1"/>
    </row>
    <row r="16" spans="1:13" x14ac:dyDescent="0.25">
      <c r="A16" t="s">
        <v>1820</v>
      </c>
      <c r="B16" t="s">
        <v>1992</v>
      </c>
      <c r="C16" t="s">
        <v>1993</v>
      </c>
      <c r="D16" t="s">
        <v>1955</v>
      </c>
      <c r="E16" t="s">
        <v>1994</v>
      </c>
      <c r="F16" t="s">
        <v>1959</v>
      </c>
      <c r="G16" s="1">
        <v>9.3439460000000008</v>
      </c>
      <c r="H16" s="1">
        <v>9.3452470000000005</v>
      </c>
      <c r="I16" s="1">
        <v>9.347016</v>
      </c>
      <c r="M16" s="1"/>
    </row>
    <row r="17" spans="1:13" x14ac:dyDescent="0.25">
      <c r="A17" t="s">
        <v>1821</v>
      </c>
      <c r="B17" t="s">
        <v>1995</v>
      </c>
      <c r="C17" t="s">
        <v>1996</v>
      </c>
      <c r="D17" t="s">
        <v>1955</v>
      </c>
      <c r="E17" t="s">
        <v>1997</v>
      </c>
      <c r="F17" t="s">
        <v>1959</v>
      </c>
      <c r="G17" s="1">
        <v>4.6719720000000002</v>
      </c>
      <c r="H17" s="1">
        <v>4.6726239999999999</v>
      </c>
      <c r="I17" s="1">
        <v>4.673508</v>
      </c>
      <c r="M17" s="1"/>
    </row>
    <row r="18" spans="1:13" x14ac:dyDescent="0.25">
      <c r="A18" t="s">
        <v>1822</v>
      </c>
      <c r="B18" t="s">
        <v>1998</v>
      </c>
      <c r="C18" t="s">
        <v>1999</v>
      </c>
      <c r="D18" t="s">
        <v>2000</v>
      </c>
      <c r="E18" t="s">
        <v>2001</v>
      </c>
      <c r="F18" t="s">
        <v>1959</v>
      </c>
      <c r="G18" s="1">
        <v>9.3439460000000008</v>
      </c>
      <c r="H18" s="1">
        <v>9.3452470000000005</v>
      </c>
      <c r="I18" s="1">
        <v>9.347016</v>
      </c>
      <c r="M18" s="1"/>
    </row>
    <row r="19" spans="1:13" x14ac:dyDescent="0.25">
      <c r="A19" t="s">
        <v>1823</v>
      </c>
      <c r="B19" t="s">
        <v>2002</v>
      </c>
      <c r="C19" t="s">
        <v>2003</v>
      </c>
      <c r="D19" t="s">
        <v>2004</v>
      </c>
      <c r="E19" t="s">
        <v>2005</v>
      </c>
      <c r="F19" t="s">
        <v>1959</v>
      </c>
      <c r="G19" s="1">
        <v>4.6719720000000002</v>
      </c>
      <c r="H19" s="1">
        <v>4.6726239999999999</v>
      </c>
      <c r="I19" s="1">
        <v>4.673508</v>
      </c>
      <c r="M19" s="1"/>
    </row>
    <row r="20" spans="1:13" x14ac:dyDescent="0.25">
      <c r="A20" t="s">
        <v>1824</v>
      </c>
      <c r="B20" t="s">
        <v>2006</v>
      </c>
      <c r="C20" t="s">
        <v>2007</v>
      </c>
      <c r="D20" t="s">
        <v>2004</v>
      </c>
      <c r="E20" t="s">
        <v>2008</v>
      </c>
      <c r="F20" t="s">
        <v>1959</v>
      </c>
      <c r="G20" s="1">
        <v>4.6719720000000002</v>
      </c>
      <c r="H20" s="1">
        <v>4.6726239999999999</v>
      </c>
      <c r="I20" s="1">
        <v>4.673508</v>
      </c>
      <c r="M20" s="1"/>
    </row>
    <row r="21" spans="1:13" x14ac:dyDescent="0.25">
      <c r="A21" t="s">
        <v>1825</v>
      </c>
      <c r="B21" t="s">
        <v>2009</v>
      </c>
      <c r="C21" t="s">
        <v>2010</v>
      </c>
      <c r="D21" t="s">
        <v>2004</v>
      </c>
      <c r="E21" t="s">
        <v>2011</v>
      </c>
      <c r="F21" t="s">
        <v>1959</v>
      </c>
      <c r="G21" s="1">
        <v>4.6719739999999996</v>
      </c>
      <c r="H21" s="1">
        <v>4.6726239999999999</v>
      </c>
      <c r="I21" s="1">
        <v>4.673508</v>
      </c>
      <c r="M21" s="1"/>
    </row>
    <row r="22" spans="1:13" x14ac:dyDescent="0.25">
      <c r="A22" t="s">
        <v>1826</v>
      </c>
      <c r="B22" t="s">
        <v>2012</v>
      </c>
      <c r="C22" t="s">
        <v>2013</v>
      </c>
      <c r="D22" t="s">
        <v>2004</v>
      </c>
      <c r="E22" t="s">
        <v>2014</v>
      </c>
      <c r="F22" t="s">
        <v>1959</v>
      </c>
      <c r="G22" s="1">
        <v>4.6719730000000004</v>
      </c>
      <c r="H22" s="1">
        <v>4.6726239999999999</v>
      </c>
      <c r="I22" s="1">
        <v>4.673508</v>
      </c>
      <c r="M22" s="1"/>
    </row>
    <row r="23" spans="1:13" x14ac:dyDescent="0.25">
      <c r="A23" t="s">
        <v>1827</v>
      </c>
      <c r="B23" t="s">
        <v>2015</v>
      </c>
      <c r="C23" t="s">
        <v>2016</v>
      </c>
      <c r="D23" t="s">
        <v>2017</v>
      </c>
      <c r="F23" t="s">
        <v>1959</v>
      </c>
      <c r="G23" s="1">
        <v>4.6719720000000002</v>
      </c>
      <c r="H23" s="1">
        <v>4.6726239999999999</v>
      </c>
      <c r="I23" s="1">
        <v>4.673508</v>
      </c>
      <c r="M23" s="1"/>
    </row>
    <row r="24" spans="1:13" x14ac:dyDescent="0.25">
      <c r="A24" t="s">
        <v>1828</v>
      </c>
      <c r="B24" t="s">
        <v>2018</v>
      </c>
      <c r="C24" t="s">
        <v>2019</v>
      </c>
      <c r="D24" t="s">
        <v>2017</v>
      </c>
      <c r="F24" t="s">
        <v>1959</v>
      </c>
      <c r="G24" s="1">
        <v>9.3439460000000008</v>
      </c>
      <c r="H24" s="1">
        <v>9.3452470000000005</v>
      </c>
      <c r="I24" s="1">
        <v>9.347016</v>
      </c>
      <c r="M24" s="1"/>
    </row>
    <row r="25" spans="1:13" x14ac:dyDescent="0.25">
      <c r="A25" t="s">
        <v>1829</v>
      </c>
      <c r="B25" t="s">
        <v>2020</v>
      </c>
      <c r="C25" t="s">
        <v>2021</v>
      </c>
      <c r="D25" t="s">
        <v>2022</v>
      </c>
      <c r="E25" t="s">
        <v>1968</v>
      </c>
      <c r="F25" t="s">
        <v>2023</v>
      </c>
      <c r="G25" s="1">
        <v>2.5110480000000002</v>
      </c>
      <c r="H25" s="1">
        <v>2.510354</v>
      </c>
      <c r="I25" s="1">
        <v>2.509646</v>
      </c>
      <c r="M25" s="1"/>
    </row>
    <row r="26" spans="1:13" x14ac:dyDescent="0.25">
      <c r="A26" t="s">
        <v>1830</v>
      </c>
      <c r="B26" t="s">
        <v>1969</v>
      </c>
      <c r="C26" t="s">
        <v>2024</v>
      </c>
      <c r="D26" t="s">
        <v>2022</v>
      </c>
      <c r="E26" t="s">
        <v>1971</v>
      </c>
      <c r="F26" t="s">
        <v>2023</v>
      </c>
      <c r="G26" s="1">
        <v>2.5110480000000002</v>
      </c>
      <c r="H26" s="1">
        <v>2.510354</v>
      </c>
      <c r="I26" s="1">
        <v>2.509646</v>
      </c>
      <c r="M26" s="1"/>
    </row>
    <row r="27" spans="1:13" x14ac:dyDescent="0.25">
      <c r="A27" t="s">
        <v>1831</v>
      </c>
      <c r="B27" t="s">
        <v>2025</v>
      </c>
      <c r="C27" t="s">
        <v>2026</v>
      </c>
      <c r="D27" t="s">
        <v>2022</v>
      </c>
      <c r="E27" t="s">
        <v>2027</v>
      </c>
      <c r="F27" t="s">
        <v>2023</v>
      </c>
      <c r="G27" s="1">
        <v>1.255525</v>
      </c>
      <c r="H27" s="1">
        <v>1.255177</v>
      </c>
      <c r="I27" s="1">
        <v>1.254823</v>
      </c>
      <c r="M27" s="1"/>
    </row>
    <row r="28" spans="1:13" x14ac:dyDescent="0.25">
      <c r="A28" t="s">
        <v>1832</v>
      </c>
      <c r="B28" t="s">
        <v>2028</v>
      </c>
      <c r="C28" t="s">
        <v>2029</v>
      </c>
      <c r="D28" t="s">
        <v>2022</v>
      </c>
      <c r="E28" t="s">
        <v>2030</v>
      </c>
      <c r="F28" t="s">
        <v>2023</v>
      </c>
      <c r="G28" s="1">
        <v>1.2555240000000001</v>
      </c>
      <c r="H28" s="1">
        <v>1.255177</v>
      </c>
      <c r="I28" s="1">
        <v>1.254823</v>
      </c>
      <c r="M28" s="1"/>
    </row>
    <row r="29" spans="1:13" x14ac:dyDescent="0.25">
      <c r="A29" t="s">
        <v>1833</v>
      </c>
      <c r="B29" t="s">
        <v>2031</v>
      </c>
      <c r="C29" t="s">
        <v>2032</v>
      </c>
      <c r="D29" t="s">
        <v>2022</v>
      </c>
      <c r="E29" t="s">
        <v>2033</v>
      </c>
      <c r="F29" t="s">
        <v>2023</v>
      </c>
      <c r="G29" s="1">
        <v>1.2555240000000001</v>
      </c>
      <c r="H29" s="1">
        <v>1.255177</v>
      </c>
      <c r="I29" s="1">
        <v>1.254823</v>
      </c>
      <c r="M29" s="1"/>
    </row>
    <row r="30" spans="1:13" x14ac:dyDescent="0.25">
      <c r="A30" t="s">
        <v>1834</v>
      </c>
      <c r="B30" t="s">
        <v>2034</v>
      </c>
      <c r="C30" t="s">
        <v>2035</v>
      </c>
      <c r="D30" t="s">
        <v>2022</v>
      </c>
      <c r="E30" t="s">
        <v>2036</v>
      </c>
      <c r="F30" t="s">
        <v>2023</v>
      </c>
      <c r="G30" s="1">
        <v>6.4750390000000005E-2</v>
      </c>
      <c r="H30" s="1">
        <v>6.4753599999999994E-2</v>
      </c>
      <c r="I30" s="1">
        <v>6.4756960000000002E-2</v>
      </c>
      <c r="M30" s="1"/>
    </row>
    <row r="31" spans="1:13" x14ac:dyDescent="0.25">
      <c r="A31" t="s">
        <v>1835</v>
      </c>
      <c r="B31" t="s">
        <v>2037</v>
      </c>
      <c r="C31" t="s">
        <v>2038</v>
      </c>
      <c r="D31" t="s">
        <v>2022</v>
      </c>
      <c r="E31" t="s">
        <v>2039</v>
      </c>
      <c r="F31" t="s">
        <v>2023</v>
      </c>
      <c r="G31" s="1">
        <v>6.4750290000000002E-2</v>
      </c>
      <c r="H31" s="1">
        <v>6.4753599999999994E-2</v>
      </c>
      <c r="I31" s="1">
        <v>6.4756960000000002E-2</v>
      </c>
      <c r="M31" s="1"/>
    </row>
    <row r="32" spans="1:13" x14ac:dyDescent="0.25">
      <c r="A32" t="s">
        <v>1836</v>
      </c>
      <c r="B32" t="s">
        <v>2040</v>
      </c>
      <c r="C32" t="s">
        <v>2041</v>
      </c>
      <c r="D32" t="s">
        <v>2022</v>
      </c>
      <c r="F32" t="s">
        <v>2023</v>
      </c>
      <c r="G32">
        <v>0</v>
      </c>
      <c r="H32">
        <v>0</v>
      </c>
      <c r="I32">
        <v>0</v>
      </c>
    </row>
    <row r="33" spans="1:13" x14ac:dyDescent="0.25">
      <c r="A33" t="s">
        <v>1837</v>
      </c>
      <c r="B33" t="s">
        <v>2042</v>
      </c>
      <c r="C33" t="s">
        <v>2043</v>
      </c>
      <c r="D33" t="s">
        <v>2022</v>
      </c>
      <c r="F33" t="s">
        <v>2023</v>
      </c>
      <c r="G33" s="1">
        <v>1.2555240000000001</v>
      </c>
      <c r="H33" s="1">
        <v>1.255177</v>
      </c>
      <c r="I33" s="1">
        <v>1.254823</v>
      </c>
      <c r="M33" s="1"/>
    </row>
    <row r="34" spans="1:13" x14ac:dyDescent="0.25">
      <c r="A34" t="s">
        <v>1838</v>
      </c>
      <c r="B34" t="s">
        <v>2044</v>
      </c>
      <c r="C34" t="s">
        <v>2045</v>
      </c>
      <c r="D34" t="s">
        <v>2046</v>
      </c>
      <c r="F34" t="s">
        <v>2023</v>
      </c>
      <c r="G34" s="1">
        <v>19.28772</v>
      </c>
      <c r="H34" s="1">
        <v>19.289079999999998</v>
      </c>
      <c r="I34" s="1">
        <v>19.290469999999999</v>
      </c>
      <c r="M34" s="1"/>
    </row>
    <row r="35" spans="1:13" x14ac:dyDescent="0.25">
      <c r="A35" t="s">
        <v>1839</v>
      </c>
      <c r="B35" t="s">
        <v>2047</v>
      </c>
      <c r="C35" t="s">
        <v>2048</v>
      </c>
      <c r="D35" t="s">
        <v>2046</v>
      </c>
      <c r="F35" t="s">
        <v>2023</v>
      </c>
      <c r="G35" s="1">
        <v>19.28772</v>
      </c>
      <c r="H35" s="1">
        <v>19.289079999999998</v>
      </c>
      <c r="I35" s="1">
        <v>19.290469999999999</v>
      </c>
      <c r="M35" s="1"/>
    </row>
    <row r="36" spans="1:13" x14ac:dyDescent="0.25">
      <c r="A36" t="s">
        <v>1840</v>
      </c>
      <c r="B36" t="s">
        <v>2049</v>
      </c>
      <c r="C36" t="s">
        <v>2050</v>
      </c>
      <c r="D36" t="s">
        <v>2046</v>
      </c>
      <c r="F36" t="s">
        <v>2023</v>
      </c>
      <c r="G36" s="1">
        <v>19.28772</v>
      </c>
      <c r="H36" s="1">
        <v>19.289079999999998</v>
      </c>
      <c r="I36" s="1">
        <v>19.290469999999999</v>
      </c>
      <c r="M36" s="1"/>
    </row>
    <row r="37" spans="1:13" x14ac:dyDescent="0.25">
      <c r="A37" t="s">
        <v>1841</v>
      </c>
      <c r="B37" t="s">
        <v>2051</v>
      </c>
      <c r="C37" t="s">
        <v>2052</v>
      </c>
      <c r="D37" t="s">
        <v>2022</v>
      </c>
      <c r="F37" t="s">
        <v>2023</v>
      </c>
      <c r="G37" s="1">
        <v>1.049246E-2</v>
      </c>
      <c r="H37" s="1">
        <v>1.0485339999999999E-2</v>
      </c>
      <c r="I37" s="1">
        <v>1.047789E-2</v>
      </c>
      <c r="M37" s="1"/>
    </row>
    <row r="38" spans="1:13" x14ac:dyDescent="0.25">
      <c r="A38" t="s">
        <v>1842</v>
      </c>
      <c r="B38" t="s">
        <v>2053</v>
      </c>
      <c r="D38" t="s">
        <v>2054</v>
      </c>
      <c r="F38" t="s">
        <v>2055</v>
      </c>
      <c r="G38" s="1">
        <v>197.99760000000001</v>
      </c>
      <c r="H38" s="1">
        <v>197.10300000000001</v>
      </c>
      <c r="I38" s="1">
        <v>196.0881</v>
      </c>
      <c r="M38" s="1"/>
    </row>
    <row r="39" spans="1:13" x14ac:dyDescent="0.25">
      <c r="A39" t="s">
        <v>1843</v>
      </c>
      <c r="B39" t="s">
        <v>2056</v>
      </c>
      <c r="C39" t="s">
        <v>2057</v>
      </c>
      <c r="D39" t="s">
        <v>2054</v>
      </c>
      <c r="F39" t="s">
        <v>2055</v>
      </c>
      <c r="G39" s="1">
        <v>197.99760000000001</v>
      </c>
      <c r="H39" s="1">
        <v>197.10300000000001</v>
      </c>
      <c r="I39" s="1">
        <v>196.0881</v>
      </c>
      <c r="M39" s="1"/>
    </row>
    <row r="40" spans="1:13" x14ac:dyDescent="0.25">
      <c r="A40" t="s">
        <v>1844</v>
      </c>
      <c r="B40" t="s">
        <v>2058</v>
      </c>
      <c r="C40" t="s">
        <v>2059</v>
      </c>
      <c r="D40" t="s">
        <v>2054</v>
      </c>
      <c r="F40" t="s">
        <v>2055</v>
      </c>
      <c r="G40" s="1">
        <v>197.99760000000001</v>
      </c>
      <c r="H40" s="1">
        <v>197.10300000000001</v>
      </c>
      <c r="I40" s="1">
        <v>196.0881</v>
      </c>
      <c r="M40" s="1"/>
    </row>
    <row r="41" spans="1:13" x14ac:dyDescent="0.25">
      <c r="A41" t="s">
        <v>1845</v>
      </c>
      <c r="B41" t="s">
        <v>2060</v>
      </c>
      <c r="C41" t="s">
        <v>2061</v>
      </c>
      <c r="D41" t="s">
        <v>2054</v>
      </c>
      <c r="F41" t="s">
        <v>2055</v>
      </c>
      <c r="G41" s="1">
        <v>197.99760000000001</v>
      </c>
      <c r="H41" s="1">
        <v>197.10300000000001</v>
      </c>
      <c r="I41" s="1">
        <v>196.0881</v>
      </c>
      <c r="M41" s="1"/>
    </row>
    <row r="42" spans="1:13" x14ac:dyDescent="0.25">
      <c r="A42" t="s">
        <v>1846</v>
      </c>
      <c r="B42" t="s">
        <v>2062</v>
      </c>
      <c r="C42" t="s">
        <v>2063</v>
      </c>
      <c r="D42" t="s">
        <v>2054</v>
      </c>
      <c r="F42" t="s">
        <v>2055</v>
      </c>
      <c r="G42" s="1">
        <v>74.233860000000007</v>
      </c>
      <c r="H42" s="1">
        <v>74.354230000000001</v>
      </c>
      <c r="I42" s="1">
        <v>74.495069999999998</v>
      </c>
      <c r="M42" s="1"/>
    </row>
    <row r="43" spans="1:13" x14ac:dyDescent="0.25">
      <c r="A43" t="s">
        <v>1847</v>
      </c>
      <c r="B43" t="s">
        <v>2064</v>
      </c>
      <c r="C43" t="s">
        <v>2065</v>
      </c>
      <c r="D43" t="s">
        <v>2054</v>
      </c>
      <c r="F43" t="s">
        <v>2055</v>
      </c>
      <c r="G43" s="1">
        <v>123.7638</v>
      </c>
      <c r="H43" s="1">
        <v>122.7488</v>
      </c>
      <c r="I43" s="1">
        <v>121.59310000000001</v>
      </c>
      <c r="M43" s="1"/>
    </row>
    <row r="44" spans="1:13" x14ac:dyDescent="0.25">
      <c r="A44" t="s">
        <v>1848</v>
      </c>
      <c r="B44" t="s">
        <v>2066</v>
      </c>
      <c r="C44" t="s">
        <v>2067</v>
      </c>
      <c r="D44" t="s">
        <v>2054</v>
      </c>
      <c r="F44" t="s">
        <v>2055</v>
      </c>
      <c r="G44" s="1">
        <v>123.76390000000001</v>
      </c>
      <c r="H44" s="1">
        <v>122.7488</v>
      </c>
      <c r="I44" s="1">
        <v>121.59310000000001</v>
      </c>
      <c r="M44" s="1"/>
    </row>
    <row r="45" spans="1:13" x14ac:dyDescent="0.25">
      <c r="A45" t="s">
        <v>1849</v>
      </c>
      <c r="B45" t="s">
        <v>2068</v>
      </c>
      <c r="C45" t="s">
        <v>2069</v>
      </c>
      <c r="D45" t="s">
        <v>2054</v>
      </c>
      <c r="F45" t="s">
        <v>2055</v>
      </c>
      <c r="G45" s="1">
        <v>197.99760000000001</v>
      </c>
      <c r="H45" s="1">
        <v>197.10300000000001</v>
      </c>
      <c r="I45" s="1">
        <v>196.0881</v>
      </c>
      <c r="M45" s="1"/>
    </row>
    <row r="46" spans="1:13" x14ac:dyDescent="0.25">
      <c r="A46" t="s">
        <v>1850</v>
      </c>
      <c r="B46" t="s">
        <v>2070</v>
      </c>
      <c r="C46" t="s">
        <v>2071</v>
      </c>
      <c r="D46" t="s">
        <v>2054</v>
      </c>
      <c r="F46" t="s">
        <v>2055</v>
      </c>
      <c r="G46" s="1">
        <v>197.9967</v>
      </c>
      <c r="H46" s="1">
        <v>197.10300000000001</v>
      </c>
      <c r="I46" s="1">
        <v>196.0881</v>
      </c>
      <c r="M46" s="1"/>
    </row>
    <row r="47" spans="1:13" x14ac:dyDescent="0.25">
      <c r="A47" t="s">
        <v>1851</v>
      </c>
      <c r="B47" t="s">
        <v>2072</v>
      </c>
      <c r="C47" t="s">
        <v>2073</v>
      </c>
      <c r="D47" t="s">
        <v>2054</v>
      </c>
      <c r="F47" t="s">
        <v>2055</v>
      </c>
      <c r="G47" s="1">
        <v>197.99690000000001</v>
      </c>
      <c r="H47" s="1">
        <v>197.10300000000001</v>
      </c>
      <c r="I47" s="1">
        <v>196.0882</v>
      </c>
      <c r="M47" s="1"/>
    </row>
    <row r="48" spans="1:13" x14ac:dyDescent="0.25">
      <c r="A48" t="s">
        <v>1852</v>
      </c>
      <c r="B48" t="s">
        <v>2074</v>
      </c>
      <c r="C48" t="s">
        <v>2075</v>
      </c>
      <c r="D48" t="s">
        <v>2054</v>
      </c>
      <c r="F48" t="s">
        <v>2055</v>
      </c>
      <c r="G48" s="1">
        <v>116.8374</v>
      </c>
      <c r="H48" s="1">
        <v>116.50530000000001</v>
      </c>
      <c r="I48" s="1">
        <v>116.1301</v>
      </c>
      <c r="M48" s="1"/>
    </row>
    <row r="49" spans="1:13" x14ac:dyDescent="0.25">
      <c r="A49" t="s">
        <v>1853</v>
      </c>
      <c r="B49" t="s">
        <v>2076</v>
      </c>
      <c r="D49" t="s">
        <v>2054</v>
      </c>
      <c r="F49" t="s">
        <v>2055</v>
      </c>
      <c r="G49" s="1">
        <v>247.52760000000001</v>
      </c>
      <c r="H49" s="1">
        <v>245.49760000000001</v>
      </c>
      <c r="I49" s="1">
        <v>243.18620000000001</v>
      </c>
      <c r="M49" s="1"/>
    </row>
    <row r="50" spans="1:13" x14ac:dyDescent="0.25">
      <c r="A50" t="s">
        <v>1854</v>
      </c>
      <c r="B50" t="s">
        <v>2077</v>
      </c>
      <c r="D50" t="s">
        <v>2054</v>
      </c>
      <c r="F50" t="s">
        <v>2055</v>
      </c>
      <c r="G50" s="1">
        <v>23909.48</v>
      </c>
      <c r="H50" s="1">
        <v>23798.91</v>
      </c>
      <c r="I50" s="1">
        <v>23674.01</v>
      </c>
      <c r="M50" s="1"/>
    </row>
    <row r="51" spans="1:13" x14ac:dyDescent="0.25">
      <c r="A51" t="s">
        <v>1855</v>
      </c>
      <c r="B51" t="s">
        <v>2078</v>
      </c>
      <c r="D51" t="s">
        <v>2054</v>
      </c>
      <c r="F51" t="s">
        <v>2055</v>
      </c>
      <c r="G51" s="1">
        <v>23900.55</v>
      </c>
      <c r="H51" s="1">
        <v>23789.98</v>
      </c>
      <c r="I51" s="1">
        <v>23665.08</v>
      </c>
      <c r="M51" s="1"/>
    </row>
    <row r="52" spans="1:13" x14ac:dyDescent="0.25">
      <c r="A52" t="s">
        <v>1856</v>
      </c>
      <c r="B52" t="s">
        <v>2079</v>
      </c>
      <c r="D52" t="s">
        <v>2054</v>
      </c>
      <c r="F52" t="s">
        <v>2055</v>
      </c>
      <c r="G52" s="1">
        <v>170.2749</v>
      </c>
      <c r="H52" s="1">
        <v>170.2749</v>
      </c>
      <c r="I52" s="1">
        <v>170.2749</v>
      </c>
      <c r="M52" s="1"/>
    </row>
    <row r="53" spans="1:13" x14ac:dyDescent="0.25">
      <c r="A53" t="s">
        <v>1857</v>
      </c>
      <c r="B53" t="s">
        <v>2080</v>
      </c>
      <c r="D53" t="s">
        <v>2054</v>
      </c>
      <c r="F53" t="s">
        <v>2055</v>
      </c>
      <c r="G53" s="1">
        <v>188.1985</v>
      </c>
      <c r="H53" s="1">
        <v>188.1985</v>
      </c>
      <c r="I53" s="1">
        <v>188.1985</v>
      </c>
      <c r="M53" s="1"/>
    </row>
    <row r="54" spans="1:13" x14ac:dyDescent="0.25">
      <c r="A54" t="s">
        <v>1858</v>
      </c>
      <c r="B54" t="s">
        <v>2081</v>
      </c>
      <c r="D54" t="s">
        <v>2054</v>
      </c>
      <c r="F54" t="s">
        <v>2055</v>
      </c>
      <c r="G54" s="1">
        <v>164.2072</v>
      </c>
      <c r="H54" s="1">
        <v>164.27699999999999</v>
      </c>
      <c r="I54" s="1">
        <v>164.35589999999999</v>
      </c>
      <c r="M54" s="1"/>
    </row>
    <row r="55" spans="1:13" x14ac:dyDescent="0.25">
      <c r="A55" t="s">
        <v>1859</v>
      </c>
      <c r="B55" t="s">
        <v>2082</v>
      </c>
      <c r="D55" t="s">
        <v>2054</v>
      </c>
      <c r="F55" t="s">
        <v>2055</v>
      </c>
      <c r="G55" s="1">
        <v>164.14590000000001</v>
      </c>
      <c r="H55" s="1">
        <v>164.21539999999999</v>
      </c>
      <c r="I55" s="1">
        <v>164.29390000000001</v>
      </c>
      <c r="M55" s="1"/>
    </row>
    <row r="56" spans="1:13" x14ac:dyDescent="0.25">
      <c r="A56" t="s">
        <v>1860</v>
      </c>
      <c r="B56" t="s">
        <v>2083</v>
      </c>
      <c r="D56" t="s">
        <v>2054</v>
      </c>
      <c r="F56" t="s">
        <v>2055</v>
      </c>
      <c r="G56" s="1">
        <v>15.06297</v>
      </c>
      <c r="H56" s="1">
        <v>14.993309999999999</v>
      </c>
      <c r="I56" s="1">
        <v>14.914619999999999</v>
      </c>
      <c r="M56" s="1"/>
    </row>
    <row r="57" spans="1:13" x14ac:dyDescent="0.25">
      <c r="A57" t="s">
        <v>1861</v>
      </c>
      <c r="B57" t="s">
        <v>2084</v>
      </c>
      <c r="D57" t="s">
        <v>2054</v>
      </c>
      <c r="F57" t="s">
        <v>2055</v>
      </c>
      <c r="G57" s="1">
        <v>15.05735</v>
      </c>
      <c r="H57" s="1">
        <v>14.987690000000001</v>
      </c>
      <c r="I57" s="1">
        <v>14.909000000000001</v>
      </c>
      <c r="M57" s="1"/>
    </row>
    <row r="58" spans="1:13" x14ac:dyDescent="0.25">
      <c r="A58" t="s">
        <v>1862</v>
      </c>
      <c r="B58" t="s">
        <v>2085</v>
      </c>
      <c r="D58" t="s">
        <v>2054</v>
      </c>
      <c r="F58" t="s">
        <v>2055</v>
      </c>
      <c r="G58">
        <v>0</v>
      </c>
      <c r="H58">
        <v>0</v>
      </c>
      <c r="I58">
        <v>0</v>
      </c>
    </row>
    <row r="59" spans="1:13" x14ac:dyDescent="0.25">
      <c r="A59" t="s">
        <v>1863</v>
      </c>
      <c r="B59" t="s">
        <v>2086</v>
      </c>
      <c r="D59" t="s">
        <v>2054</v>
      </c>
      <c r="F59" t="s">
        <v>2055</v>
      </c>
      <c r="G59" s="1">
        <v>1.8396710000000001</v>
      </c>
      <c r="H59" s="1">
        <v>1.8402769999999999</v>
      </c>
      <c r="I59" s="1">
        <v>1.8409629999999999</v>
      </c>
      <c r="M59" s="1"/>
    </row>
    <row r="60" spans="1:13" x14ac:dyDescent="0.25">
      <c r="A60" t="s">
        <v>1864</v>
      </c>
      <c r="B60" t="s">
        <v>2087</v>
      </c>
      <c r="C60" t="s">
        <v>2088</v>
      </c>
      <c r="D60" t="s">
        <v>2054</v>
      </c>
      <c r="F60" t="s">
        <v>2055</v>
      </c>
      <c r="G60" s="1">
        <v>566.82079999999996</v>
      </c>
      <c r="H60" s="1">
        <v>677.74450000000002</v>
      </c>
      <c r="I60" s="1">
        <v>771.71299999999997</v>
      </c>
      <c r="M60" s="1"/>
    </row>
    <row r="61" spans="1:13" x14ac:dyDescent="0.25">
      <c r="A61" t="s">
        <v>1865</v>
      </c>
      <c r="B61" t="s">
        <v>2089</v>
      </c>
      <c r="D61" t="s">
        <v>2054</v>
      </c>
      <c r="F61" t="s">
        <v>2055</v>
      </c>
      <c r="G61" s="1">
        <v>7.8141420000000002E-6</v>
      </c>
      <c r="H61" s="1">
        <v>6.2390250000000002E-9</v>
      </c>
      <c r="I61" s="1">
        <v>4.5112660000000002E-10</v>
      </c>
      <c r="M61" s="1"/>
    </row>
    <row r="62" spans="1:13" x14ac:dyDescent="0.25">
      <c r="A62" t="s">
        <v>1866</v>
      </c>
      <c r="B62" t="s">
        <v>2090</v>
      </c>
      <c r="D62" t="s">
        <v>2054</v>
      </c>
      <c r="F62" t="s">
        <v>2055</v>
      </c>
      <c r="G62" s="1">
        <v>2.5229049999999999E-6</v>
      </c>
      <c r="H62" s="1">
        <v>2.029518E-9</v>
      </c>
      <c r="I62" s="1">
        <v>1.1169110000000001E-10</v>
      </c>
      <c r="M62" s="1"/>
    </row>
    <row r="63" spans="1:13" x14ac:dyDescent="0.25">
      <c r="A63" t="s">
        <v>1867</v>
      </c>
      <c r="B63" t="s">
        <v>2091</v>
      </c>
      <c r="D63" t="s">
        <v>2054</v>
      </c>
      <c r="F63" t="s">
        <v>2055</v>
      </c>
      <c r="G63" s="1">
        <v>-7.3567149999999996E-7</v>
      </c>
      <c r="H63" s="1">
        <v>-6.2980130000000004E-10</v>
      </c>
      <c r="I63" s="1">
        <v>3.5965159999999997E-11</v>
      </c>
      <c r="M63" s="1"/>
    </row>
    <row r="64" spans="1:13" x14ac:dyDescent="0.25">
      <c r="A64" t="s">
        <v>1868</v>
      </c>
      <c r="B64" t="s">
        <v>2092</v>
      </c>
      <c r="D64" t="s">
        <v>2054</v>
      </c>
      <c r="F64" t="s">
        <v>2055</v>
      </c>
      <c r="G64" s="1">
        <v>197.99760000000001</v>
      </c>
      <c r="H64" s="1">
        <v>197.10300000000001</v>
      </c>
      <c r="I64" s="1">
        <v>196.0881</v>
      </c>
      <c r="M64" s="1"/>
    </row>
    <row r="65" spans="1:13" x14ac:dyDescent="0.25">
      <c r="A65" t="s">
        <v>1869</v>
      </c>
      <c r="B65" t="s">
        <v>2093</v>
      </c>
      <c r="D65" t="s">
        <v>2054</v>
      </c>
      <c r="F65" t="s">
        <v>2055</v>
      </c>
      <c r="G65" s="1">
        <v>197.99760000000001</v>
      </c>
      <c r="H65" s="1">
        <v>197.10300000000001</v>
      </c>
      <c r="I65" s="1">
        <v>196.0881</v>
      </c>
      <c r="M65" s="1"/>
    </row>
    <row r="66" spans="1:13" x14ac:dyDescent="0.25">
      <c r="A66" t="s">
        <v>1870</v>
      </c>
      <c r="B66" t="s">
        <v>2094</v>
      </c>
      <c r="D66" t="s">
        <v>2054</v>
      </c>
      <c r="F66" t="s">
        <v>2055</v>
      </c>
      <c r="G66" s="1">
        <v>74.233860000000007</v>
      </c>
      <c r="H66" s="1">
        <v>74.354230000000001</v>
      </c>
      <c r="I66" s="1">
        <v>74.495069999999998</v>
      </c>
      <c r="M66" s="1"/>
    </row>
    <row r="67" spans="1:13" x14ac:dyDescent="0.25">
      <c r="A67" t="s">
        <v>1871</v>
      </c>
      <c r="B67" t="s">
        <v>2086</v>
      </c>
      <c r="D67" t="s">
        <v>2054</v>
      </c>
      <c r="F67" t="s">
        <v>2055</v>
      </c>
      <c r="G67" s="1">
        <v>0.68837110000000001</v>
      </c>
      <c r="H67" s="1">
        <v>0.65181230000000001</v>
      </c>
      <c r="I67" s="1">
        <v>0.61820019999999998</v>
      </c>
      <c r="M67" s="1"/>
    </row>
    <row r="68" spans="1:13" x14ac:dyDescent="0.25">
      <c r="A68" t="s">
        <v>1872</v>
      </c>
      <c r="B68" t="s">
        <v>2095</v>
      </c>
      <c r="D68" t="s">
        <v>2054</v>
      </c>
      <c r="F68" t="s">
        <v>2055</v>
      </c>
      <c r="G68" s="1">
        <v>122.8591</v>
      </c>
      <c r="H68" s="1">
        <v>122.1819</v>
      </c>
      <c r="I68" s="1">
        <v>121.6628</v>
      </c>
      <c r="M68" s="1"/>
    </row>
    <row r="69" spans="1:13" x14ac:dyDescent="0.25">
      <c r="A69" t="s">
        <v>1873</v>
      </c>
      <c r="B69" t="s">
        <v>2096</v>
      </c>
      <c r="D69" t="s">
        <v>2054</v>
      </c>
      <c r="F69" t="s">
        <v>2055</v>
      </c>
      <c r="G69" s="1">
        <v>2.2540100000000001</v>
      </c>
      <c r="H69" s="1">
        <v>2.2302719999999998</v>
      </c>
      <c r="I69" s="1">
        <v>2.2080799999999998</v>
      </c>
      <c r="M69" s="1"/>
    </row>
    <row r="70" spans="1:13" x14ac:dyDescent="0.25">
      <c r="A70" t="s">
        <v>1874</v>
      </c>
      <c r="B70" t="s">
        <v>2097</v>
      </c>
      <c r="D70" t="s">
        <v>2054</v>
      </c>
      <c r="F70" t="s">
        <v>2055</v>
      </c>
      <c r="G70" s="1">
        <v>17888.97</v>
      </c>
      <c r="H70" s="1">
        <v>17700.57</v>
      </c>
      <c r="I70" s="1">
        <v>17524.45</v>
      </c>
      <c r="M70" s="1"/>
    </row>
    <row r="71" spans="1:13" x14ac:dyDescent="0.25">
      <c r="A71" t="s">
        <v>1875</v>
      </c>
      <c r="B71" t="s">
        <v>2098</v>
      </c>
      <c r="D71" t="s">
        <v>2054</v>
      </c>
      <c r="F71" t="s">
        <v>2055</v>
      </c>
      <c r="G71" s="1">
        <v>17691.91</v>
      </c>
      <c r="H71" s="1">
        <v>17502.810000000001</v>
      </c>
      <c r="I71" s="1">
        <v>17326.150000000001</v>
      </c>
      <c r="M71" s="1"/>
    </row>
    <row r="72" spans="1:13" x14ac:dyDescent="0.25">
      <c r="A72" t="s">
        <v>1876</v>
      </c>
      <c r="B72" t="s">
        <v>2099</v>
      </c>
      <c r="D72" t="s">
        <v>2054</v>
      </c>
      <c r="F72" t="s">
        <v>2055</v>
      </c>
      <c r="G72" s="1">
        <v>2.2291810000000001</v>
      </c>
      <c r="H72" s="1">
        <v>2.2053539999999998</v>
      </c>
      <c r="I72" s="1">
        <v>2.1830949999999998</v>
      </c>
      <c r="M72" s="1"/>
    </row>
    <row r="73" spans="1:13" x14ac:dyDescent="0.25">
      <c r="A73" t="s">
        <v>1877</v>
      </c>
      <c r="B73" t="s">
        <v>2100</v>
      </c>
      <c r="D73" t="s">
        <v>2054</v>
      </c>
      <c r="F73" t="s">
        <v>2055</v>
      </c>
      <c r="G73" s="1">
        <v>115.1935</v>
      </c>
      <c r="H73" s="1">
        <v>115.367</v>
      </c>
      <c r="I73" s="1">
        <v>115.3884</v>
      </c>
      <c r="M73" s="1"/>
    </row>
    <row r="74" spans="1:13" x14ac:dyDescent="0.25">
      <c r="A74" t="s">
        <v>1878</v>
      </c>
      <c r="B74" t="s">
        <v>2101</v>
      </c>
      <c r="D74" t="s">
        <v>2054</v>
      </c>
      <c r="F74" t="s">
        <v>2055</v>
      </c>
      <c r="G74" s="1">
        <v>1338.511</v>
      </c>
      <c r="H74" s="1">
        <v>1519.16</v>
      </c>
      <c r="I74" s="1">
        <v>1666.835</v>
      </c>
      <c r="M74" s="1"/>
    </row>
    <row r="75" spans="1:13" x14ac:dyDescent="0.25">
      <c r="A75" t="s">
        <v>1879</v>
      </c>
      <c r="B75" t="s">
        <v>2102</v>
      </c>
      <c r="D75" t="s">
        <v>2054</v>
      </c>
      <c r="F75" t="s">
        <v>2055</v>
      </c>
      <c r="G75" s="1">
        <v>1190.0429999999999</v>
      </c>
      <c r="H75" s="1">
        <v>1370.451</v>
      </c>
      <c r="I75" s="1">
        <v>1517.845</v>
      </c>
      <c r="M75" s="1"/>
    </row>
    <row r="76" spans="1:13" x14ac:dyDescent="0.25">
      <c r="A76" t="s">
        <v>1880</v>
      </c>
      <c r="B76" t="s">
        <v>2103</v>
      </c>
      <c r="D76" t="s">
        <v>2054</v>
      </c>
      <c r="F76" t="s">
        <v>2055</v>
      </c>
      <c r="G76" s="1">
        <v>37.116799999999998</v>
      </c>
      <c r="H76" s="1">
        <v>37.177120000000002</v>
      </c>
      <c r="I76" s="1">
        <v>37.247529999999998</v>
      </c>
      <c r="M76" s="1"/>
    </row>
    <row r="77" spans="1:13" x14ac:dyDescent="0.25">
      <c r="A77" t="s">
        <v>1881</v>
      </c>
      <c r="B77" t="s">
        <v>2104</v>
      </c>
      <c r="D77" t="s">
        <v>2054</v>
      </c>
      <c r="F77" t="s">
        <v>2055</v>
      </c>
      <c r="G77" s="1">
        <v>37.116799999999998</v>
      </c>
      <c r="H77" s="1">
        <v>37.177120000000002</v>
      </c>
      <c r="I77" s="1">
        <v>37.247529999999998</v>
      </c>
      <c r="M77" s="1"/>
    </row>
    <row r="78" spans="1:13" x14ac:dyDescent="0.25">
      <c r="A78" t="s">
        <v>1882</v>
      </c>
      <c r="B78" t="s">
        <v>2105</v>
      </c>
      <c r="D78" t="s">
        <v>2054</v>
      </c>
      <c r="F78" t="s">
        <v>2055</v>
      </c>
      <c r="G78" s="1">
        <v>37.116799999999998</v>
      </c>
      <c r="H78" s="1">
        <v>37.177120000000002</v>
      </c>
      <c r="I78" s="1">
        <v>37.247529999999998</v>
      </c>
      <c r="M78" s="1"/>
    </row>
    <row r="79" spans="1:13" x14ac:dyDescent="0.25">
      <c r="A79" t="s">
        <v>1883</v>
      </c>
      <c r="B79" t="s">
        <v>2106</v>
      </c>
      <c r="D79" t="s">
        <v>2054</v>
      </c>
      <c r="F79" t="s">
        <v>2055</v>
      </c>
      <c r="G79" s="1">
        <v>37.116799999999998</v>
      </c>
      <c r="H79" s="1">
        <v>37.177120000000002</v>
      </c>
      <c r="I79" s="1">
        <v>37.247529999999998</v>
      </c>
      <c r="M79" s="1"/>
    </row>
    <row r="80" spans="1:13" x14ac:dyDescent="0.25">
      <c r="A80" t="s">
        <v>1884</v>
      </c>
      <c r="B80" t="s">
        <v>2107</v>
      </c>
      <c r="D80" t="s">
        <v>2054</v>
      </c>
      <c r="F80" t="s">
        <v>2055</v>
      </c>
      <c r="G80" s="1">
        <v>6.2215220000000002</v>
      </c>
      <c r="H80" s="1">
        <v>7.1298339999999998</v>
      </c>
      <c r="I80" s="1">
        <v>7.8713850000000001</v>
      </c>
      <c r="M80" s="1"/>
    </row>
    <row r="81" spans="1:13" x14ac:dyDescent="0.25">
      <c r="A81" t="s">
        <v>1885</v>
      </c>
      <c r="B81" t="s">
        <v>2086</v>
      </c>
      <c r="D81" t="s">
        <v>2054</v>
      </c>
      <c r="F81" t="s">
        <v>2055</v>
      </c>
      <c r="G81" s="1">
        <v>1.55538</v>
      </c>
      <c r="H81" s="1">
        <v>1.782459</v>
      </c>
      <c r="I81" s="1">
        <v>1.967846</v>
      </c>
      <c r="M81" s="1"/>
    </row>
    <row r="82" spans="1:13" x14ac:dyDescent="0.25">
      <c r="A82" t="s">
        <v>1886</v>
      </c>
      <c r="B82" t="s">
        <v>2086</v>
      </c>
      <c r="D82" t="s">
        <v>2054</v>
      </c>
      <c r="F82" t="s">
        <v>2055</v>
      </c>
      <c r="G82" s="1">
        <v>1.55538</v>
      </c>
      <c r="H82" s="1">
        <v>1.782459</v>
      </c>
      <c r="I82" s="1">
        <v>1.967846</v>
      </c>
      <c r="M82" s="1"/>
    </row>
    <row r="83" spans="1:13" x14ac:dyDescent="0.25">
      <c r="A83" t="s">
        <v>1887</v>
      </c>
      <c r="B83" t="s">
        <v>2086</v>
      </c>
      <c r="D83" t="s">
        <v>2054</v>
      </c>
      <c r="F83" t="s">
        <v>2055</v>
      </c>
      <c r="G83" s="1">
        <v>1.55538</v>
      </c>
      <c r="H83" s="1">
        <v>1.782459</v>
      </c>
      <c r="I83" s="1">
        <v>1.967846</v>
      </c>
      <c r="M83" s="1"/>
    </row>
    <row r="84" spans="1:13" x14ac:dyDescent="0.25">
      <c r="A84" t="s">
        <v>1888</v>
      </c>
      <c r="B84" t="s">
        <v>2086</v>
      </c>
      <c r="D84" t="s">
        <v>2054</v>
      </c>
      <c r="F84" t="s">
        <v>2055</v>
      </c>
      <c r="G84" s="1">
        <v>1.55538</v>
      </c>
      <c r="H84" s="1">
        <v>1.782459</v>
      </c>
      <c r="I84" s="1">
        <v>1.967846</v>
      </c>
      <c r="M84" s="1"/>
    </row>
    <row r="85" spans="1:13" x14ac:dyDescent="0.25">
      <c r="A85" t="s">
        <v>1889</v>
      </c>
      <c r="B85" t="s">
        <v>2108</v>
      </c>
      <c r="D85" t="s">
        <v>2054</v>
      </c>
      <c r="F85" t="s">
        <v>2055</v>
      </c>
      <c r="G85" s="1">
        <v>142.2457</v>
      </c>
      <c r="H85" s="1">
        <v>141.57859999999999</v>
      </c>
      <c r="I85" s="1">
        <v>141.11869999999999</v>
      </c>
      <c r="M85" s="1"/>
    </row>
    <row r="86" spans="1:13" x14ac:dyDescent="0.25">
      <c r="A86" t="s">
        <v>1890</v>
      </c>
      <c r="B86" t="s">
        <v>2086</v>
      </c>
      <c r="D86" t="s">
        <v>2054</v>
      </c>
      <c r="F86" t="s">
        <v>2055</v>
      </c>
      <c r="G86" s="1">
        <v>35.561419999999998</v>
      </c>
      <c r="H86" s="1">
        <v>35.394660000000002</v>
      </c>
      <c r="I86" s="1">
        <v>35.279690000000002</v>
      </c>
      <c r="M86" s="1"/>
    </row>
    <row r="87" spans="1:13" x14ac:dyDescent="0.25">
      <c r="A87" t="s">
        <v>1891</v>
      </c>
      <c r="B87" t="s">
        <v>2086</v>
      </c>
      <c r="D87" t="s">
        <v>2054</v>
      </c>
      <c r="F87" t="s">
        <v>2055</v>
      </c>
      <c r="G87" s="1">
        <v>35.561419999999998</v>
      </c>
      <c r="H87" s="1">
        <v>35.394660000000002</v>
      </c>
      <c r="I87" s="1">
        <v>35.279690000000002</v>
      </c>
      <c r="M87" s="1"/>
    </row>
    <row r="88" spans="1:13" x14ac:dyDescent="0.25">
      <c r="A88" t="s">
        <v>1892</v>
      </c>
      <c r="B88" t="s">
        <v>2086</v>
      </c>
      <c r="D88" t="s">
        <v>2054</v>
      </c>
      <c r="F88" t="s">
        <v>2055</v>
      </c>
      <c r="G88" s="1">
        <v>35.561419999999998</v>
      </c>
      <c r="H88" s="1">
        <v>35.394660000000002</v>
      </c>
      <c r="I88" s="1">
        <v>35.279690000000002</v>
      </c>
      <c r="M88" s="1"/>
    </row>
    <row r="89" spans="1:13" x14ac:dyDescent="0.25">
      <c r="A89" t="s">
        <v>1893</v>
      </c>
      <c r="B89" t="s">
        <v>2086</v>
      </c>
      <c r="D89" t="s">
        <v>2054</v>
      </c>
      <c r="F89" t="s">
        <v>2055</v>
      </c>
      <c r="G89" s="1">
        <v>35.561419999999998</v>
      </c>
      <c r="H89" s="1">
        <v>35.394660000000002</v>
      </c>
      <c r="I89" s="1">
        <v>35.279690000000002</v>
      </c>
      <c r="M89" s="1"/>
    </row>
    <row r="90" spans="1:13" x14ac:dyDescent="0.25">
      <c r="A90" t="s">
        <v>1894</v>
      </c>
      <c r="B90" t="s">
        <v>2109</v>
      </c>
      <c r="D90" t="s">
        <v>2054</v>
      </c>
      <c r="F90" t="s">
        <v>2055</v>
      </c>
      <c r="G90" s="1">
        <v>37.116799999999998</v>
      </c>
      <c r="H90" s="1">
        <v>37.177120000000002</v>
      </c>
      <c r="I90" s="1">
        <v>37.247529999999998</v>
      </c>
      <c r="M90" s="1"/>
    </row>
    <row r="91" spans="1:13" x14ac:dyDescent="0.25">
      <c r="A91" t="s">
        <v>1895</v>
      </c>
      <c r="B91" t="s">
        <v>2110</v>
      </c>
      <c r="D91" t="s">
        <v>2054</v>
      </c>
      <c r="F91" t="s">
        <v>2055</v>
      </c>
      <c r="G91" s="1">
        <v>37.116799999999998</v>
      </c>
      <c r="H91" s="1">
        <v>37.177120000000002</v>
      </c>
      <c r="I91" s="1">
        <v>37.247529999999998</v>
      </c>
      <c r="M91" s="1"/>
    </row>
    <row r="92" spans="1:13" x14ac:dyDescent="0.25">
      <c r="A92" t="s">
        <v>1896</v>
      </c>
      <c r="B92" t="s">
        <v>2111</v>
      </c>
      <c r="D92" t="s">
        <v>2054</v>
      </c>
      <c r="F92" t="s">
        <v>2055</v>
      </c>
      <c r="G92" s="1">
        <v>37.116799999999998</v>
      </c>
      <c r="H92" s="1">
        <v>37.177120000000002</v>
      </c>
      <c r="I92" s="1">
        <v>37.247529999999998</v>
      </c>
      <c r="M92" s="1"/>
    </row>
    <row r="93" spans="1:13" x14ac:dyDescent="0.25">
      <c r="A93" t="s">
        <v>1897</v>
      </c>
      <c r="B93" t="s">
        <v>2112</v>
      </c>
      <c r="D93" t="s">
        <v>2054</v>
      </c>
      <c r="F93" t="s">
        <v>2055</v>
      </c>
      <c r="G93" s="1">
        <v>37.116799999999998</v>
      </c>
      <c r="H93" s="1">
        <v>37.177120000000002</v>
      </c>
      <c r="I93" s="1">
        <v>37.247529999999998</v>
      </c>
      <c r="M93" s="1"/>
    </row>
    <row r="94" spans="1:13" x14ac:dyDescent="0.25">
      <c r="A94" t="s">
        <v>1898</v>
      </c>
      <c r="B94" t="s">
        <v>2113</v>
      </c>
      <c r="D94" t="s">
        <v>2054</v>
      </c>
      <c r="F94" t="s">
        <v>2055</v>
      </c>
      <c r="G94" s="1">
        <v>74.886719999999997</v>
      </c>
      <c r="H94" s="1">
        <v>74.901619999999994</v>
      </c>
      <c r="I94" s="1">
        <v>74.978340000000003</v>
      </c>
      <c r="M94" s="1"/>
    </row>
    <row r="95" spans="1:13" x14ac:dyDescent="0.25">
      <c r="A95" t="s">
        <v>1899</v>
      </c>
      <c r="B95" t="s">
        <v>2114</v>
      </c>
      <c r="D95" t="s">
        <v>2054</v>
      </c>
      <c r="F95" t="s">
        <v>2055</v>
      </c>
      <c r="G95" s="1">
        <v>0.65286370000000005</v>
      </c>
      <c r="H95" s="1">
        <v>0.54738819999999999</v>
      </c>
      <c r="I95" s="1">
        <v>0.48327949999999997</v>
      </c>
      <c r="M95" s="1"/>
    </row>
    <row r="96" spans="1:13" x14ac:dyDescent="0.25">
      <c r="A96" t="s">
        <v>1900</v>
      </c>
      <c r="B96" t="s">
        <v>2115</v>
      </c>
      <c r="D96" t="s">
        <v>2054</v>
      </c>
      <c r="F96" t="s">
        <v>2055</v>
      </c>
      <c r="G96" s="1">
        <v>87.703140000000005</v>
      </c>
      <c r="H96" s="1">
        <v>84.095240000000004</v>
      </c>
      <c r="I96" s="1">
        <v>82.196370000000002</v>
      </c>
      <c r="M96" s="1"/>
    </row>
    <row r="97" spans="1:13" x14ac:dyDescent="0.25">
      <c r="A97" t="s">
        <v>1901</v>
      </c>
      <c r="B97" t="s">
        <v>2116</v>
      </c>
      <c r="D97" t="s">
        <v>2054</v>
      </c>
      <c r="F97" t="s">
        <v>2055</v>
      </c>
      <c r="G97" s="1">
        <v>13.4693</v>
      </c>
      <c r="H97" s="1">
        <v>9.741009</v>
      </c>
      <c r="I97" s="1">
        <v>7.7013040000000004</v>
      </c>
      <c r="M97" s="1"/>
    </row>
    <row r="98" spans="1:13" x14ac:dyDescent="0.25">
      <c r="A98" t="s">
        <v>1809</v>
      </c>
      <c r="B98" t="s">
        <v>2117</v>
      </c>
      <c r="D98" t="s">
        <v>2054</v>
      </c>
      <c r="F98" t="s">
        <v>2055</v>
      </c>
      <c r="G98" s="1">
        <v>3.8173400000000002</v>
      </c>
      <c r="H98" s="1">
        <v>3.3009580000000001</v>
      </c>
      <c r="I98" s="1">
        <v>2.9715980000000002</v>
      </c>
      <c r="M98" s="1"/>
    </row>
    <row r="99" spans="1:13" x14ac:dyDescent="0.25">
      <c r="A99" t="s">
        <v>1902</v>
      </c>
      <c r="B99" t="s">
        <v>2118</v>
      </c>
      <c r="D99" t="s">
        <v>2054</v>
      </c>
      <c r="F99" t="s">
        <v>2055</v>
      </c>
      <c r="G99" s="1">
        <v>8.111873E-2</v>
      </c>
      <c r="H99" s="1">
        <v>6.6385059999999996E-2</v>
      </c>
      <c r="I99" s="1">
        <v>5.7247470000000002E-2</v>
      </c>
      <c r="M99" s="1"/>
    </row>
    <row r="100" spans="1:13" x14ac:dyDescent="0.25">
      <c r="A100" t="s">
        <v>1903</v>
      </c>
      <c r="B100" t="s">
        <v>2119</v>
      </c>
      <c r="D100" t="s">
        <v>2054</v>
      </c>
      <c r="F100" t="s">
        <v>2055</v>
      </c>
      <c r="G100" s="1">
        <v>71.987610000000004</v>
      </c>
      <c r="H100" s="1">
        <v>72.561679999999996</v>
      </c>
      <c r="I100" s="1">
        <v>72.985039999999998</v>
      </c>
      <c r="M100" s="1"/>
    </row>
    <row r="101" spans="1:13" x14ac:dyDescent="0.25">
      <c r="A101" t="s">
        <v>1904</v>
      </c>
      <c r="B101" t="s">
        <v>2120</v>
      </c>
      <c r="D101" t="s">
        <v>2054</v>
      </c>
      <c r="F101" t="s">
        <v>2055</v>
      </c>
      <c r="G101" s="1">
        <v>1.489897</v>
      </c>
      <c r="H101" s="1">
        <v>1.442021</v>
      </c>
      <c r="I101" s="1">
        <v>1.404328</v>
      </c>
      <c r="M101" s="1"/>
    </row>
    <row r="102" spans="1:13" x14ac:dyDescent="0.25">
      <c r="A102" t="s">
        <v>1905</v>
      </c>
      <c r="B102" t="s">
        <v>2121</v>
      </c>
      <c r="D102" t="s">
        <v>2054</v>
      </c>
      <c r="F102" t="s">
        <v>2055</v>
      </c>
      <c r="G102" s="1">
        <v>2486.9169999999999</v>
      </c>
      <c r="H102" s="1">
        <v>2406.5250000000001</v>
      </c>
      <c r="I102" s="1">
        <v>2341.223</v>
      </c>
      <c r="M102" s="1"/>
    </row>
    <row r="103" spans="1:13" x14ac:dyDescent="0.25">
      <c r="A103" t="s">
        <v>1906</v>
      </c>
      <c r="B103" t="s">
        <v>2122</v>
      </c>
      <c r="D103" t="s">
        <v>2054</v>
      </c>
      <c r="F103" t="s">
        <v>2055</v>
      </c>
      <c r="G103" s="1">
        <v>70.534300000000002</v>
      </c>
      <c r="H103" s="1">
        <v>70.534300000000002</v>
      </c>
      <c r="I103" s="1">
        <v>70.534300000000002</v>
      </c>
      <c r="M103" s="1"/>
    </row>
    <row r="104" spans="1:13" x14ac:dyDescent="0.25">
      <c r="A104" t="s">
        <v>1907</v>
      </c>
      <c r="B104" t="s">
        <v>2123</v>
      </c>
      <c r="D104" t="s">
        <v>2054</v>
      </c>
      <c r="F104" t="s">
        <v>2055</v>
      </c>
      <c r="G104" s="1">
        <v>322.17020000000002</v>
      </c>
      <c r="H104" s="1">
        <v>322.17020000000002</v>
      </c>
      <c r="I104" s="1">
        <v>322.17020000000002</v>
      </c>
      <c r="M104" s="1"/>
    </row>
    <row r="105" spans="1:13" x14ac:dyDescent="0.25">
      <c r="A105" t="s">
        <v>1908</v>
      </c>
      <c r="B105" t="s">
        <v>2124</v>
      </c>
      <c r="D105" t="s">
        <v>2054</v>
      </c>
      <c r="F105" t="s">
        <v>2055</v>
      </c>
      <c r="G105" s="1">
        <v>142.31309999999999</v>
      </c>
      <c r="H105" s="1">
        <v>141.63550000000001</v>
      </c>
      <c r="I105" s="1">
        <v>141.16919999999999</v>
      </c>
      <c r="M105" s="1"/>
    </row>
    <row r="106" spans="1:13" x14ac:dyDescent="0.25">
      <c r="A106" t="s">
        <v>1909</v>
      </c>
      <c r="B106" t="s">
        <v>2125</v>
      </c>
      <c r="D106" t="s">
        <v>2054</v>
      </c>
      <c r="F106" t="s">
        <v>2055</v>
      </c>
      <c r="G106" s="1">
        <v>2151.2109999999998</v>
      </c>
      <c r="H106" s="1">
        <v>1830.9369999999999</v>
      </c>
      <c r="I106" s="1">
        <v>1630.79</v>
      </c>
      <c r="M106" s="1"/>
    </row>
    <row r="107" spans="1:13" x14ac:dyDescent="0.25">
      <c r="A107" t="s">
        <v>1910</v>
      </c>
      <c r="B107" t="s">
        <v>2126</v>
      </c>
      <c r="D107" t="s">
        <v>2054</v>
      </c>
      <c r="F107" t="s">
        <v>2055</v>
      </c>
      <c r="G107" s="1">
        <v>3.9491269999999998</v>
      </c>
      <c r="H107" s="1">
        <v>4.5346510000000002</v>
      </c>
      <c r="I107" s="1">
        <v>5.010802</v>
      </c>
      <c r="M107" s="1"/>
    </row>
    <row r="108" spans="1:13" x14ac:dyDescent="0.25">
      <c r="A108" t="s">
        <v>1911</v>
      </c>
      <c r="B108" t="s">
        <v>2127</v>
      </c>
      <c r="D108" t="s">
        <v>2054</v>
      </c>
      <c r="F108" t="s">
        <v>2055</v>
      </c>
      <c r="G108" s="1">
        <v>7.9043060000000001</v>
      </c>
      <c r="H108" s="1">
        <v>8.9982760000000006</v>
      </c>
      <c r="I108" s="1">
        <v>9.9035770000000003</v>
      </c>
      <c r="M108" s="1"/>
    </row>
    <row r="109" spans="1:13" x14ac:dyDescent="0.25">
      <c r="A109" t="s">
        <v>1912</v>
      </c>
      <c r="B109" t="s">
        <v>2128</v>
      </c>
      <c r="D109" t="s">
        <v>2054</v>
      </c>
      <c r="F109" t="s">
        <v>2055</v>
      </c>
      <c r="G109" s="1">
        <v>130.4597</v>
      </c>
      <c r="H109" s="1">
        <v>128.1026</v>
      </c>
      <c r="I109" s="1">
        <v>126.2548</v>
      </c>
      <c r="M109" s="1"/>
    </row>
    <row r="110" spans="1:13" x14ac:dyDescent="0.25">
      <c r="A110" t="s">
        <v>1913</v>
      </c>
      <c r="B110" t="s">
        <v>2129</v>
      </c>
      <c r="D110" t="s">
        <v>2054</v>
      </c>
      <c r="F110" t="s">
        <v>2055</v>
      </c>
      <c r="G110" s="1">
        <v>59.695160000000001</v>
      </c>
      <c r="H110" s="1">
        <v>58.619900000000001</v>
      </c>
      <c r="I110" s="1">
        <v>57.884920000000001</v>
      </c>
      <c r="M110" s="1"/>
    </row>
    <row r="111" spans="1:13" x14ac:dyDescent="0.25">
      <c r="A111" t="s">
        <v>1914</v>
      </c>
      <c r="B111" t="s">
        <v>2130</v>
      </c>
      <c r="D111" t="s">
        <v>2054</v>
      </c>
      <c r="F111" t="s">
        <v>2055</v>
      </c>
      <c r="G111" s="1">
        <v>119.48180000000001</v>
      </c>
      <c r="H111" s="1">
        <v>116.32170000000001</v>
      </c>
      <c r="I111" s="1">
        <v>114.4064</v>
      </c>
      <c r="M111" s="1"/>
    </row>
    <row r="112" spans="1:13" x14ac:dyDescent="0.25">
      <c r="A112" t="s">
        <v>1915</v>
      </c>
      <c r="B112" t="s">
        <v>2131</v>
      </c>
      <c r="D112" t="s">
        <v>2054</v>
      </c>
      <c r="F112" t="s">
        <v>2055</v>
      </c>
      <c r="G112" s="1">
        <v>1972.0340000000001</v>
      </c>
      <c r="H112" s="1">
        <v>1655.9949999999999</v>
      </c>
      <c r="I112" s="1">
        <v>1458.499</v>
      </c>
      <c r="M112" s="1"/>
    </row>
    <row r="113" spans="1:13" x14ac:dyDescent="0.25">
      <c r="A113" t="s">
        <v>1916</v>
      </c>
      <c r="B113" t="s">
        <v>2132</v>
      </c>
      <c r="D113" t="s">
        <v>2054</v>
      </c>
      <c r="F113" t="s">
        <v>2055</v>
      </c>
      <c r="G113" s="1">
        <v>1.8761400000000001E-3</v>
      </c>
      <c r="H113" s="1">
        <v>1.8680190000000001E-3</v>
      </c>
      <c r="I113" s="1">
        <v>1.864215E-3</v>
      </c>
      <c r="M113" s="1"/>
    </row>
    <row r="114" spans="1:13" x14ac:dyDescent="0.25">
      <c r="A114" t="s">
        <v>1917</v>
      </c>
      <c r="B114" t="s">
        <v>2133</v>
      </c>
      <c r="D114" t="s">
        <v>2054</v>
      </c>
      <c r="F114" t="s">
        <v>2055</v>
      </c>
      <c r="G114" s="1">
        <v>1.664568E-3</v>
      </c>
      <c r="H114" s="1">
        <v>1.5888670000000001E-3</v>
      </c>
      <c r="I114" s="1">
        <v>1.548242E-3</v>
      </c>
      <c r="M114" s="1"/>
    </row>
    <row r="115" spans="1:13" x14ac:dyDescent="0.25">
      <c r="A115" t="s">
        <v>1918</v>
      </c>
      <c r="B115" t="s">
        <v>2134</v>
      </c>
      <c r="D115" t="s">
        <v>2054</v>
      </c>
      <c r="F115" t="s">
        <v>2055</v>
      </c>
      <c r="G115" s="1">
        <v>6.3635929999999993E-2</v>
      </c>
      <c r="H115" s="1">
        <v>5.340247E-2</v>
      </c>
      <c r="I115" s="1">
        <v>4.7029260000000003E-2</v>
      </c>
      <c r="M115" s="1"/>
    </row>
    <row r="116" spans="1:13" x14ac:dyDescent="0.25">
      <c r="A116" t="s">
        <v>1919</v>
      </c>
      <c r="B116" t="s">
        <v>2135</v>
      </c>
      <c r="D116" t="s">
        <v>2054</v>
      </c>
      <c r="F116" t="s">
        <v>2055</v>
      </c>
      <c r="G116" s="1">
        <v>6.7176630000000001E-2</v>
      </c>
      <c r="H116" s="1">
        <v>5.6859359999999998E-2</v>
      </c>
      <c r="I116" s="1">
        <v>5.0441720000000002E-2</v>
      </c>
      <c r="M116" s="1"/>
    </row>
    <row r="117" spans="1:13" x14ac:dyDescent="0.25">
      <c r="A117" t="s">
        <v>1920</v>
      </c>
      <c r="B117" t="s">
        <v>2136</v>
      </c>
      <c r="D117" t="s">
        <v>2054</v>
      </c>
      <c r="F117" t="s">
        <v>2055</v>
      </c>
      <c r="G117" s="1">
        <v>59.906179999999999</v>
      </c>
      <c r="H117" s="1">
        <v>59.918120000000002</v>
      </c>
      <c r="I117" s="1">
        <v>59.979500000000002</v>
      </c>
      <c r="M117" s="1"/>
    </row>
    <row r="118" spans="1:13" x14ac:dyDescent="0.25">
      <c r="A118" t="s">
        <v>1921</v>
      </c>
      <c r="B118" t="s">
        <v>2137</v>
      </c>
      <c r="D118" t="s">
        <v>2054</v>
      </c>
      <c r="F118" t="s">
        <v>2055</v>
      </c>
      <c r="G118" s="1">
        <v>53.150579999999998</v>
      </c>
      <c r="H118" s="1">
        <v>50.964109999999998</v>
      </c>
      <c r="I118" s="1">
        <v>49.81335</v>
      </c>
      <c r="M118" s="1"/>
    </row>
    <row r="119" spans="1:13" x14ac:dyDescent="0.25">
      <c r="A119" t="s">
        <v>1922</v>
      </c>
      <c r="B119" t="s">
        <v>2138</v>
      </c>
      <c r="D119" t="s">
        <v>2054</v>
      </c>
      <c r="F119" t="s">
        <v>2055</v>
      </c>
      <c r="G119" s="1">
        <v>2031.93</v>
      </c>
      <c r="H119" s="1">
        <v>1712.925</v>
      </c>
      <c r="I119" s="1">
        <v>1513.126</v>
      </c>
      <c r="M119" s="1"/>
    </row>
    <row r="120" spans="1:13" x14ac:dyDescent="0.25">
      <c r="A120" t="s">
        <v>1923</v>
      </c>
      <c r="B120" t="s">
        <v>2139</v>
      </c>
      <c r="D120" t="s">
        <v>2054</v>
      </c>
      <c r="F120" t="s">
        <v>2055</v>
      </c>
      <c r="G120" s="1">
        <v>2144.9870000000001</v>
      </c>
      <c r="H120" s="1">
        <v>1823.807</v>
      </c>
      <c r="I120" s="1">
        <v>1622.9190000000001</v>
      </c>
      <c r="M120" s="1"/>
    </row>
    <row r="121" spans="1:13" x14ac:dyDescent="0.25">
      <c r="A121" t="s">
        <v>1924</v>
      </c>
      <c r="B121" t="s">
        <v>2140</v>
      </c>
      <c r="D121" t="s">
        <v>2054</v>
      </c>
      <c r="F121" t="s">
        <v>2055</v>
      </c>
      <c r="G121" s="1">
        <v>1.7016290000000001</v>
      </c>
      <c r="H121" s="1">
        <v>2.011476</v>
      </c>
      <c r="I121" s="1">
        <v>2.2719550000000002</v>
      </c>
      <c r="M121" s="1"/>
    </row>
    <row r="122" spans="1:13" x14ac:dyDescent="0.25">
      <c r="A122" t="s">
        <v>1925</v>
      </c>
      <c r="B122" t="s">
        <v>2086</v>
      </c>
      <c r="D122" t="s">
        <v>2054</v>
      </c>
      <c r="F122" t="s">
        <v>2055</v>
      </c>
      <c r="G122" s="1">
        <v>1.7205820000000001</v>
      </c>
      <c r="H122" s="1">
        <v>2.0342020000000001</v>
      </c>
      <c r="I122" s="1">
        <v>2.2979579999999999</v>
      </c>
      <c r="M122" s="1"/>
    </row>
    <row r="123" spans="1:13" x14ac:dyDescent="0.25">
      <c r="A123" t="s">
        <v>1926</v>
      </c>
      <c r="B123" t="s">
        <v>2141</v>
      </c>
      <c r="C123" t="s">
        <v>2142</v>
      </c>
      <c r="D123" t="s">
        <v>2054</v>
      </c>
      <c r="F123" t="s">
        <v>2055</v>
      </c>
      <c r="G123" s="1">
        <v>150.1687</v>
      </c>
      <c r="H123" s="1">
        <v>150.7199</v>
      </c>
      <c r="I123" s="1">
        <v>151.2621</v>
      </c>
      <c r="M123" s="1"/>
    </row>
    <row r="124" spans="1:13" x14ac:dyDescent="0.25">
      <c r="A124" t="s">
        <v>1927</v>
      </c>
      <c r="B124" t="s">
        <v>2143</v>
      </c>
      <c r="D124" t="s">
        <v>2054</v>
      </c>
      <c r="F124" t="s">
        <v>2055</v>
      </c>
      <c r="G124" s="1">
        <v>1.701668</v>
      </c>
      <c r="H124" s="1">
        <v>2.011476</v>
      </c>
      <c r="I124" s="1">
        <v>2.2719550000000002</v>
      </c>
      <c r="M124" s="1"/>
    </row>
    <row r="125" spans="1:13" x14ac:dyDescent="0.25">
      <c r="A125" t="s">
        <v>1928</v>
      </c>
      <c r="B125" t="s">
        <v>2086</v>
      </c>
      <c r="D125" t="s">
        <v>2054</v>
      </c>
      <c r="F125" t="s">
        <v>2055</v>
      </c>
      <c r="G125" s="1">
        <v>-1.1024299999999999E-3</v>
      </c>
      <c r="H125" s="1">
        <v>-2.9873549999999998E-6</v>
      </c>
      <c r="I125" s="1">
        <v>-7.1820229999999996E-6</v>
      </c>
      <c r="M125" s="1"/>
    </row>
    <row r="126" spans="1:13" x14ac:dyDescent="0.25">
      <c r="A126" t="s">
        <v>1929</v>
      </c>
      <c r="B126" t="s">
        <v>2144</v>
      </c>
      <c r="D126" t="s">
        <v>2054</v>
      </c>
      <c r="F126" t="s">
        <v>2055</v>
      </c>
      <c r="G126" s="1">
        <v>2.467022E-2</v>
      </c>
      <c r="H126" s="1">
        <v>2.4719729999999999E-2</v>
      </c>
      <c r="I126" s="1">
        <v>2.477153E-2</v>
      </c>
      <c r="M126" s="1"/>
    </row>
    <row r="127" spans="1:13" x14ac:dyDescent="0.25">
      <c r="A127" t="s">
        <v>1930</v>
      </c>
      <c r="B127" t="s">
        <v>2145</v>
      </c>
      <c r="D127" t="s">
        <v>2054</v>
      </c>
      <c r="F127" t="s">
        <v>2055</v>
      </c>
      <c r="G127" s="1">
        <v>4.1343169999999999E-2</v>
      </c>
      <c r="H127" s="1">
        <v>4.1948310000000003E-2</v>
      </c>
      <c r="I127" s="1">
        <v>4.2630719999999997E-2</v>
      </c>
      <c r="M127" s="1"/>
    </row>
    <row r="128" spans="1:13" x14ac:dyDescent="0.25">
      <c r="A128" t="s">
        <v>1931</v>
      </c>
      <c r="B128" t="s">
        <v>2146</v>
      </c>
      <c r="D128" t="s">
        <v>2054</v>
      </c>
      <c r="F128" t="s">
        <v>2055</v>
      </c>
      <c r="G128" s="1">
        <v>4.1343409999999997E-2</v>
      </c>
      <c r="H128" s="1">
        <v>4.1948119999999998E-2</v>
      </c>
      <c r="I128" s="1">
        <v>4.2630410000000001E-2</v>
      </c>
      <c r="M128" s="1"/>
    </row>
    <row r="129" spans="1:13" x14ac:dyDescent="0.25">
      <c r="A129" t="s">
        <v>1932</v>
      </c>
      <c r="B129" t="s">
        <v>2147</v>
      </c>
      <c r="D129" t="s">
        <v>2054</v>
      </c>
      <c r="F129" t="s">
        <v>2055</v>
      </c>
      <c r="G129" s="1">
        <v>2.4670299999999999E-2</v>
      </c>
      <c r="H129" s="1">
        <v>2.4719499999999998E-2</v>
      </c>
      <c r="I129" s="1">
        <v>2.477116E-2</v>
      </c>
      <c r="M129" s="1"/>
    </row>
    <row r="130" spans="1:13" x14ac:dyDescent="0.25">
      <c r="A130" t="s">
        <v>1933</v>
      </c>
      <c r="B130" t="s">
        <v>2086</v>
      </c>
      <c r="D130" t="s">
        <v>2054</v>
      </c>
      <c r="F130" t="s">
        <v>2055</v>
      </c>
      <c r="G130">
        <v>0</v>
      </c>
      <c r="H130">
        <v>0</v>
      </c>
      <c r="I130">
        <v>0</v>
      </c>
    </row>
    <row r="131" spans="1:13" x14ac:dyDescent="0.25">
      <c r="A131" t="s">
        <v>1934</v>
      </c>
      <c r="B131" t="s">
        <v>2086</v>
      </c>
      <c r="D131" t="s">
        <v>2054</v>
      </c>
      <c r="F131" t="s">
        <v>2055</v>
      </c>
      <c r="G131">
        <v>0</v>
      </c>
      <c r="H131">
        <v>0</v>
      </c>
      <c r="I131">
        <v>0</v>
      </c>
    </row>
    <row r="132" spans="1:13" x14ac:dyDescent="0.25">
      <c r="A132" t="s">
        <v>1935</v>
      </c>
      <c r="B132" t="s">
        <v>2086</v>
      </c>
      <c r="D132" t="s">
        <v>2054</v>
      </c>
      <c r="F132" t="s">
        <v>2055</v>
      </c>
      <c r="G132">
        <v>0</v>
      </c>
      <c r="H132">
        <v>0</v>
      </c>
      <c r="I132">
        <v>0</v>
      </c>
    </row>
    <row r="133" spans="1:13" x14ac:dyDescent="0.25">
      <c r="A133" t="s">
        <v>1936</v>
      </c>
      <c r="B133" t="s">
        <v>2148</v>
      </c>
      <c r="D133" t="s">
        <v>1955</v>
      </c>
      <c r="F133" t="s">
        <v>2149</v>
      </c>
      <c r="G133" s="1">
        <v>3.678916E-12</v>
      </c>
      <c r="H133" s="1">
        <v>3.9260550000000001E-13</v>
      </c>
      <c r="I133" s="1">
        <v>-7.0191829999999997E-12</v>
      </c>
      <c r="M133" s="1"/>
    </row>
    <row r="134" spans="1:13" x14ac:dyDescent="0.25">
      <c r="A134" t="s">
        <v>1937</v>
      </c>
      <c r="B134" t="s">
        <v>2150</v>
      </c>
      <c r="D134" t="s">
        <v>1955</v>
      </c>
      <c r="F134" t="s">
        <v>2149</v>
      </c>
      <c r="G134" s="1">
        <v>1.5400640000000001E-12</v>
      </c>
      <c r="H134" s="1">
        <v>1.050647E-13</v>
      </c>
      <c r="I134" s="1">
        <v>-8.1694430000000001E-13</v>
      </c>
      <c r="M134" s="1"/>
    </row>
    <row r="135" spans="1:13" x14ac:dyDescent="0.25">
      <c r="A135" t="s">
        <v>1938</v>
      </c>
      <c r="B135" t="s">
        <v>2151</v>
      </c>
      <c r="D135" t="s">
        <v>1955</v>
      </c>
      <c r="F135" t="s">
        <v>2149</v>
      </c>
      <c r="G135" s="1">
        <v>6.2154899999999998E-12</v>
      </c>
      <c r="H135" s="1">
        <v>2.4378109999999998E-13</v>
      </c>
      <c r="I135" s="1">
        <v>-4.034161E-12</v>
      </c>
      <c r="M135" s="1"/>
    </row>
    <row r="136" spans="1:13" x14ac:dyDescent="0.25">
      <c r="A136" t="s">
        <v>1939</v>
      </c>
      <c r="B136" t="s">
        <v>2152</v>
      </c>
      <c r="D136" t="s">
        <v>1955</v>
      </c>
      <c r="F136" t="s">
        <v>2149</v>
      </c>
      <c r="G136" s="1">
        <v>1.9060530000000001E-12</v>
      </c>
      <c r="H136" s="1">
        <v>3.781987E-13</v>
      </c>
      <c r="I136" s="1">
        <v>-6.4296889999999997E-12</v>
      </c>
      <c r="M136" s="1"/>
    </row>
    <row r="137" spans="1:13" x14ac:dyDescent="0.25">
      <c r="A137" t="s">
        <v>1940</v>
      </c>
      <c r="B137" t="s">
        <v>2153</v>
      </c>
      <c r="D137" t="s">
        <v>1955</v>
      </c>
      <c r="F137" t="s">
        <v>2149</v>
      </c>
      <c r="G137" s="1">
        <v>2.139872E-13</v>
      </c>
      <c r="H137" s="1">
        <v>4.2539309999999999E-14</v>
      </c>
      <c r="I137" s="1">
        <v>-7.2310269999999996E-13</v>
      </c>
      <c r="M137" s="1"/>
    </row>
    <row r="138" spans="1:13" x14ac:dyDescent="0.25">
      <c r="A138" t="s">
        <v>1941</v>
      </c>
      <c r="B138" t="s">
        <v>2154</v>
      </c>
      <c r="D138" t="s">
        <v>1955</v>
      </c>
      <c r="F138" t="s">
        <v>2149</v>
      </c>
      <c r="G138" s="1">
        <v>7.6259929999999992E-12</v>
      </c>
      <c r="H138" s="1">
        <v>3.9474810000000002E-13</v>
      </c>
      <c r="I138" s="1">
        <v>-7.6547059999999999E-12</v>
      </c>
      <c r="M138" s="1"/>
    </row>
    <row r="139" spans="1:13" x14ac:dyDescent="0.25">
      <c r="A139" t="s">
        <v>1942</v>
      </c>
      <c r="B139" t="s">
        <v>2155</v>
      </c>
      <c r="D139" t="s">
        <v>1955</v>
      </c>
      <c r="F139" t="s">
        <v>2149</v>
      </c>
      <c r="G139" s="1">
        <v>4.1684320000000002E-15</v>
      </c>
      <c r="H139" s="1">
        <v>1.454647E-15</v>
      </c>
      <c r="I139" s="1">
        <v>-2.3065149999999999E-14</v>
      </c>
      <c r="M139" s="1"/>
    </row>
    <row r="140" spans="1:13" x14ac:dyDescent="0.25">
      <c r="A140" t="s">
        <v>1943</v>
      </c>
      <c r="B140" t="s">
        <v>2156</v>
      </c>
      <c r="D140" t="s">
        <v>1955</v>
      </c>
      <c r="F140" t="s">
        <v>2149</v>
      </c>
      <c r="G140" s="1">
        <v>13.811959999999999</v>
      </c>
      <c r="H140" s="1">
        <v>14.12947</v>
      </c>
      <c r="I140" s="1">
        <v>14.38813</v>
      </c>
      <c r="M140" s="1"/>
    </row>
    <row r="141" spans="1:13" x14ac:dyDescent="0.25">
      <c r="A141" t="s">
        <v>1944</v>
      </c>
      <c r="B141" t="s">
        <v>2157</v>
      </c>
      <c r="D141" t="s">
        <v>1955</v>
      </c>
      <c r="F141" t="s">
        <v>2149</v>
      </c>
      <c r="G141" s="1">
        <v>2.4343590000000001E-11</v>
      </c>
      <c r="H141" s="1">
        <v>1.94238E-12</v>
      </c>
      <c r="I141" s="1">
        <v>-3.2745530000000001E-11</v>
      </c>
      <c r="M141" s="1"/>
    </row>
    <row r="142" spans="1:13" x14ac:dyDescent="0.25">
      <c r="A142" t="s">
        <v>1945</v>
      </c>
      <c r="B142" t="s">
        <v>2158</v>
      </c>
      <c r="D142" t="s">
        <v>1955</v>
      </c>
      <c r="F142" t="s">
        <v>2149</v>
      </c>
      <c r="G142" s="1">
        <v>1.7731760000000001</v>
      </c>
      <c r="H142" s="1">
        <v>1.6530199999999999</v>
      </c>
      <c r="I142" s="1">
        <v>1.555137</v>
      </c>
      <c r="M142" s="1"/>
    </row>
    <row r="143" spans="1:13" x14ac:dyDescent="0.25">
      <c r="A143" t="s">
        <v>1946</v>
      </c>
      <c r="B143" t="s">
        <v>2159</v>
      </c>
      <c r="D143" t="s">
        <v>1955</v>
      </c>
      <c r="F143" t="s">
        <v>2149</v>
      </c>
      <c r="G143" s="1">
        <v>8.0743529999999995E-13</v>
      </c>
      <c r="H143" s="1">
        <v>4.1955460000000002E-14</v>
      </c>
      <c r="I143" s="1">
        <v>-8.131664E-13</v>
      </c>
      <c r="M143" s="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35EF-BBD5-4093-9E08-E3C85AED2F60}">
  <dimension ref="A1:M143"/>
  <sheetViews>
    <sheetView workbookViewId="0">
      <selection sqref="A1:XFD1"/>
    </sheetView>
  </sheetViews>
  <sheetFormatPr defaultRowHeight="15" x14ac:dyDescent="0.25"/>
  <cols>
    <col min="2" max="2" width="43.7109375" customWidth="1"/>
    <col min="3" max="3" width="39.28515625" customWidth="1"/>
    <col min="4" max="4" width="20.140625" customWidth="1"/>
    <col min="5" max="5" width="16.42578125" customWidth="1"/>
    <col min="6" max="6" width="33.28515625" customWidth="1"/>
  </cols>
  <sheetData>
    <row r="1" spans="1:13" x14ac:dyDescent="0.25">
      <c r="A1" s="3" t="s">
        <v>1947</v>
      </c>
      <c r="B1" s="3" t="s">
        <v>1948</v>
      </c>
      <c r="C1" s="3" t="s">
        <v>1949</v>
      </c>
      <c r="D1" s="3" t="s">
        <v>1950</v>
      </c>
      <c r="E1" s="3" t="s">
        <v>1951</v>
      </c>
      <c r="F1" s="3" t="s">
        <v>1952</v>
      </c>
      <c r="G1" s="4">
        <v>0.5</v>
      </c>
      <c r="H1" s="4">
        <v>1</v>
      </c>
      <c r="I1" s="4">
        <v>1.5</v>
      </c>
    </row>
    <row r="2" spans="1:13" x14ac:dyDescent="0.25">
      <c r="A2" t="s">
        <v>1806</v>
      </c>
      <c r="B2" t="s">
        <v>1953</v>
      </c>
      <c r="C2" t="s">
        <v>1954</v>
      </c>
      <c r="D2" t="s">
        <v>1955</v>
      </c>
      <c r="E2" t="s">
        <v>1956</v>
      </c>
      <c r="F2" t="s">
        <v>1957</v>
      </c>
      <c r="G2" s="1">
        <v>37.258420000000001</v>
      </c>
      <c r="H2" s="1">
        <v>37.311999999999998</v>
      </c>
      <c r="I2" s="1">
        <v>37.2971</v>
      </c>
      <c r="J2" s="1"/>
      <c r="K2" s="1"/>
      <c r="L2" s="1"/>
      <c r="M2" s="1"/>
    </row>
    <row r="3" spans="1:13" x14ac:dyDescent="0.25">
      <c r="A3" t="s">
        <v>1807</v>
      </c>
      <c r="B3" t="s">
        <v>1953</v>
      </c>
      <c r="C3" t="s">
        <v>1958</v>
      </c>
      <c r="D3" t="s">
        <v>1955</v>
      </c>
      <c r="E3" t="s">
        <v>1956</v>
      </c>
      <c r="F3" t="s">
        <v>1959</v>
      </c>
      <c r="G3" s="1">
        <v>6.2873580000000002</v>
      </c>
      <c r="H3" s="1">
        <v>6.2964010000000004</v>
      </c>
      <c r="I3" s="1">
        <v>6.2938859999999996</v>
      </c>
      <c r="J3" s="1"/>
      <c r="K3" s="1"/>
      <c r="L3" s="1"/>
      <c r="M3" s="1"/>
    </row>
    <row r="4" spans="1:13" x14ac:dyDescent="0.25">
      <c r="A4" t="s">
        <v>1808</v>
      </c>
      <c r="B4" t="s">
        <v>1960</v>
      </c>
      <c r="C4" t="s">
        <v>1961</v>
      </c>
      <c r="D4" t="s">
        <v>1955</v>
      </c>
      <c r="E4" t="s">
        <v>1962</v>
      </c>
      <c r="F4" t="s">
        <v>1957</v>
      </c>
      <c r="G4" s="1">
        <v>83.929150000000007</v>
      </c>
      <c r="H4" s="1">
        <v>84.050240000000002</v>
      </c>
      <c r="I4" s="1">
        <v>84.016559999999998</v>
      </c>
      <c r="J4" s="1"/>
      <c r="K4" s="1"/>
      <c r="L4" s="1"/>
      <c r="M4" s="1"/>
    </row>
    <row r="5" spans="1:13" x14ac:dyDescent="0.25">
      <c r="A5" t="s">
        <v>1809</v>
      </c>
      <c r="B5" t="s">
        <v>1963</v>
      </c>
      <c r="C5" t="s">
        <v>1964</v>
      </c>
      <c r="D5" t="s">
        <v>1955</v>
      </c>
      <c r="E5" t="s">
        <v>1965</v>
      </c>
      <c r="F5" t="s">
        <v>1957</v>
      </c>
      <c r="G5" s="1">
        <v>83.929150000000007</v>
      </c>
      <c r="H5" s="1">
        <v>84.050240000000002</v>
      </c>
      <c r="I5" s="1">
        <v>84.016559999999998</v>
      </c>
      <c r="J5" s="1"/>
      <c r="K5" s="1"/>
      <c r="L5" s="1"/>
      <c r="M5" s="1"/>
    </row>
    <row r="6" spans="1:13" x14ac:dyDescent="0.25">
      <c r="A6" t="s">
        <v>1810</v>
      </c>
      <c r="B6" t="s">
        <v>1966</v>
      </c>
      <c r="C6" t="s">
        <v>1967</v>
      </c>
      <c r="D6" t="s">
        <v>1955</v>
      </c>
      <c r="E6" t="s">
        <v>1968</v>
      </c>
      <c r="F6" t="s">
        <v>1957</v>
      </c>
      <c r="G6" s="1">
        <v>16.828440000000001</v>
      </c>
      <c r="H6" s="1">
        <v>16.883800000000001</v>
      </c>
      <c r="I6" s="1">
        <v>16.868210000000001</v>
      </c>
      <c r="J6" s="1"/>
      <c r="K6" s="1"/>
      <c r="L6" s="1"/>
      <c r="M6" s="1"/>
    </row>
    <row r="7" spans="1:13" x14ac:dyDescent="0.25">
      <c r="A7" t="s">
        <v>1811</v>
      </c>
      <c r="B7" t="s">
        <v>1969</v>
      </c>
      <c r="C7" t="s">
        <v>1970</v>
      </c>
      <c r="D7" t="s">
        <v>1955</v>
      </c>
      <c r="E7" t="s">
        <v>1971</v>
      </c>
      <c r="F7" t="s">
        <v>1957</v>
      </c>
      <c r="G7" s="1">
        <v>16.828440000000001</v>
      </c>
      <c r="H7" s="1">
        <v>16.883800000000001</v>
      </c>
      <c r="I7" s="1">
        <v>16.868210000000001</v>
      </c>
      <c r="J7" s="1"/>
      <c r="K7" s="1"/>
      <c r="L7" s="1"/>
      <c r="M7" s="1"/>
    </row>
    <row r="8" spans="1:13" x14ac:dyDescent="0.25">
      <c r="A8" t="s">
        <v>1812</v>
      </c>
      <c r="B8" t="s">
        <v>1972</v>
      </c>
      <c r="C8" t="s">
        <v>1973</v>
      </c>
      <c r="D8" t="s">
        <v>1955</v>
      </c>
      <c r="E8" t="s">
        <v>1974</v>
      </c>
      <c r="F8" t="s">
        <v>1957</v>
      </c>
      <c r="G8" s="1">
        <v>14.51526</v>
      </c>
      <c r="H8" s="1">
        <v>14.53613</v>
      </c>
      <c r="I8" s="1">
        <v>14.530329999999999</v>
      </c>
      <c r="J8" s="1"/>
      <c r="K8" s="1"/>
      <c r="L8" s="1"/>
      <c r="M8" s="1"/>
    </row>
    <row r="9" spans="1:13" x14ac:dyDescent="0.25">
      <c r="A9" t="s">
        <v>1813</v>
      </c>
      <c r="B9" t="s">
        <v>1966</v>
      </c>
      <c r="C9" t="s">
        <v>1975</v>
      </c>
      <c r="D9" t="s">
        <v>1955</v>
      </c>
      <c r="E9" t="s">
        <v>1968</v>
      </c>
      <c r="F9" t="s">
        <v>1957</v>
      </c>
      <c r="G9" s="1">
        <v>14.51526</v>
      </c>
      <c r="H9" s="1">
        <v>14.53613</v>
      </c>
      <c r="I9" s="1">
        <v>14.530329999999999</v>
      </c>
      <c r="J9" s="1"/>
      <c r="K9" s="1"/>
      <c r="L9" s="1"/>
      <c r="M9" s="1"/>
    </row>
    <row r="10" spans="1:13" x14ac:dyDescent="0.25">
      <c r="A10" t="s">
        <v>1814</v>
      </c>
      <c r="B10" t="s">
        <v>1976</v>
      </c>
      <c r="C10" t="s">
        <v>1977</v>
      </c>
      <c r="D10" t="s">
        <v>1955</v>
      </c>
      <c r="E10" t="s">
        <v>1978</v>
      </c>
      <c r="F10" t="s">
        <v>1957</v>
      </c>
      <c r="G10" s="1">
        <v>14.51526</v>
      </c>
      <c r="H10" s="1">
        <v>14.53613</v>
      </c>
      <c r="I10" s="1">
        <v>14.530329999999999</v>
      </c>
      <c r="J10" s="1"/>
      <c r="K10" s="1"/>
      <c r="L10" s="1"/>
      <c r="M10" s="1"/>
    </row>
    <row r="11" spans="1:13" x14ac:dyDescent="0.25">
      <c r="A11" t="s">
        <v>1815</v>
      </c>
      <c r="B11" t="s">
        <v>1972</v>
      </c>
      <c r="C11" t="s">
        <v>1979</v>
      </c>
      <c r="D11" t="s">
        <v>1955</v>
      </c>
      <c r="E11" t="s">
        <v>1974</v>
      </c>
      <c r="F11" t="s">
        <v>1957</v>
      </c>
      <c r="G11" s="1">
        <v>14.51526</v>
      </c>
      <c r="H11" s="1">
        <v>14.53613</v>
      </c>
      <c r="I11" s="1">
        <v>14.530329999999999</v>
      </c>
      <c r="J11" s="1"/>
      <c r="K11" s="1"/>
      <c r="L11" s="1"/>
      <c r="M11" s="1"/>
    </row>
    <row r="12" spans="1:13" x14ac:dyDescent="0.25">
      <c r="A12" t="s">
        <v>1816</v>
      </c>
      <c r="B12" t="s">
        <v>1980</v>
      </c>
      <c r="C12" t="s">
        <v>1981</v>
      </c>
      <c r="D12" t="s">
        <v>1955</v>
      </c>
      <c r="E12" t="s">
        <v>1982</v>
      </c>
      <c r="F12" t="s">
        <v>1957</v>
      </c>
      <c r="G12" s="1">
        <v>43.545769999999997</v>
      </c>
      <c r="H12" s="1">
        <v>43.608400000000003</v>
      </c>
      <c r="I12" s="1">
        <v>43.590989999999998</v>
      </c>
      <c r="J12" s="1"/>
      <c r="K12" s="1"/>
      <c r="L12" s="1"/>
      <c r="M12" s="1"/>
    </row>
    <row r="13" spans="1:13" x14ac:dyDescent="0.25">
      <c r="A13" t="s">
        <v>1817</v>
      </c>
      <c r="B13" t="s">
        <v>1983</v>
      </c>
      <c r="C13" t="s">
        <v>1984</v>
      </c>
      <c r="D13" t="s">
        <v>1955</v>
      </c>
      <c r="E13" t="s">
        <v>1985</v>
      </c>
      <c r="F13" t="s">
        <v>1986</v>
      </c>
      <c r="G13" s="1">
        <v>2.328605</v>
      </c>
      <c r="H13" s="1">
        <v>2.3631359999999999</v>
      </c>
      <c r="I13" s="1">
        <v>2.353342</v>
      </c>
      <c r="J13" s="1"/>
      <c r="K13" s="1"/>
      <c r="L13" s="1"/>
      <c r="M13" s="1"/>
    </row>
    <row r="14" spans="1:13" x14ac:dyDescent="0.25">
      <c r="A14" t="s">
        <v>1818</v>
      </c>
      <c r="B14" t="s">
        <v>1987</v>
      </c>
      <c r="C14" t="s">
        <v>1988</v>
      </c>
      <c r="D14" t="s">
        <v>1955</v>
      </c>
      <c r="E14" t="s">
        <v>1989</v>
      </c>
      <c r="F14" t="s">
        <v>1986</v>
      </c>
      <c r="G14" s="1">
        <v>2.328605</v>
      </c>
      <c r="H14" s="1">
        <v>2.3631359999999999</v>
      </c>
      <c r="I14" s="1">
        <v>2.353342</v>
      </c>
      <c r="J14" s="1"/>
      <c r="K14" s="1"/>
      <c r="L14" s="1"/>
      <c r="M14" s="1"/>
    </row>
    <row r="15" spans="1:13" x14ac:dyDescent="0.25">
      <c r="A15" t="s">
        <v>1819</v>
      </c>
      <c r="B15" t="s">
        <v>1990</v>
      </c>
      <c r="C15" t="s">
        <v>1991</v>
      </c>
      <c r="D15" t="s">
        <v>1955</v>
      </c>
      <c r="F15" t="s">
        <v>1990</v>
      </c>
      <c r="G15" s="1">
        <v>1.541938E-2</v>
      </c>
      <c r="H15" s="1">
        <v>1.547055E-2</v>
      </c>
      <c r="I15" s="1">
        <v>1.5458080000000001E-2</v>
      </c>
      <c r="J15" s="1"/>
      <c r="K15" s="1"/>
      <c r="L15" s="1"/>
      <c r="M15" s="1"/>
    </row>
    <row r="16" spans="1:13" x14ac:dyDescent="0.25">
      <c r="A16" t="s">
        <v>1820</v>
      </c>
      <c r="B16" t="s">
        <v>1992</v>
      </c>
      <c r="C16" t="s">
        <v>1993</v>
      </c>
      <c r="D16" t="s">
        <v>1955</v>
      </c>
      <c r="E16" t="s">
        <v>1994</v>
      </c>
      <c r="F16" t="s">
        <v>1959</v>
      </c>
      <c r="G16" s="1">
        <v>6.2873580000000002</v>
      </c>
      <c r="H16" s="1">
        <v>6.2964010000000004</v>
      </c>
      <c r="I16" s="1">
        <v>6.2938859999999996</v>
      </c>
      <c r="J16" s="1"/>
      <c r="K16" s="1"/>
      <c r="L16" s="1"/>
      <c r="M16" s="1"/>
    </row>
    <row r="17" spans="1:13" x14ac:dyDescent="0.25">
      <c r="A17" t="s">
        <v>1821</v>
      </c>
      <c r="B17" t="s">
        <v>1995</v>
      </c>
      <c r="C17" t="s">
        <v>1996</v>
      </c>
      <c r="D17" t="s">
        <v>1955</v>
      </c>
      <c r="E17" t="s">
        <v>1997</v>
      </c>
      <c r="F17" t="s">
        <v>1959</v>
      </c>
      <c r="G17" s="1">
        <v>3.1436790000000001</v>
      </c>
      <c r="H17" s="1">
        <v>3.1482000000000001</v>
      </c>
      <c r="I17" s="1">
        <v>3.1469429999999998</v>
      </c>
      <c r="J17" s="1"/>
      <c r="K17" s="1"/>
      <c r="L17" s="1"/>
      <c r="M17" s="1"/>
    </row>
    <row r="18" spans="1:13" x14ac:dyDescent="0.25">
      <c r="A18" t="s">
        <v>1822</v>
      </c>
      <c r="B18" t="s">
        <v>1998</v>
      </c>
      <c r="C18" t="s">
        <v>1999</v>
      </c>
      <c r="D18" t="s">
        <v>2000</v>
      </c>
      <c r="E18" t="s">
        <v>2001</v>
      </c>
      <c r="F18" t="s">
        <v>1959</v>
      </c>
      <c r="G18" s="1">
        <v>6.2873580000000002</v>
      </c>
      <c r="H18" s="1">
        <v>6.2964010000000004</v>
      </c>
      <c r="I18" s="1">
        <v>6.2938859999999996</v>
      </c>
      <c r="J18" s="1"/>
      <c r="K18" s="1"/>
      <c r="L18" s="1"/>
      <c r="M18" s="1"/>
    </row>
    <row r="19" spans="1:13" x14ac:dyDescent="0.25">
      <c r="A19" t="s">
        <v>1823</v>
      </c>
      <c r="B19" t="s">
        <v>2002</v>
      </c>
      <c r="C19" t="s">
        <v>2003</v>
      </c>
      <c r="D19" t="s">
        <v>2004</v>
      </c>
      <c r="E19" t="s">
        <v>2005</v>
      </c>
      <c r="F19" t="s">
        <v>1959</v>
      </c>
      <c r="G19" s="1">
        <v>3.1436790000000001</v>
      </c>
      <c r="H19" s="1">
        <v>3.1482000000000001</v>
      </c>
      <c r="I19" s="1">
        <v>3.1469429999999998</v>
      </c>
      <c r="J19" s="1"/>
      <c r="K19" s="1"/>
      <c r="L19" s="1"/>
      <c r="M19" s="1"/>
    </row>
    <row r="20" spans="1:13" x14ac:dyDescent="0.25">
      <c r="A20" t="s">
        <v>1824</v>
      </c>
      <c r="B20" t="s">
        <v>2006</v>
      </c>
      <c r="C20" t="s">
        <v>2007</v>
      </c>
      <c r="D20" t="s">
        <v>2004</v>
      </c>
      <c r="E20" t="s">
        <v>2008</v>
      </c>
      <c r="F20" t="s">
        <v>1959</v>
      </c>
      <c r="G20" s="1">
        <v>3.1436790000000001</v>
      </c>
      <c r="H20" s="1">
        <v>3.1482000000000001</v>
      </c>
      <c r="I20" s="1">
        <v>3.1469429999999998</v>
      </c>
      <c r="J20" s="1"/>
      <c r="K20" s="1"/>
      <c r="L20" s="1"/>
      <c r="M20" s="1"/>
    </row>
    <row r="21" spans="1:13" x14ac:dyDescent="0.25">
      <c r="A21" t="s">
        <v>1825</v>
      </c>
      <c r="B21" t="s">
        <v>2009</v>
      </c>
      <c r="C21" t="s">
        <v>2010</v>
      </c>
      <c r="D21" t="s">
        <v>2004</v>
      </c>
      <c r="E21" t="s">
        <v>2011</v>
      </c>
      <c r="F21" t="s">
        <v>1959</v>
      </c>
      <c r="G21" s="1">
        <v>3.1436790000000001</v>
      </c>
      <c r="H21" s="1">
        <v>3.1482000000000001</v>
      </c>
      <c r="I21" s="1">
        <v>3.1469429999999998</v>
      </c>
      <c r="J21" s="1"/>
      <c r="K21" s="1"/>
      <c r="L21" s="1"/>
      <c r="M21" s="1"/>
    </row>
    <row r="22" spans="1:13" x14ac:dyDescent="0.25">
      <c r="A22" t="s">
        <v>1826</v>
      </c>
      <c r="B22" t="s">
        <v>2012</v>
      </c>
      <c r="C22" t="s">
        <v>2013</v>
      </c>
      <c r="D22" t="s">
        <v>2004</v>
      </c>
      <c r="E22" t="s">
        <v>2014</v>
      </c>
      <c r="F22" t="s">
        <v>1959</v>
      </c>
      <c r="G22" s="1">
        <v>3.1436790000000001</v>
      </c>
      <c r="H22" s="1">
        <v>3.1482000000000001</v>
      </c>
      <c r="I22" s="1">
        <v>3.1469429999999998</v>
      </c>
      <c r="J22" s="1"/>
      <c r="K22" s="1"/>
      <c r="L22" s="1"/>
      <c r="M22" s="1"/>
    </row>
    <row r="23" spans="1:13" x14ac:dyDescent="0.25">
      <c r="A23" t="s">
        <v>1827</v>
      </c>
      <c r="B23" t="s">
        <v>2015</v>
      </c>
      <c r="C23" t="s">
        <v>2016</v>
      </c>
      <c r="D23" t="s">
        <v>2017</v>
      </c>
      <c r="F23" t="s">
        <v>1959</v>
      </c>
      <c r="G23" s="1">
        <v>3.1436790000000001</v>
      </c>
      <c r="H23" s="1">
        <v>3.1482000000000001</v>
      </c>
      <c r="I23" s="1">
        <v>3.1469429999999998</v>
      </c>
      <c r="J23" s="1"/>
      <c r="K23" s="1"/>
      <c r="L23" s="1"/>
      <c r="M23" s="1"/>
    </row>
    <row r="24" spans="1:13" x14ac:dyDescent="0.25">
      <c r="A24" t="s">
        <v>1828</v>
      </c>
      <c r="B24" t="s">
        <v>2018</v>
      </c>
      <c r="C24" t="s">
        <v>2019</v>
      </c>
      <c r="D24" t="s">
        <v>2017</v>
      </c>
      <c r="F24" t="s">
        <v>1959</v>
      </c>
      <c r="G24" s="1">
        <v>6.2873580000000002</v>
      </c>
      <c r="H24" s="1">
        <v>6.2964010000000004</v>
      </c>
      <c r="I24" s="1">
        <v>6.2938859999999996</v>
      </c>
      <c r="J24" s="1"/>
      <c r="K24" s="1"/>
      <c r="L24" s="1"/>
      <c r="M24" s="1"/>
    </row>
    <row r="25" spans="1:13" x14ac:dyDescent="0.25">
      <c r="A25" t="s">
        <v>1829</v>
      </c>
      <c r="B25" t="s">
        <v>2020</v>
      </c>
      <c r="C25" t="s">
        <v>2021</v>
      </c>
      <c r="D25" t="s">
        <v>2022</v>
      </c>
      <c r="E25" t="s">
        <v>1968</v>
      </c>
      <c r="F25" t="s">
        <v>2023</v>
      </c>
      <c r="G25" s="1">
        <v>3.363245</v>
      </c>
      <c r="H25" s="1">
        <v>3.337116</v>
      </c>
      <c r="I25" s="1">
        <v>3.3445740000000002</v>
      </c>
      <c r="J25" s="1"/>
      <c r="K25" s="1"/>
      <c r="L25" s="1"/>
      <c r="M25" s="1"/>
    </row>
    <row r="26" spans="1:13" x14ac:dyDescent="0.25">
      <c r="A26" t="s">
        <v>1830</v>
      </c>
      <c r="B26" t="s">
        <v>1969</v>
      </c>
      <c r="C26" t="s">
        <v>2024</v>
      </c>
      <c r="D26" t="s">
        <v>2022</v>
      </c>
      <c r="E26" t="s">
        <v>1971</v>
      </c>
      <c r="F26" t="s">
        <v>2023</v>
      </c>
      <c r="G26" s="1">
        <v>3.363245</v>
      </c>
      <c r="H26" s="1">
        <v>3.337116</v>
      </c>
      <c r="I26" s="1">
        <v>3.3445740000000002</v>
      </c>
      <c r="J26" s="1"/>
      <c r="K26" s="1"/>
      <c r="L26" s="1"/>
      <c r="M26" s="1"/>
    </row>
    <row r="27" spans="1:13" x14ac:dyDescent="0.25">
      <c r="A27" t="s">
        <v>1831</v>
      </c>
      <c r="B27" t="s">
        <v>2025</v>
      </c>
      <c r="C27" t="s">
        <v>2026</v>
      </c>
      <c r="D27" t="s">
        <v>2022</v>
      </c>
      <c r="E27" t="s">
        <v>2027</v>
      </c>
      <c r="F27" t="s">
        <v>2023</v>
      </c>
      <c r="G27" s="1">
        <v>1.681622</v>
      </c>
      <c r="H27" s="1">
        <v>1.668558</v>
      </c>
      <c r="I27" s="1">
        <v>1.672288</v>
      </c>
      <c r="J27" s="1"/>
      <c r="K27" s="1"/>
      <c r="L27" s="1"/>
      <c r="M27" s="1"/>
    </row>
    <row r="28" spans="1:13" x14ac:dyDescent="0.25">
      <c r="A28" t="s">
        <v>1832</v>
      </c>
      <c r="B28" t="s">
        <v>2028</v>
      </c>
      <c r="C28" t="s">
        <v>2029</v>
      </c>
      <c r="D28" t="s">
        <v>2022</v>
      </c>
      <c r="E28" t="s">
        <v>2030</v>
      </c>
      <c r="F28" t="s">
        <v>2023</v>
      </c>
      <c r="G28" s="1">
        <v>1.681622</v>
      </c>
      <c r="H28" s="1">
        <v>1.668558</v>
      </c>
      <c r="I28" s="1">
        <v>1.6722870000000001</v>
      </c>
      <c r="J28" s="1"/>
      <c r="K28" s="1"/>
      <c r="L28" s="1"/>
      <c r="M28" s="1"/>
    </row>
    <row r="29" spans="1:13" x14ac:dyDescent="0.25">
      <c r="A29" t="s">
        <v>1833</v>
      </c>
      <c r="B29" t="s">
        <v>2031</v>
      </c>
      <c r="C29" t="s">
        <v>2032</v>
      </c>
      <c r="D29" t="s">
        <v>2022</v>
      </c>
      <c r="E29" t="s">
        <v>2033</v>
      </c>
      <c r="F29" t="s">
        <v>2023</v>
      </c>
      <c r="G29" s="1">
        <v>1.681622</v>
      </c>
      <c r="H29" s="1">
        <v>1.668558</v>
      </c>
      <c r="I29" s="1">
        <v>1.6722870000000001</v>
      </c>
      <c r="J29" s="1"/>
      <c r="K29" s="1"/>
      <c r="L29" s="1"/>
      <c r="M29" s="1"/>
    </row>
    <row r="30" spans="1:13" x14ac:dyDescent="0.25">
      <c r="A30" t="s">
        <v>1834</v>
      </c>
      <c r="B30" t="s">
        <v>2034</v>
      </c>
      <c r="C30" t="s">
        <v>2035</v>
      </c>
      <c r="D30" t="s">
        <v>2022</v>
      </c>
      <c r="E30" t="s">
        <v>2036</v>
      </c>
      <c r="F30" t="s">
        <v>2023</v>
      </c>
      <c r="G30" s="1">
        <v>6.1265439999999997E-2</v>
      </c>
      <c r="H30" s="1">
        <v>6.135699E-2</v>
      </c>
      <c r="I30" s="1">
        <v>6.133077E-2</v>
      </c>
      <c r="J30" s="1"/>
      <c r="K30" s="1"/>
      <c r="L30" s="1"/>
      <c r="M30" s="1"/>
    </row>
    <row r="31" spans="1:13" x14ac:dyDescent="0.25">
      <c r="A31" t="s">
        <v>1835</v>
      </c>
      <c r="B31" t="s">
        <v>2037</v>
      </c>
      <c r="C31" t="s">
        <v>2038</v>
      </c>
      <c r="D31" t="s">
        <v>2022</v>
      </c>
      <c r="E31" t="s">
        <v>2039</v>
      </c>
      <c r="F31" t="s">
        <v>2023</v>
      </c>
      <c r="G31" s="1">
        <v>6.1265439999999997E-2</v>
      </c>
      <c r="H31" s="1">
        <v>6.135699E-2</v>
      </c>
      <c r="I31" s="1">
        <v>6.133077E-2</v>
      </c>
      <c r="J31" s="1"/>
      <c r="K31" s="1"/>
      <c r="L31" s="1"/>
      <c r="M31" s="1"/>
    </row>
    <row r="32" spans="1:13" x14ac:dyDescent="0.25">
      <c r="A32" t="s">
        <v>1836</v>
      </c>
      <c r="B32" t="s">
        <v>2040</v>
      </c>
      <c r="C32" t="s">
        <v>2041</v>
      </c>
      <c r="D32" t="s">
        <v>2022</v>
      </c>
      <c r="F32" t="s">
        <v>2023</v>
      </c>
      <c r="G32">
        <v>0</v>
      </c>
      <c r="H32">
        <v>0</v>
      </c>
      <c r="I32">
        <v>0</v>
      </c>
    </row>
    <row r="33" spans="1:13" x14ac:dyDescent="0.25">
      <c r="A33" t="s">
        <v>1837</v>
      </c>
      <c r="B33" t="s">
        <v>2042</v>
      </c>
      <c r="C33" t="s">
        <v>2043</v>
      </c>
      <c r="D33" t="s">
        <v>2022</v>
      </c>
      <c r="F33" t="s">
        <v>2023</v>
      </c>
      <c r="G33" s="1">
        <v>1.681622</v>
      </c>
      <c r="H33" s="1">
        <v>1.668558</v>
      </c>
      <c r="I33" s="1">
        <v>1.6722870000000001</v>
      </c>
      <c r="J33" s="1"/>
      <c r="K33" s="1"/>
      <c r="L33" s="1"/>
      <c r="M33" s="1"/>
    </row>
    <row r="34" spans="1:13" x14ac:dyDescent="0.25">
      <c r="A34" t="s">
        <v>1838</v>
      </c>
      <c r="B34" t="s">
        <v>2044</v>
      </c>
      <c r="C34" t="s">
        <v>2045</v>
      </c>
      <c r="D34" t="s">
        <v>2046</v>
      </c>
      <c r="F34" t="s">
        <v>2023</v>
      </c>
      <c r="G34" s="1">
        <v>17.648620000000001</v>
      </c>
      <c r="H34" s="1">
        <v>17.69932</v>
      </c>
      <c r="I34" s="1">
        <v>17.68486</v>
      </c>
      <c r="J34" s="1"/>
      <c r="K34" s="1"/>
      <c r="L34" s="1"/>
      <c r="M34" s="1"/>
    </row>
    <row r="35" spans="1:13" x14ac:dyDescent="0.25">
      <c r="A35" t="s">
        <v>1839</v>
      </c>
      <c r="B35" t="s">
        <v>2047</v>
      </c>
      <c r="C35" t="s">
        <v>2048</v>
      </c>
      <c r="D35" t="s">
        <v>2046</v>
      </c>
      <c r="F35" t="s">
        <v>2023</v>
      </c>
      <c r="G35" s="1">
        <v>17.648620000000001</v>
      </c>
      <c r="H35" s="1">
        <v>17.69932</v>
      </c>
      <c r="I35" s="1">
        <v>17.68486</v>
      </c>
      <c r="J35" s="1"/>
      <c r="K35" s="1"/>
      <c r="L35" s="1"/>
      <c r="M35" s="1"/>
    </row>
    <row r="36" spans="1:13" x14ac:dyDescent="0.25">
      <c r="A36" t="s">
        <v>1840</v>
      </c>
      <c r="B36" t="s">
        <v>2049</v>
      </c>
      <c r="C36" t="s">
        <v>2050</v>
      </c>
      <c r="D36" t="s">
        <v>2046</v>
      </c>
      <c r="F36" t="s">
        <v>2023</v>
      </c>
      <c r="G36" s="1">
        <v>17.648620000000001</v>
      </c>
      <c r="H36" s="1">
        <v>17.69932</v>
      </c>
      <c r="I36" s="1">
        <v>17.68486</v>
      </c>
      <c r="J36" s="1"/>
      <c r="K36" s="1"/>
      <c r="L36" s="1"/>
      <c r="M36" s="1"/>
    </row>
    <row r="37" spans="1:13" x14ac:dyDescent="0.25">
      <c r="A37" t="s">
        <v>1841</v>
      </c>
      <c r="B37" t="s">
        <v>2051</v>
      </c>
      <c r="C37" t="s">
        <v>2052</v>
      </c>
      <c r="D37" t="s">
        <v>2022</v>
      </c>
      <c r="F37" t="s">
        <v>2023</v>
      </c>
      <c r="G37" s="1">
        <v>1.8718269999999999E-2</v>
      </c>
      <c r="H37" s="1">
        <v>1.837099E-2</v>
      </c>
      <c r="I37" s="1">
        <v>1.8469590000000001E-2</v>
      </c>
      <c r="J37" s="1"/>
      <c r="K37" s="1"/>
      <c r="L37" s="1"/>
      <c r="M37" s="1"/>
    </row>
    <row r="38" spans="1:13" x14ac:dyDescent="0.25">
      <c r="A38" t="s">
        <v>1842</v>
      </c>
      <c r="B38" t="s">
        <v>2053</v>
      </c>
      <c r="D38" t="s">
        <v>2054</v>
      </c>
      <c r="F38" t="s">
        <v>2055</v>
      </c>
      <c r="G38" s="1">
        <v>229.97649999999999</v>
      </c>
      <c r="H38" s="1">
        <v>228.97790000000001</v>
      </c>
      <c r="I38" s="1">
        <v>229.09649999999999</v>
      </c>
      <c r="J38" s="1"/>
      <c r="K38" s="1"/>
      <c r="L38" s="1"/>
      <c r="M38" s="1"/>
    </row>
    <row r="39" spans="1:13" x14ac:dyDescent="0.25">
      <c r="A39" t="s">
        <v>1843</v>
      </c>
      <c r="B39" t="s">
        <v>2056</v>
      </c>
      <c r="C39" t="s">
        <v>2057</v>
      </c>
      <c r="D39" t="s">
        <v>2054</v>
      </c>
      <c r="F39" t="s">
        <v>2055</v>
      </c>
      <c r="G39" s="1">
        <v>229.97649999999999</v>
      </c>
      <c r="H39" s="1">
        <v>228.97790000000001</v>
      </c>
      <c r="I39" s="1">
        <v>229.09649999999999</v>
      </c>
      <c r="J39" s="1"/>
      <c r="K39" s="1"/>
      <c r="L39" s="1"/>
      <c r="M39" s="1"/>
    </row>
    <row r="40" spans="1:13" x14ac:dyDescent="0.25">
      <c r="A40" t="s">
        <v>1844</v>
      </c>
      <c r="B40" t="s">
        <v>2058</v>
      </c>
      <c r="C40" t="s">
        <v>2059</v>
      </c>
      <c r="D40" t="s">
        <v>2054</v>
      </c>
      <c r="F40" t="s">
        <v>2055</v>
      </c>
      <c r="G40" s="1">
        <v>229.97649999999999</v>
      </c>
      <c r="H40" s="1">
        <v>228.97790000000001</v>
      </c>
      <c r="I40" s="1">
        <v>229.09649999999999</v>
      </c>
      <c r="J40" s="1"/>
      <c r="K40" s="1"/>
      <c r="L40" s="1"/>
      <c r="M40" s="1"/>
    </row>
    <row r="41" spans="1:13" x14ac:dyDescent="0.25">
      <c r="A41" t="s">
        <v>1845</v>
      </c>
      <c r="B41" t="s">
        <v>2060</v>
      </c>
      <c r="C41" t="s">
        <v>2061</v>
      </c>
      <c r="D41" t="s">
        <v>2054</v>
      </c>
      <c r="F41" t="s">
        <v>2055</v>
      </c>
      <c r="G41" s="1">
        <v>229.97649999999999</v>
      </c>
      <c r="H41" s="1">
        <v>228.97790000000001</v>
      </c>
      <c r="I41" s="1">
        <v>229.09649999999999</v>
      </c>
      <c r="J41" s="1"/>
      <c r="K41" s="1"/>
      <c r="L41" s="1"/>
      <c r="M41" s="1"/>
    </row>
    <row r="42" spans="1:13" x14ac:dyDescent="0.25">
      <c r="A42" t="s">
        <v>1846</v>
      </c>
      <c r="B42" t="s">
        <v>2062</v>
      </c>
      <c r="C42" t="s">
        <v>2063</v>
      </c>
      <c r="D42" t="s">
        <v>2054</v>
      </c>
      <c r="F42" t="s">
        <v>2055</v>
      </c>
      <c r="G42" s="1">
        <v>87.522850000000005</v>
      </c>
      <c r="H42" s="1">
        <v>87.556240000000003</v>
      </c>
      <c r="I42" s="1">
        <v>88.524760000000001</v>
      </c>
      <c r="J42" s="1"/>
      <c r="K42" s="1"/>
      <c r="L42" s="1"/>
      <c r="M42" s="1"/>
    </row>
    <row r="43" spans="1:13" x14ac:dyDescent="0.25">
      <c r="A43" t="s">
        <v>1847</v>
      </c>
      <c r="B43" t="s">
        <v>2064</v>
      </c>
      <c r="C43" t="s">
        <v>2065</v>
      </c>
      <c r="D43" t="s">
        <v>2054</v>
      </c>
      <c r="F43" t="s">
        <v>2055</v>
      </c>
      <c r="G43" s="1">
        <v>142.45359999999999</v>
      </c>
      <c r="H43" s="1">
        <v>141.42169999999999</v>
      </c>
      <c r="I43" s="1">
        <v>140.57169999999999</v>
      </c>
      <c r="J43" s="1"/>
      <c r="K43" s="1"/>
      <c r="L43" s="1"/>
      <c r="M43" s="1"/>
    </row>
    <row r="44" spans="1:13" x14ac:dyDescent="0.25">
      <c r="A44" t="s">
        <v>1848</v>
      </c>
      <c r="B44" t="s">
        <v>2066</v>
      </c>
      <c r="C44" t="s">
        <v>2067</v>
      </c>
      <c r="D44" t="s">
        <v>2054</v>
      </c>
      <c r="F44" t="s">
        <v>2055</v>
      </c>
      <c r="G44" s="1">
        <v>142.45359999999999</v>
      </c>
      <c r="H44" s="1">
        <v>141.42169999999999</v>
      </c>
      <c r="I44" s="1">
        <v>140.57169999999999</v>
      </c>
      <c r="J44" s="1"/>
      <c r="K44" s="1"/>
      <c r="L44" s="1"/>
      <c r="M44" s="1"/>
    </row>
    <row r="45" spans="1:13" x14ac:dyDescent="0.25">
      <c r="A45" t="s">
        <v>1849</v>
      </c>
      <c r="B45" t="s">
        <v>2068</v>
      </c>
      <c r="C45" t="s">
        <v>2069</v>
      </c>
      <c r="D45" t="s">
        <v>2054</v>
      </c>
      <c r="F45" t="s">
        <v>2055</v>
      </c>
      <c r="G45" s="1">
        <v>229.97649999999999</v>
      </c>
      <c r="H45" s="1">
        <v>228.97790000000001</v>
      </c>
      <c r="I45" s="1">
        <v>229.09649999999999</v>
      </c>
      <c r="J45" s="1"/>
      <c r="K45" s="1"/>
      <c r="L45" s="1"/>
      <c r="M45" s="1"/>
    </row>
    <row r="46" spans="1:13" x14ac:dyDescent="0.25">
      <c r="A46" t="s">
        <v>1850</v>
      </c>
      <c r="B46" t="s">
        <v>2070</v>
      </c>
      <c r="C46" t="s">
        <v>2071</v>
      </c>
      <c r="D46" t="s">
        <v>2054</v>
      </c>
      <c r="F46" t="s">
        <v>2055</v>
      </c>
      <c r="G46" s="1">
        <v>229.97649999999999</v>
      </c>
      <c r="H46" s="1">
        <v>228.97790000000001</v>
      </c>
      <c r="I46" s="1">
        <v>229.09649999999999</v>
      </c>
      <c r="J46" s="1"/>
      <c r="K46" s="1"/>
      <c r="L46" s="1"/>
      <c r="M46" s="1"/>
    </row>
    <row r="47" spans="1:13" x14ac:dyDescent="0.25">
      <c r="A47" t="s">
        <v>1851</v>
      </c>
      <c r="B47" t="s">
        <v>2072</v>
      </c>
      <c r="C47" t="s">
        <v>2073</v>
      </c>
      <c r="D47" t="s">
        <v>2054</v>
      </c>
      <c r="F47" t="s">
        <v>2055</v>
      </c>
      <c r="G47" s="1">
        <v>229.97649999999999</v>
      </c>
      <c r="H47" s="1">
        <v>228.97790000000001</v>
      </c>
      <c r="I47" s="1">
        <v>229.0966</v>
      </c>
      <c r="J47" s="1"/>
      <c r="K47" s="1"/>
      <c r="L47" s="1"/>
      <c r="M47" s="1"/>
    </row>
    <row r="48" spans="1:13" x14ac:dyDescent="0.25">
      <c r="A48" t="s">
        <v>1852</v>
      </c>
      <c r="B48" t="s">
        <v>2074</v>
      </c>
      <c r="C48" t="s">
        <v>2075</v>
      </c>
      <c r="D48" t="s">
        <v>2054</v>
      </c>
      <c r="F48" t="s">
        <v>2055</v>
      </c>
      <c r="G48" s="1">
        <v>136.26580000000001</v>
      </c>
      <c r="H48" s="1">
        <v>135.85159999999999</v>
      </c>
      <c r="I48" s="1">
        <v>136.31809999999999</v>
      </c>
      <c r="J48" s="1"/>
      <c r="K48" s="1"/>
      <c r="L48" s="1"/>
      <c r="M48" s="1"/>
    </row>
    <row r="49" spans="1:13" x14ac:dyDescent="0.25">
      <c r="A49" t="s">
        <v>1853</v>
      </c>
      <c r="B49" t="s">
        <v>2076</v>
      </c>
      <c r="D49" t="s">
        <v>2054</v>
      </c>
      <c r="F49" t="s">
        <v>2055</v>
      </c>
      <c r="G49" s="1">
        <v>284.90730000000002</v>
      </c>
      <c r="H49" s="1">
        <v>282.84339999999997</v>
      </c>
      <c r="I49" s="1">
        <v>281.14350000000002</v>
      </c>
      <c r="J49" s="1"/>
      <c r="K49" s="1"/>
      <c r="L49" s="1"/>
      <c r="M49" s="1"/>
    </row>
    <row r="50" spans="1:13" x14ac:dyDescent="0.25">
      <c r="A50" t="s">
        <v>1854</v>
      </c>
      <c r="B50" t="s">
        <v>2077</v>
      </c>
      <c r="D50" t="s">
        <v>2054</v>
      </c>
      <c r="F50" t="s">
        <v>2055</v>
      </c>
      <c r="G50" s="1">
        <v>28040.63</v>
      </c>
      <c r="H50" s="1">
        <v>27715.19</v>
      </c>
      <c r="I50" s="1">
        <v>27726.5</v>
      </c>
      <c r="J50" s="1"/>
      <c r="K50" s="1"/>
      <c r="L50" s="1"/>
      <c r="M50" s="1"/>
    </row>
    <row r="51" spans="1:13" x14ac:dyDescent="0.25">
      <c r="A51" t="s">
        <v>1855</v>
      </c>
      <c r="B51" t="s">
        <v>2078</v>
      </c>
      <c r="D51" t="s">
        <v>2054</v>
      </c>
      <c r="F51" t="s">
        <v>2055</v>
      </c>
      <c r="G51" s="1">
        <v>28031.69</v>
      </c>
      <c r="H51" s="1">
        <v>27706.25</v>
      </c>
      <c r="I51" s="1">
        <v>27717.57</v>
      </c>
      <c r="J51" s="1"/>
      <c r="K51" s="1"/>
      <c r="L51" s="1"/>
      <c r="M51" s="1"/>
    </row>
    <row r="52" spans="1:13" x14ac:dyDescent="0.25">
      <c r="A52" t="s">
        <v>1856</v>
      </c>
      <c r="B52" t="s">
        <v>2079</v>
      </c>
      <c r="D52" t="s">
        <v>2054</v>
      </c>
      <c r="F52" t="s">
        <v>2055</v>
      </c>
      <c r="G52" s="1">
        <v>170.2749</v>
      </c>
      <c r="H52" s="1">
        <v>170.2749</v>
      </c>
      <c r="I52" s="1">
        <v>170.2749</v>
      </c>
      <c r="J52" s="1"/>
      <c r="K52" s="1"/>
      <c r="L52" s="1"/>
      <c r="M52" s="1"/>
    </row>
    <row r="53" spans="1:13" x14ac:dyDescent="0.25">
      <c r="A53" t="s">
        <v>1857</v>
      </c>
      <c r="B53" t="s">
        <v>2080</v>
      </c>
      <c r="D53" t="s">
        <v>2054</v>
      </c>
      <c r="F53" t="s">
        <v>2055</v>
      </c>
      <c r="G53" s="1">
        <v>188.1985</v>
      </c>
      <c r="H53" s="1">
        <v>188.1985</v>
      </c>
      <c r="I53" s="1">
        <v>188.1985</v>
      </c>
      <c r="J53" s="1"/>
      <c r="K53" s="1"/>
      <c r="L53" s="1"/>
      <c r="M53" s="1"/>
    </row>
    <row r="54" spans="1:13" x14ac:dyDescent="0.25">
      <c r="A54" t="s">
        <v>1858</v>
      </c>
      <c r="B54" t="s">
        <v>2081</v>
      </c>
      <c r="D54" t="s">
        <v>2054</v>
      </c>
      <c r="F54" t="s">
        <v>2055</v>
      </c>
      <c r="G54" s="1">
        <v>161.59970000000001</v>
      </c>
      <c r="H54" s="1">
        <v>161.80500000000001</v>
      </c>
      <c r="I54" s="1">
        <v>161.7979</v>
      </c>
      <c r="J54" s="1"/>
      <c r="K54" s="1"/>
      <c r="L54" s="1"/>
      <c r="M54" s="1"/>
    </row>
    <row r="55" spans="1:13" x14ac:dyDescent="0.25">
      <c r="A55" t="s">
        <v>1859</v>
      </c>
      <c r="B55" t="s">
        <v>2082</v>
      </c>
      <c r="D55" t="s">
        <v>2054</v>
      </c>
      <c r="F55" t="s">
        <v>2055</v>
      </c>
      <c r="G55" s="1">
        <v>161.54820000000001</v>
      </c>
      <c r="H55" s="1">
        <v>161.75290000000001</v>
      </c>
      <c r="I55" s="1">
        <v>161.7457</v>
      </c>
      <c r="J55" s="1"/>
      <c r="K55" s="1"/>
      <c r="L55" s="1"/>
      <c r="M55" s="1"/>
    </row>
    <row r="56" spans="1:13" x14ac:dyDescent="0.25">
      <c r="A56" t="s">
        <v>1860</v>
      </c>
      <c r="B56" t="s">
        <v>2083</v>
      </c>
      <c r="D56" t="s">
        <v>2054</v>
      </c>
      <c r="F56" t="s">
        <v>2055</v>
      </c>
      <c r="G56" s="1">
        <v>17.665590000000002</v>
      </c>
      <c r="H56" s="1">
        <v>17.460570000000001</v>
      </c>
      <c r="I56" s="1">
        <v>17.467700000000001</v>
      </c>
      <c r="J56" s="1"/>
      <c r="K56" s="1"/>
      <c r="L56" s="1"/>
      <c r="M56" s="1"/>
    </row>
    <row r="57" spans="1:13" x14ac:dyDescent="0.25">
      <c r="A57" t="s">
        <v>1861</v>
      </c>
      <c r="B57" t="s">
        <v>2084</v>
      </c>
      <c r="D57" t="s">
        <v>2054</v>
      </c>
      <c r="F57" t="s">
        <v>2055</v>
      </c>
      <c r="G57" s="1">
        <v>17.659970000000001</v>
      </c>
      <c r="H57" s="1">
        <v>17.454940000000001</v>
      </c>
      <c r="I57" s="1">
        <v>17.462070000000001</v>
      </c>
      <c r="J57" s="1"/>
      <c r="K57" s="1"/>
      <c r="L57" s="1"/>
      <c r="M57" s="1"/>
    </row>
    <row r="58" spans="1:13" x14ac:dyDescent="0.25">
      <c r="A58" t="s">
        <v>1862</v>
      </c>
      <c r="B58" t="s">
        <v>2085</v>
      </c>
      <c r="D58" t="s">
        <v>2054</v>
      </c>
      <c r="F58" t="s">
        <v>2055</v>
      </c>
      <c r="G58">
        <v>0</v>
      </c>
      <c r="H58">
        <v>0</v>
      </c>
      <c r="I58">
        <v>0</v>
      </c>
    </row>
    <row r="59" spans="1:13" x14ac:dyDescent="0.25">
      <c r="A59" t="s">
        <v>1863</v>
      </c>
      <c r="B59" t="s">
        <v>2086</v>
      </c>
      <c r="D59" t="s">
        <v>2054</v>
      </c>
      <c r="F59" t="s">
        <v>2055</v>
      </c>
      <c r="G59" s="1">
        <v>2.4423550000000001</v>
      </c>
      <c r="H59" s="1">
        <v>2.462097</v>
      </c>
      <c r="I59" s="1">
        <v>2.4564659999999998</v>
      </c>
      <c r="J59" s="1"/>
      <c r="K59" s="1"/>
      <c r="L59" s="1"/>
      <c r="M59" s="1"/>
    </row>
    <row r="60" spans="1:13" x14ac:dyDescent="0.25">
      <c r="A60" t="s">
        <v>1864</v>
      </c>
      <c r="B60" t="s">
        <v>2087</v>
      </c>
      <c r="C60" t="s">
        <v>2088</v>
      </c>
      <c r="D60" t="s">
        <v>2054</v>
      </c>
      <c r="F60" t="s">
        <v>2055</v>
      </c>
      <c r="G60" s="1">
        <v>184.05330000000001</v>
      </c>
      <c r="H60" s="1">
        <v>838.14490000000001</v>
      </c>
      <c r="I60" s="1">
        <v>1486.3489999999999</v>
      </c>
      <c r="J60" s="1"/>
      <c r="K60" s="1"/>
      <c r="L60" s="1"/>
      <c r="M60" s="1"/>
    </row>
    <row r="61" spans="1:13" x14ac:dyDescent="0.25">
      <c r="A61" t="s">
        <v>1865</v>
      </c>
      <c r="B61" t="s">
        <v>2089</v>
      </c>
      <c r="D61" t="s">
        <v>2054</v>
      </c>
      <c r="F61" t="s">
        <v>2055</v>
      </c>
      <c r="G61" s="1">
        <v>-2.5265500000000001E-9</v>
      </c>
      <c r="H61" s="1">
        <v>-1.4025620000000001E-8</v>
      </c>
      <c r="I61" s="1">
        <v>-3.4323939999999998E-8</v>
      </c>
      <c r="J61" s="1"/>
      <c r="K61" s="1"/>
      <c r="L61" s="1"/>
      <c r="M61" s="1"/>
    </row>
    <row r="62" spans="1:13" x14ac:dyDescent="0.25">
      <c r="A62" t="s">
        <v>1866</v>
      </c>
      <c r="B62" t="s">
        <v>2090</v>
      </c>
      <c r="D62" t="s">
        <v>2054</v>
      </c>
      <c r="F62" t="s">
        <v>2055</v>
      </c>
      <c r="G62" s="1">
        <v>-7.6137759999999997E-10</v>
      </c>
      <c r="H62" s="1">
        <v>-4.2898599999999999E-9</v>
      </c>
      <c r="I62" s="1">
        <v>-1.038351E-8</v>
      </c>
      <c r="J62" s="1"/>
      <c r="K62" s="1"/>
      <c r="L62" s="1"/>
      <c r="M62" s="1"/>
    </row>
    <row r="63" spans="1:13" x14ac:dyDescent="0.25">
      <c r="A63" t="s">
        <v>1867</v>
      </c>
      <c r="B63" t="s">
        <v>2091</v>
      </c>
      <c r="D63" t="s">
        <v>2054</v>
      </c>
      <c r="F63" t="s">
        <v>2055</v>
      </c>
      <c r="G63" s="1">
        <v>2.5571449999999998E-10</v>
      </c>
      <c r="H63" s="1">
        <v>1.4247449999999999E-9</v>
      </c>
      <c r="I63" s="1">
        <v>2.7207009999999998E-9</v>
      </c>
      <c r="J63" s="1"/>
      <c r="K63" s="1"/>
      <c r="L63" s="1"/>
      <c r="M63" s="1"/>
    </row>
    <row r="64" spans="1:13" x14ac:dyDescent="0.25">
      <c r="A64" t="s">
        <v>1868</v>
      </c>
      <c r="B64" t="s">
        <v>2092</v>
      </c>
      <c r="D64" t="s">
        <v>2054</v>
      </c>
      <c r="F64" t="s">
        <v>2055</v>
      </c>
      <c r="G64" s="1">
        <v>229.97649999999999</v>
      </c>
      <c r="H64" s="1">
        <v>228.97790000000001</v>
      </c>
      <c r="I64" s="1">
        <v>229.09649999999999</v>
      </c>
      <c r="J64" s="1"/>
      <c r="K64" s="1"/>
      <c r="L64" s="1"/>
      <c r="M64" s="1"/>
    </row>
    <row r="65" spans="1:13" x14ac:dyDescent="0.25">
      <c r="A65" t="s">
        <v>1869</v>
      </c>
      <c r="B65" t="s">
        <v>2093</v>
      </c>
      <c r="D65" t="s">
        <v>2054</v>
      </c>
      <c r="F65" t="s">
        <v>2055</v>
      </c>
      <c r="G65" s="1">
        <v>229.97649999999999</v>
      </c>
      <c r="H65" s="1">
        <v>228.97790000000001</v>
      </c>
      <c r="I65" s="1">
        <v>229.09649999999999</v>
      </c>
      <c r="J65" s="1"/>
      <c r="K65" s="1"/>
      <c r="L65" s="1"/>
      <c r="M65" s="1"/>
    </row>
    <row r="66" spans="1:13" x14ac:dyDescent="0.25">
      <c r="A66" t="s">
        <v>1870</v>
      </c>
      <c r="B66" t="s">
        <v>2094</v>
      </c>
      <c r="D66" t="s">
        <v>2054</v>
      </c>
      <c r="F66" t="s">
        <v>2055</v>
      </c>
      <c r="G66" s="1">
        <v>87.522850000000005</v>
      </c>
      <c r="H66" s="1">
        <v>87.556240000000003</v>
      </c>
      <c r="I66" s="1">
        <v>88.524760000000001</v>
      </c>
      <c r="J66" s="1"/>
      <c r="K66" s="1"/>
      <c r="L66" s="1"/>
      <c r="M66" s="1"/>
    </row>
    <row r="67" spans="1:13" x14ac:dyDescent="0.25">
      <c r="A67" t="s">
        <v>1871</v>
      </c>
      <c r="B67" t="s">
        <v>2086</v>
      </c>
      <c r="D67" t="s">
        <v>2054</v>
      </c>
      <c r="F67" t="s">
        <v>2055</v>
      </c>
      <c r="G67" s="1">
        <v>1.4844409999999999</v>
      </c>
      <c r="H67" s="1">
        <v>0.93858209999999997</v>
      </c>
      <c r="I67" s="1">
        <v>0.83230850000000001</v>
      </c>
      <c r="J67" s="1"/>
      <c r="K67" s="1"/>
      <c r="L67" s="1"/>
      <c r="M67" s="1"/>
    </row>
    <row r="68" spans="1:13" x14ac:dyDescent="0.25">
      <c r="A68" t="s">
        <v>1872</v>
      </c>
      <c r="B68" t="s">
        <v>2095</v>
      </c>
      <c r="D68" t="s">
        <v>2054</v>
      </c>
      <c r="F68" t="s">
        <v>2055</v>
      </c>
      <c r="G68" s="1">
        <v>113.6142</v>
      </c>
      <c r="H68" s="1">
        <v>108.1865</v>
      </c>
      <c r="I68" s="1">
        <v>105.608</v>
      </c>
      <c r="J68" s="1"/>
      <c r="K68" s="1"/>
      <c r="L68" s="1"/>
      <c r="M68" s="1"/>
    </row>
    <row r="69" spans="1:13" x14ac:dyDescent="0.25">
      <c r="A69" t="s">
        <v>1873</v>
      </c>
      <c r="B69" t="s">
        <v>2096</v>
      </c>
      <c r="D69" t="s">
        <v>2054</v>
      </c>
      <c r="F69" t="s">
        <v>2055</v>
      </c>
      <c r="G69" s="1">
        <v>2.4839929999999999</v>
      </c>
      <c r="H69" s="1">
        <v>2.334905</v>
      </c>
      <c r="I69" s="1">
        <v>2.280287</v>
      </c>
      <c r="J69" s="1"/>
      <c r="K69" s="1"/>
      <c r="L69" s="1"/>
      <c r="M69" s="1"/>
    </row>
    <row r="70" spans="1:13" x14ac:dyDescent="0.25">
      <c r="A70" t="s">
        <v>1874</v>
      </c>
      <c r="B70" t="s">
        <v>2097</v>
      </c>
      <c r="D70" t="s">
        <v>2054</v>
      </c>
      <c r="F70" t="s">
        <v>2055</v>
      </c>
      <c r="G70" s="1">
        <v>19714.23</v>
      </c>
      <c r="H70" s="1">
        <v>18531</v>
      </c>
      <c r="I70" s="1">
        <v>18097.52</v>
      </c>
      <c r="J70" s="1"/>
      <c r="K70" s="1"/>
      <c r="L70" s="1"/>
      <c r="M70" s="1"/>
    </row>
    <row r="71" spans="1:13" x14ac:dyDescent="0.25">
      <c r="A71" t="s">
        <v>1875</v>
      </c>
      <c r="B71" t="s">
        <v>2098</v>
      </c>
      <c r="D71" t="s">
        <v>2054</v>
      </c>
      <c r="F71" t="s">
        <v>2055</v>
      </c>
      <c r="G71" s="1">
        <v>19508.16</v>
      </c>
      <c r="H71" s="1">
        <v>18319.349999999999</v>
      </c>
      <c r="I71" s="1">
        <v>17883.23</v>
      </c>
      <c r="J71" s="1"/>
      <c r="K71" s="1"/>
      <c r="L71" s="1"/>
      <c r="M71" s="1"/>
    </row>
    <row r="72" spans="1:13" x14ac:dyDescent="0.25">
      <c r="A72" t="s">
        <v>1876</v>
      </c>
      <c r="B72" t="s">
        <v>2099</v>
      </c>
      <c r="D72" t="s">
        <v>2054</v>
      </c>
      <c r="F72" t="s">
        <v>2055</v>
      </c>
      <c r="G72" s="1">
        <v>2.4580280000000001</v>
      </c>
      <c r="H72" s="1">
        <v>2.3082379999999998</v>
      </c>
      <c r="I72" s="1">
        <v>2.2532869999999998</v>
      </c>
      <c r="J72" s="1"/>
      <c r="K72" s="1"/>
      <c r="L72" s="1"/>
      <c r="M72" s="1"/>
    </row>
    <row r="73" spans="1:13" x14ac:dyDescent="0.25">
      <c r="A73" t="s">
        <v>1877</v>
      </c>
      <c r="B73" t="s">
        <v>2100</v>
      </c>
      <c r="D73" t="s">
        <v>2054</v>
      </c>
      <c r="F73" t="s">
        <v>2055</v>
      </c>
      <c r="G73" s="1">
        <v>98.530439999999999</v>
      </c>
      <c r="H73" s="1">
        <v>102.5442</v>
      </c>
      <c r="I73" s="1">
        <v>101.72839999999999</v>
      </c>
      <c r="J73" s="1"/>
      <c r="K73" s="1"/>
      <c r="L73" s="1"/>
      <c r="M73" s="1"/>
    </row>
    <row r="74" spans="1:13" x14ac:dyDescent="0.25">
      <c r="A74" t="s">
        <v>1878</v>
      </c>
      <c r="B74" t="s">
        <v>2101</v>
      </c>
      <c r="D74" t="s">
        <v>2054</v>
      </c>
      <c r="F74" t="s">
        <v>2055</v>
      </c>
      <c r="G74" s="1">
        <v>750.35339999999997</v>
      </c>
      <c r="H74" s="1">
        <v>1940.26</v>
      </c>
      <c r="I74" s="1">
        <v>3034.4720000000002</v>
      </c>
      <c r="J74" s="1"/>
      <c r="K74" s="1"/>
      <c r="L74" s="1"/>
      <c r="M74" s="1"/>
    </row>
    <row r="75" spans="1:13" x14ac:dyDescent="0.25">
      <c r="A75" t="s">
        <v>1879</v>
      </c>
      <c r="B75" t="s">
        <v>2102</v>
      </c>
      <c r="D75" t="s">
        <v>2054</v>
      </c>
      <c r="F75" t="s">
        <v>2055</v>
      </c>
      <c r="G75" s="1">
        <v>575.30769999999995</v>
      </c>
      <c r="H75" s="1">
        <v>1765.1479999999999</v>
      </c>
      <c r="I75" s="1">
        <v>2857.4229999999998</v>
      </c>
      <c r="J75" s="1"/>
      <c r="K75" s="1"/>
      <c r="L75" s="1"/>
      <c r="M75" s="1"/>
    </row>
    <row r="76" spans="1:13" x14ac:dyDescent="0.25">
      <c r="A76" t="s">
        <v>1880</v>
      </c>
      <c r="B76" t="s">
        <v>2103</v>
      </c>
      <c r="D76" t="s">
        <v>2054</v>
      </c>
      <c r="F76" t="s">
        <v>2055</v>
      </c>
      <c r="G76" s="1">
        <v>43.761429999999997</v>
      </c>
      <c r="H76" s="1">
        <v>43.778120000000001</v>
      </c>
      <c r="I76" s="1">
        <v>44.26238</v>
      </c>
      <c r="J76" s="1"/>
      <c r="K76" s="1"/>
      <c r="L76" s="1"/>
      <c r="M76" s="1"/>
    </row>
    <row r="77" spans="1:13" x14ac:dyDescent="0.25">
      <c r="A77" t="s">
        <v>1881</v>
      </c>
      <c r="B77" t="s">
        <v>2104</v>
      </c>
      <c r="D77" t="s">
        <v>2054</v>
      </c>
      <c r="F77" t="s">
        <v>2055</v>
      </c>
      <c r="G77" s="1">
        <v>43.761429999999997</v>
      </c>
      <c r="H77" s="1">
        <v>43.778120000000001</v>
      </c>
      <c r="I77" s="1">
        <v>44.26238</v>
      </c>
      <c r="J77" s="1"/>
      <c r="K77" s="1"/>
      <c r="L77" s="1"/>
      <c r="M77" s="1"/>
    </row>
    <row r="78" spans="1:13" x14ac:dyDescent="0.25">
      <c r="A78" t="s">
        <v>1882</v>
      </c>
      <c r="B78" t="s">
        <v>2105</v>
      </c>
      <c r="D78" t="s">
        <v>2054</v>
      </c>
      <c r="F78" t="s">
        <v>2055</v>
      </c>
      <c r="G78" s="1">
        <v>43.761429999999997</v>
      </c>
      <c r="H78" s="1">
        <v>43.778120000000001</v>
      </c>
      <c r="I78" s="1">
        <v>44.26238</v>
      </c>
      <c r="J78" s="1"/>
      <c r="K78" s="1"/>
      <c r="L78" s="1"/>
      <c r="M78" s="1"/>
    </row>
    <row r="79" spans="1:13" x14ac:dyDescent="0.25">
      <c r="A79" t="s">
        <v>1883</v>
      </c>
      <c r="B79" t="s">
        <v>2106</v>
      </c>
      <c r="D79" t="s">
        <v>2054</v>
      </c>
      <c r="F79" t="s">
        <v>2055</v>
      </c>
      <c r="G79" s="1">
        <v>43.761429999999997</v>
      </c>
      <c r="H79" s="1">
        <v>43.778120000000001</v>
      </c>
      <c r="I79" s="1">
        <v>44.26238</v>
      </c>
      <c r="J79" s="1"/>
      <c r="K79" s="1"/>
      <c r="L79" s="1"/>
      <c r="M79" s="1"/>
    </row>
    <row r="80" spans="1:13" x14ac:dyDescent="0.25">
      <c r="A80" t="s">
        <v>1884</v>
      </c>
      <c r="B80" t="s">
        <v>2107</v>
      </c>
      <c r="D80" t="s">
        <v>2054</v>
      </c>
      <c r="F80" t="s">
        <v>2055</v>
      </c>
      <c r="G80" s="1">
        <v>3.1071810000000002</v>
      </c>
      <c r="H80" s="1">
        <v>8.9944889999999997</v>
      </c>
      <c r="I80" s="1">
        <v>14.382949999999999</v>
      </c>
      <c r="J80" s="1"/>
      <c r="K80" s="1"/>
      <c r="L80" s="1"/>
      <c r="M80" s="1"/>
    </row>
    <row r="81" spans="1:13" x14ac:dyDescent="0.25">
      <c r="A81" t="s">
        <v>1885</v>
      </c>
      <c r="B81" t="s">
        <v>2086</v>
      </c>
      <c r="D81" t="s">
        <v>2054</v>
      </c>
      <c r="F81" t="s">
        <v>2055</v>
      </c>
      <c r="G81" s="1">
        <v>0.77679529999999997</v>
      </c>
      <c r="H81" s="1">
        <v>2.2486220000000001</v>
      </c>
      <c r="I81" s="1">
        <v>3.5957370000000002</v>
      </c>
      <c r="J81" s="1"/>
      <c r="K81" s="1"/>
      <c r="L81" s="1"/>
      <c r="M81" s="1"/>
    </row>
    <row r="82" spans="1:13" x14ac:dyDescent="0.25">
      <c r="A82" t="s">
        <v>1886</v>
      </c>
      <c r="B82" t="s">
        <v>2086</v>
      </c>
      <c r="D82" t="s">
        <v>2054</v>
      </c>
      <c r="F82" t="s">
        <v>2055</v>
      </c>
      <c r="G82" s="1">
        <v>0.77679529999999997</v>
      </c>
      <c r="H82" s="1">
        <v>2.2486220000000001</v>
      </c>
      <c r="I82" s="1">
        <v>3.5957370000000002</v>
      </c>
      <c r="J82" s="1"/>
      <c r="K82" s="1"/>
      <c r="L82" s="1"/>
      <c r="M82" s="1"/>
    </row>
    <row r="83" spans="1:13" x14ac:dyDescent="0.25">
      <c r="A83" t="s">
        <v>1887</v>
      </c>
      <c r="B83" t="s">
        <v>2086</v>
      </c>
      <c r="D83" t="s">
        <v>2054</v>
      </c>
      <c r="F83" t="s">
        <v>2055</v>
      </c>
      <c r="G83" s="1">
        <v>0.77679529999999997</v>
      </c>
      <c r="H83" s="1">
        <v>2.2486220000000001</v>
      </c>
      <c r="I83" s="1">
        <v>3.5957370000000002</v>
      </c>
      <c r="J83" s="1"/>
      <c r="K83" s="1"/>
      <c r="L83" s="1"/>
      <c r="M83" s="1"/>
    </row>
    <row r="84" spans="1:13" x14ac:dyDescent="0.25">
      <c r="A84" t="s">
        <v>1888</v>
      </c>
      <c r="B84" t="s">
        <v>2086</v>
      </c>
      <c r="D84" t="s">
        <v>2054</v>
      </c>
      <c r="F84" t="s">
        <v>2055</v>
      </c>
      <c r="G84" s="1">
        <v>0.77679529999999997</v>
      </c>
      <c r="H84" s="1">
        <v>2.2486220000000001</v>
      </c>
      <c r="I84" s="1">
        <v>3.5957370000000002</v>
      </c>
      <c r="J84" s="1"/>
      <c r="K84" s="1"/>
      <c r="L84" s="1"/>
      <c r="M84" s="1"/>
    </row>
    <row r="85" spans="1:13" x14ac:dyDescent="0.25">
      <c r="A85" t="s">
        <v>1889</v>
      </c>
      <c r="B85" t="s">
        <v>2108</v>
      </c>
      <c r="D85" t="s">
        <v>2054</v>
      </c>
      <c r="F85" t="s">
        <v>2055</v>
      </c>
      <c r="G85" s="1">
        <v>171.9385</v>
      </c>
      <c r="H85" s="1">
        <v>166.11799999999999</v>
      </c>
      <c r="I85" s="1">
        <v>162.66659999999999</v>
      </c>
      <c r="J85" s="1"/>
      <c r="K85" s="1"/>
      <c r="L85" s="1"/>
      <c r="M85" s="1"/>
    </row>
    <row r="86" spans="1:13" x14ac:dyDescent="0.25">
      <c r="A86" t="s">
        <v>1890</v>
      </c>
      <c r="B86" t="s">
        <v>2086</v>
      </c>
      <c r="D86" t="s">
        <v>2054</v>
      </c>
      <c r="F86" t="s">
        <v>2055</v>
      </c>
      <c r="G86" s="1">
        <v>42.984630000000003</v>
      </c>
      <c r="H86" s="1">
        <v>41.529499999999999</v>
      </c>
      <c r="I86" s="1">
        <v>40.666649999999997</v>
      </c>
      <c r="J86" s="1"/>
      <c r="K86" s="1"/>
      <c r="L86" s="1"/>
      <c r="M86" s="1"/>
    </row>
    <row r="87" spans="1:13" x14ac:dyDescent="0.25">
      <c r="A87" t="s">
        <v>1891</v>
      </c>
      <c r="B87" t="s">
        <v>2086</v>
      </c>
      <c r="D87" t="s">
        <v>2054</v>
      </c>
      <c r="F87" t="s">
        <v>2055</v>
      </c>
      <c r="G87" s="1">
        <v>42.984630000000003</v>
      </c>
      <c r="H87" s="1">
        <v>41.529499999999999</v>
      </c>
      <c r="I87" s="1">
        <v>40.666649999999997</v>
      </c>
      <c r="J87" s="1"/>
      <c r="K87" s="1"/>
      <c r="L87" s="1"/>
      <c r="M87" s="1"/>
    </row>
    <row r="88" spans="1:13" x14ac:dyDescent="0.25">
      <c r="A88" t="s">
        <v>1892</v>
      </c>
      <c r="B88" t="s">
        <v>2086</v>
      </c>
      <c r="D88" t="s">
        <v>2054</v>
      </c>
      <c r="F88" t="s">
        <v>2055</v>
      </c>
      <c r="G88" s="1">
        <v>42.984630000000003</v>
      </c>
      <c r="H88" s="1">
        <v>41.529499999999999</v>
      </c>
      <c r="I88" s="1">
        <v>40.666649999999997</v>
      </c>
      <c r="J88" s="1"/>
      <c r="K88" s="1"/>
      <c r="L88" s="1"/>
      <c r="M88" s="1"/>
    </row>
    <row r="89" spans="1:13" x14ac:dyDescent="0.25">
      <c r="A89" t="s">
        <v>1893</v>
      </c>
      <c r="B89" t="s">
        <v>2086</v>
      </c>
      <c r="D89" t="s">
        <v>2054</v>
      </c>
      <c r="F89" t="s">
        <v>2055</v>
      </c>
      <c r="G89" s="1">
        <v>42.984630000000003</v>
      </c>
      <c r="H89" s="1">
        <v>41.529499999999999</v>
      </c>
      <c r="I89" s="1">
        <v>40.666649999999997</v>
      </c>
      <c r="J89" s="1"/>
      <c r="K89" s="1"/>
      <c r="L89" s="1"/>
      <c r="M89" s="1"/>
    </row>
    <row r="90" spans="1:13" x14ac:dyDescent="0.25">
      <c r="A90" t="s">
        <v>1894</v>
      </c>
      <c r="B90" t="s">
        <v>2109</v>
      </c>
      <c r="D90" t="s">
        <v>2054</v>
      </c>
      <c r="F90" t="s">
        <v>2055</v>
      </c>
      <c r="G90" s="1">
        <v>43.761429999999997</v>
      </c>
      <c r="H90" s="1">
        <v>43.778120000000001</v>
      </c>
      <c r="I90" s="1">
        <v>44.26238</v>
      </c>
      <c r="J90" s="1"/>
      <c r="K90" s="1"/>
      <c r="L90" s="1"/>
      <c r="M90" s="1"/>
    </row>
    <row r="91" spans="1:13" x14ac:dyDescent="0.25">
      <c r="A91" t="s">
        <v>1895</v>
      </c>
      <c r="B91" t="s">
        <v>2110</v>
      </c>
      <c r="D91" t="s">
        <v>2054</v>
      </c>
      <c r="F91" t="s">
        <v>2055</v>
      </c>
      <c r="G91" s="1">
        <v>43.761429999999997</v>
      </c>
      <c r="H91" s="1">
        <v>43.778120000000001</v>
      </c>
      <c r="I91" s="1">
        <v>44.26238</v>
      </c>
      <c r="J91" s="1"/>
      <c r="K91" s="1"/>
      <c r="L91" s="1"/>
      <c r="M91" s="1"/>
    </row>
    <row r="92" spans="1:13" x14ac:dyDescent="0.25">
      <c r="A92" t="s">
        <v>1896</v>
      </c>
      <c r="B92" t="s">
        <v>2111</v>
      </c>
      <c r="D92" t="s">
        <v>2054</v>
      </c>
      <c r="F92" t="s">
        <v>2055</v>
      </c>
      <c r="G92" s="1">
        <v>43.761429999999997</v>
      </c>
      <c r="H92" s="1">
        <v>43.778120000000001</v>
      </c>
      <c r="I92" s="1">
        <v>44.26238</v>
      </c>
      <c r="J92" s="1"/>
      <c r="K92" s="1"/>
      <c r="L92" s="1"/>
      <c r="M92" s="1"/>
    </row>
    <row r="93" spans="1:13" x14ac:dyDescent="0.25">
      <c r="A93" t="s">
        <v>1897</v>
      </c>
      <c r="B93" t="s">
        <v>2112</v>
      </c>
      <c r="D93" t="s">
        <v>2054</v>
      </c>
      <c r="F93" t="s">
        <v>2055</v>
      </c>
      <c r="G93" s="1">
        <v>43.761429999999997</v>
      </c>
      <c r="H93" s="1">
        <v>43.778120000000001</v>
      </c>
      <c r="I93" s="1">
        <v>44.26238</v>
      </c>
      <c r="J93" s="1"/>
      <c r="K93" s="1"/>
      <c r="L93" s="1"/>
      <c r="M93" s="1"/>
    </row>
    <row r="94" spans="1:13" x14ac:dyDescent="0.25">
      <c r="A94" t="s">
        <v>1898</v>
      </c>
      <c r="B94" t="s">
        <v>2113</v>
      </c>
      <c r="D94" t="s">
        <v>2054</v>
      </c>
      <c r="F94" t="s">
        <v>2055</v>
      </c>
      <c r="G94" s="1">
        <v>90.453109999999995</v>
      </c>
      <c r="H94" s="1">
        <v>88.125900000000001</v>
      </c>
      <c r="I94" s="1">
        <v>88.84393</v>
      </c>
      <c r="J94" s="1"/>
      <c r="K94" s="1"/>
      <c r="L94" s="1"/>
      <c r="M94" s="1"/>
    </row>
    <row r="95" spans="1:13" x14ac:dyDescent="0.25">
      <c r="A95" t="s">
        <v>1899</v>
      </c>
      <c r="B95" t="s">
        <v>2114</v>
      </c>
      <c r="D95" t="s">
        <v>2054</v>
      </c>
      <c r="F95" t="s">
        <v>2055</v>
      </c>
      <c r="G95" s="1">
        <v>2.9302640000000002</v>
      </c>
      <c r="H95" s="1">
        <v>0.56966130000000004</v>
      </c>
      <c r="I95" s="1">
        <v>0.31916240000000001</v>
      </c>
      <c r="J95" s="1"/>
      <c r="K95" s="1"/>
      <c r="L95" s="1"/>
      <c r="M95" s="1"/>
    </row>
    <row r="96" spans="1:13" x14ac:dyDescent="0.25">
      <c r="A96" t="s">
        <v>1900</v>
      </c>
      <c r="B96" t="s">
        <v>2115</v>
      </c>
      <c r="D96" t="s">
        <v>2054</v>
      </c>
      <c r="F96" t="s">
        <v>2055</v>
      </c>
      <c r="G96" s="1">
        <v>206.9032</v>
      </c>
      <c r="H96" s="1">
        <v>95.961929999999995</v>
      </c>
      <c r="I96" s="1">
        <v>91.382729999999995</v>
      </c>
      <c r="J96" s="1"/>
      <c r="K96" s="1"/>
      <c r="L96" s="1"/>
      <c r="M96" s="1"/>
    </row>
    <row r="97" spans="1:13" x14ac:dyDescent="0.25">
      <c r="A97" t="s">
        <v>1901</v>
      </c>
      <c r="B97" t="s">
        <v>2116</v>
      </c>
      <c r="D97" t="s">
        <v>2054</v>
      </c>
      <c r="F97" t="s">
        <v>2055</v>
      </c>
      <c r="G97" s="1">
        <v>119.38030000000001</v>
      </c>
      <c r="H97" s="1">
        <v>8.4056949999999997</v>
      </c>
      <c r="I97" s="1">
        <v>2.8579690000000002</v>
      </c>
      <c r="J97" s="1"/>
      <c r="K97" s="1"/>
      <c r="L97" s="1"/>
      <c r="M97" s="1"/>
    </row>
    <row r="98" spans="1:13" x14ac:dyDescent="0.25">
      <c r="A98" t="s">
        <v>1809</v>
      </c>
      <c r="B98" t="s">
        <v>2117</v>
      </c>
      <c r="D98" t="s">
        <v>2054</v>
      </c>
      <c r="F98" t="s">
        <v>2055</v>
      </c>
      <c r="G98" s="1">
        <v>10.98617</v>
      </c>
      <c r="H98" s="1">
        <v>3.5225949999999999</v>
      </c>
      <c r="I98" s="1">
        <v>2.1239690000000002</v>
      </c>
      <c r="J98" s="1"/>
      <c r="K98" s="1"/>
      <c r="L98" s="1"/>
      <c r="M98" s="1"/>
    </row>
    <row r="99" spans="1:13" x14ac:dyDescent="0.25">
      <c r="A99" t="s">
        <v>1902</v>
      </c>
      <c r="B99" t="s">
        <v>2118</v>
      </c>
      <c r="D99" t="s">
        <v>2054</v>
      </c>
      <c r="F99" t="s">
        <v>2055</v>
      </c>
      <c r="G99" s="1">
        <v>0.32832480000000003</v>
      </c>
      <c r="H99" s="1">
        <v>6.5684759999999995E-2</v>
      </c>
      <c r="I99" s="1">
        <v>2.9904590000000002E-2</v>
      </c>
      <c r="J99" s="1"/>
      <c r="K99" s="1"/>
      <c r="L99" s="1"/>
      <c r="M99" s="1"/>
    </row>
    <row r="100" spans="1:13" x14ac:dyDescent="0.25">
      <c r="A100" t="s">
        <v>1903</v>
      </c>
      <c r="B100" t="s">
        <v>2119</v>
      </c>
      <c r="D100" t="s">
        <v>2054</v>
      </c>
      <c r="F100" t="s">
        <v>2055</v>
      </c>
      <c r="G100" s="1">
        <v>78.944429999999997</v>
      </c>
      <c r="H100" s="1">
        <v>85.700990000000004</v>
      </c>
      <c r="I100" s="1">
        <v>87.74051</v>
      </c>
      <c r="J100" s="1"/>
      <c r="K100" s="1"/>
      <c r="L100" s="1"/>
      <c r="M100" s="1"/>
    </row>
    <row r="101" spans="1:13" x14ac:dyDescent="0.25">
      <c r="A101" t="s">
        <v>1904</v>
      </c>
      <c r="B101" t="s">
        <v>2120</v>
      </c>
      <c r="D101" t="s">
        <v>2054</v>
      </c>
      <c r="F101" t="s">
        <v>2055</v>
      </c>
      <c r="G101" s="1">
        <v>2.0794260000000002</v>
      </c>
      <c r="H101" s="1">
        <v>1.601653</v>
      </c>
      <c r="I101" s="1">
        <v>1.3098069999999999</v>
      </c>
      <c r="J101" s="1"/>
      <c r="K101" s="1"/>
      <c r="L101" s="1"/>
      <c r="M101" s="1"/>
    </row>
    <row r="102" spans="1:13" x14ac:dyDescent="0.25">
      <c r="A102" t="s">
        <v>1905</v>
      </c>
      <c r="B102" t="s">
        <v>2121</v>
      </c>
      <c r="D102" t="s">
        <v>2054</v>
      </c>
      <c r="F102" t="s">
        <v>2055</v>
      </c>
      <c r="G102" s="1">
        <v>2873.623</v>
      </c>
      <c r="H102" s="1">
        <v>2271.8249999999998</v>
      </c>
      <c r="I102" s="1">
        <v>1842.8489999999999</v>
      </c>
      <c r="J102" s="1"/>
      <c r="K102" s="1"/>
      <c r="L102" s="1"/>
      <c r="M102" s="1"/>
    </row>
    <row r="103" spans="1:13" x14ac:dyDescent="0.25">
      <c r="A103" t="s">
        <v>1906</v>
      </c>
      <c r="B103" t="s">
        <v>2122</v>
      </c>
      <c r="D103" t="s">
        <v>2054</v>
      </c>
      <c r="F103" t="s">
        <v>2055</v>
      </c>
      <c r="G103" s="1">
        <v>70.534300000000002</v>
      </c>
      <c r="H103" s="1">
        <v>70.534300000000002</v>
      </c>
      <c r="I103" s="1">
        <v>70.534300000000002</v>
      </c>
      <c r="J103" s="1"/>
      <c r="K103" s="1"/>
      <c r="L103" s="1"/>
      <c r="M103" s="1"/>
    </row>
    <row r="104" spans="1:13" x14ac:dyDescent="0.25">
      <c r="A104" t="s">
        <v>1907</v>
      </c>
      <c r="B104" t="s">
        <v>2123</v>
      </c>
      <c r="D104" t="s">
        <v>2054</v>
      </c>
      <c r="F104" t="s">
        <v>2055</v>
      </c>
      <c r="G104" s="1">
        <v>322.17020000000002</v>
      </c>
      <c r="H104" s="1">
        <v>322.17020000000002</v>
      </c>
      <c r="I104" s="1">
        <v>322.17020000000002</v>
      </c>
      <c r="J104" s="1"/>
      <c r="K104" s="1"/>
      <c r="L104" s="1"/>
      <c r="M104" s="1"/>
    </row>
    <row r="105" spans="1:13" x14ac:dyDescent="0.25">
      <c r="A105" t="s">
        <v>1908</v>
      </c>
      <c r="B105" t="s">
        <v>2124</v>
      </c>
      <c r="D105" t="s">
        <v>2054</v>
      </c>
      <c r="F105" t="s">
        <v>2055</v>
      </c>
      <c r="G105" s="1">
        <v>172.2107</v>
      </c>
      <c r="H105" s="1">
        <v>166.18369999999999</v>
      </c>
      <c r="I105" s="1">
        <v>162.70570000000001</v>
      </c>
      <c r="J105" s="1"/>
      <c r="K105" s="1"/>
      <c r="L105" s="1"/>
      <c r="M105" s="1"/>
    </row>
    <row r="106" spans="1:13" x14ac:dyDescent="0.25">
      <c r="A106" t="s">
        <v>1909</v>
      </c>
      <c r="B106" t="s">
        <v>2125</v>
      </c>
      <c r="D106" t="s">
        <v>2054</v>
      </c>
      <c r="F106" t="s">
        <v>2055</v>
      </c>
      <c r="G106" s="1">
        <v>7063.13</v>
      </c>
      <c r="H106" s="1">
        <v>1773.559</v>
      </c>
      <c r="I106" s="1">
        <v>1085.27</v>
      </c>
      <c r="J106" s="1"/>
      <c r="K106" s="1"/>
      <c r="L106" s="1"/>
      <c r="M106" s="1"/>
    </row>
    <row r="107" spans="1:13" x14ac:dyDescent="0.25">
      <c r="A107" t="s">
        <v>1910</v>
      </c>
      <c r="B107" t="s">
        <v>2126</v>
      </c>
      <c r="D107" t="s">
        <v>2054</v>
      </c>
      <c r="F107" t="s">
        <v>2055</v>
      </c>
      <c r="G107" s="1">
        <v>1.9759439999999999</v>
      </c>
      <c r="H107" s="1">
        <v>6.3360339999999997</v>
      </c>
      <c r="I107" s="1">
        <v>9.5392539999999997</v>
      </c>
      <c r="J107" s="1"/>
      <c r="K107" s="1"/>
      <c r="L107" s="1"/>
      <c r="M107" s="1"/>
    </row>
    <row r="108" spans="1:13" x14ac:dyDescent="0.25">
      <c r="A108" t="s">
        <v>1911</v>
      </c>
      <c r="B108" t="s">
        <v>2127</v>
      </c>
      <c r="D108" t="s">
        <v>2054</v>
      </c>
      <c r="F108" t="s">
        <v>2055</v>
      </c>
      <c r="G108" s="1">
        <v>5.0676600000000001</v>
      </c>
      <c r="H108" s="1">
        <v>12.48373</v>
      </c>
      <c r="I108" s="1">
        <v>18.761949999999999</v>
      </c>
      <c r="J108" s="1"/>
      <c r="K108" s="1"/>
      <c r="L108" s="1"/>
      <c r="M108" s="1"/>
    </row>
    <row r="109" spans="1:13" x14ac:dyDescent="0.25">
      <c r="A109" t="s">
        <v>1912</v>
      </c>
      <c r="B109" t="s">
        <v>2128</v>
      </c>
      <c r="D109" t="s">
        <v>2054</v>
      </c>
      <c r="F109" t="s">
        <v>2055</v>
      </c>
      <c r="G109" s="1">
        <v>165.1671</v>
      </c>
      <c r="H109" s="1">
        <v>147.364</v>
      </c>
      <c r="I109" s="1">
        <v>134.40450000000001</v>
      </c>
      <c r="J109" s="1"/>
      <c r="K109" s="1"/>
      <c r="L109" s="1"/>
      <c r="M109" s="1"/>
    </row>
    <row r="110" spans="1:13" x14ac:dyDescent="0.25">
      <c r="A110" t="s">
        <v>1913</v>
      </c>
      <c r="B110" t="s">
        <v>2129</v>
      </c>
      <c r="D110" t="s">
        <v>2054</v>
      </c>
      <c r="F110" t="s">
        <v>2055</v>
      </c>
      <c r="G110" s="1">
        <v>81.042280000000005</v>
      </c>
      <c r="H110" s="1">
        <v>67.619929999999997</v>
      </c>
      <c r="I110" s="1">
        <v>63.628189999999996</v>
      </c>
      <c r="J110" s="1"/>
      <c r="K110" s="1"/>
      <c r="L110" s="1"/>
      <c r="M110" s="1"/>
    </row>
    <row r="111" spans="1:13" x14ac:dyDescent="0.25">
      <c r="A111" t="s">
        <v>1914</v>
      </c>
      <c r="B111" t="s">
        <v>2130</v>
      </c>
      <c r="D111" t="s">
        <v>2054</v>
      </c>
      <c r="F111" t="s">
        <v>2055</v>
      </c>
      <c r="G111" s="1">
        <v>207.84739999999999</v>
      </c>
      <c r="H111" s="1">
        <v>133.22989999999999</v>
      </c>
      <c r="I111" s="1">
        <v>125.14490000000001</v>
      </c>
      <c r="J111" s="1"/>
      <c r="K111" s="1"/>
      <c r="L111" s="1"/>
      <c r="M111" s="1"/>
    </row>
    <row r="112" spans="1:13" x14ac:dyDescent="0.25">
      <c r="A112" t="s">
        <v>1915</v>
      </c>
      <c r="B112" t="s">
        <v>2131</v>
      </c>
      <c r="D112" t="s">
        <v>2054</v>
      </c>
      <c r="F112" t="s">
        <v>2055</v>
      </c>
      <c r="G112" s="1">
        <v>6774.24</v>
      </c>
      <c r="H112" s="1">
        <v>1572.71</v>
      </c>
      <c r="I112" s="1">
        <v>896.49710000000005</v>
      </c>
      <c r="J112" s="1"/>
      <c r="K112" s="1"/>
      <c r="L112" s="1"/>
      <c r="M112" s="1"/>
    </row>
    <row r="113" spans="1:13" x14ac:dyDescent="0.25">
      <c r="A113" t="s">
        <v>1916</v>
      </c>
      <c r="B113" t="s">
        <v>2132</v>
      </c>
      <c r="D113" t="s">
        <v>2054</v>
      </c>
      <c r="F113" t="s">
        <v>2055</v>
      </c>
      <c r="G113" s="1">
        <v>2.7894909999999998E-3</v>
      </c>
      <c r="H113" s="1">
        <v>2.6258420000000002E-3</v>
      </c>
      <c r="I113" s="1">
        <v>2.5957110000000001E-3</v>
      </c>
      <c r="J113" s="1"/>
      <c r="K113" s="1"/>
      <c r="L113" s="1"/>
      <c r="M113" s="1"/>
    </row>
    <row r="114" spans="1:13" x14ac:dyDescent="0.25">
      <c r="A114" t="s">
        <v>1917</v>
      </c>
      <c r="B114" t="s">
        <v>2133</v>
      </c>
      <c r="D114" t="s">
        <v>2054</v>
      </c>
      <c r="F114" t="s">
        <v>2055</v>
      </c>
      <c r="G114" s="1">
        <v>4.8338670000000004E-3</v>
      </c>
      <c r="H114" s="1">
        <v>2.1661580000000001E-3</v>
      </c>
      <c r="I114" s="1">
        <v>2.0226409999999999E-3</v>
      </c>
      <c r="J114" s="1"/>
      <c r="K114" s="1"/>
      <c r="L114" s="1"/>
      <c r="M114" s="1"/>
    </row>
    <row r="115" spans="1:13" x14ac:dyDescent="0.25">
      <c r="A115" t="s">
        <v>1918</v>
      </c>
      <c r="B115" t="s">
        <v>2134</v>
      </c>
      <c r="D115" t="s">
        <v>2054</v>
      </c>
      <c r="F115" t="s">
        <v>2055</v>
      </c>
      <c r="G115" s="1">
        <v>0.26455089999999998</v>
      </c>
      <c r="H115" s="1">
        <v>6.093428E-2</v>
      </c>
      <c r="I115" s="1">
        <v>3.4493559999999999E-2</v>
      </c>
      <c r="J115" s="1"/>
      <c r="K115" s="1"/>
      <c r="L115" s="1"/>
      <c r="M115" s="1"/>
    </row>
    <row r="116" spans="1:13" x14ac:dyDescent="0.25">
      <c r="A116" t="s">
        <v>1919</v>
      </c>
      <c r="B116" t="s">
        <v>2135</v>
      </c>
      <c r="D116" t="s">
        <v>2054</v>
      </c>
      <c r="F116" t="s">
        <v>2055</v>
      </c>
      <c r="G116" s="1">
        <v>0.27217429999999998</v>
      </c>
      <c r="H116" s="1">
        <v>6.5726279999999998E-2</v>
      </c>
      <c r="I116" s="1">
        <v>3.911191E-2</v>
      </c>
      <c r="J116" s="1"/>
      <c r="K116" s="1"/>
      <c r="L116" s="1"/>
      <c r="M116" s="1"/>
    </row>
    <row r="117" spans="1:13" x14ac:dyDescent="0.25">
      <c r="A117" t="s">
        <v>1920</v>
      </c>
      <c r="B117" t="s">
        <v>2136</v>
      </c>
      <c r="D117" t="s">
        <v>2054</v>
      </c>
      <c r="F117" t="s">
        <v>2055</v>
      </c>
      <c r="G117" s="1">
        <v>72.357579999999999</v>
      </c>
      <c r="H117" s="1">
        <v>70.496430000000004</v>
      </c>
      <c r="I117" s="1">
        <v>71.070779999999999</v>
      </c>
      <c r="J117" s="1"/>
      <c r="K117" s="1"/>
      <c r="L117" s="1"/>
      <c r="M117" s="1"/>
    </row>
    <row r="118" spans="1:13" x14ac:dyDescent="0.25">
      <c r="A118" t="s">
        <v>1921</v>
      </c>
      <c r="B118" t="s">
        <v>2137</v>
      </c>
      <c r="D118" t="s">
        <v>2054</v>
      </c>
      <c r="F118" t="s">
        <v>2055</v>
      </c>
      <c r="G118" s="1">
        <v>125.3874</v>
      </c>
      <c r="H118" s="1">
        <v>58.155209999999997</v>
      </c>
      <c r="I118" s="1">
        <v>55.38008</v>
      </c>
      <c r="J118" s="1"/>
      <c r="K118" s="1"/>
      <c r="L118" s="1"/>
      <c r="M118" s="1"/>
    </row>
    <row r="119" spans="1:13" x14ac:dyDescent="0.25">
      <c r="A119" t="s">
        <v>1922</v>
      </c>
      <c r="B119" t="s">
        <v>2138</v>
      </c>
      <c r="D119" t="s">
        <v>2054</v>
      </c>
      <c r="F119" t="s">
        <v>2055</v>
      </c>
      <c r="G119" s="1">
        <v>6862.2780000000002</v>
      </c>
      <c r="H119" s="1">
        <v>1635.913</v>
      </c>
      <c r="I119" s="1">
        <v>944.43640000000005</v>
      </c>
      <c r="J119" s="1"/>
      <c r="K119" s="1"/>
      <c r="L119" s="1"/>
      <c r="M119" s="1"/>
    </row>
    <row r="120" spans="1:13" x14ac:dyDescent="0.25">
      <c r="A120" t="s">
        <v>1923</v>
      </c>
      <c r="B120" t="s">
        <v>2139</v>
      </c>
      <c r="D120" t="s">
        <v>2054</v>
      </c>
      <c r="F120" t="s">
        <v>2055</v>
      </c>
      <c r="G120" s="1">
        <v>7060.0230000000001</v>
      </c>
      <c r="H120" s="1">
        <v>1764.5650000000001</v>
      </c>
      <c r="I120" s="1">
        <v>1070.8869999999999</v>
      </c>
      <c r="J120" s="1"/>
      <c r="K120" s="1"/>
      <c r="L120" s="1"/>
      <c r="M120" s="1"/>
    </row>
    <row r="121" spans="1:13" x14ac:dyDescent="0.25">
      <c r="A121" t="s">
        <v>1924</v>
      </c>
      <c r="B121" t="s">
        <v>2140</v>
      </c>
      <c r="D121" t="s">
        <v>2054</v>
      </c>
      <c r="F121" t="s">
        <v>2055</v>
      </c>
      <c r="G121" s="1">
        <v>0.57214419999999999</v>
      </c>
      <c r="H121" s="1">
        <v>2.218213</v>
      </c>
      <c r="I121" s="1">
        <v>3.785012</v>
      </c>
      <c r="J121" s="1"/>
      <c r="K121" s="1"/>
      <c r="L121" s="1"/>
      <c r="M121" s="1"/>
    </row>
    <row r="122" spans="1:13" x14ac:dyDescent="0.25">
      <c r="A122" t="s">
        <v>1925</v>
      </c>
      <c r="B122" t="s">
        <v>2086</v>
      </c>
      <c r="D122" t="s">
        <v>2054</v>
      </c>
      <c r="F122" t="s">
        <v>2055</v>
      </c>
      <c r="G122" s="1">
        <v>0.57818800000000004</v>
      </c>
      <c r="H122" s="1">
        <v>2.2438410000000002</v>
      </c>
      <c r="I122" s="1">
        <v>3.830365</v>
      </c>
      <c r="J122" s="1"/>
      <c r="K122" s="1"/>
      <c r="L122" s="1"/>
      <c r="M122" s="1"/>
    </row>
    <row r="123" spans="1:13" x14ac:dyDescent="0.25">
      <c r="A123" t="s">
        <v>1926</v>
      </c>
      <c r="B123" t="s">
        <v>2141</v>
      </c>
      <c r="C123" t="s">
        <v>2142</v>
      </c>
      <c r="D123" t="s">
        <v>2054</v>
      </c>
      <c r="F123" t="s">
        <v>2055</v>
      </c>
      <c r="G123" s="1">
        <v>175.61779999999999</v>
      </c>
      <c r="H123" s="1">
        <v>177.33070000000001</v>
      </c>
      <c r="I123" s="1">
        <v>180.83449999999999</v>
      </c>
      <c r="J123" s="1"/>
      <c r="K123" s="1"/>
      <c r="L123" s="1"/>
      <c r="M123" s="1"/>
    </row>
    <row r="124" spans="1:13" x14ac:dyDescent="0.25">
      <c r="A124" t="s">
        <v>1927</v>
      </c>
      <c r="B124" t="s">
        <v>2143</v>
      </c>
      <c r="D124" t="s">
        <v>2054</v>
      </c>
      <c r="F124" t="s">
        <v>2055</v>
      </c>
      <c r="G124" s="1">
        <v>0.57214419999999999</v>
      </c>
      <c r="H124" s="1">
        <v>2.2182149999999998</v>
      </c>
      <c r="I124" s="1">
        <v>3.7850060000000001</v>
      </c>
      <c r="J124" s="1"/>
      <c r="K124" s="1"/>
      <c r="L124" s="1"/>
      <c r="M124" s="1"/>
    </row>
    <row r="125" spans="1:13" x14ac:dyDescent="0.25">
      <c r="A125" t="s">
        <v>1928</v>
      </c>
      <c r="B125" t="s">
        <v>2086</v>
      </c>
      <c r="D125" t="s">
        <v>2054</v>
      </c>
      <c r="F125" t="s">
        <v>2055</v>
      </c>
      <c r="G125" s="1">
        <v>-4.6891780000000001E-7</v>
      </c>
      <c r="H125" s="1">
        <v>-4.1807220000000003E-5</v>
      </c>
      <c r="I125" s="1">
        <v>3.336425E-6</v>
      </c>
      <c r="J125" s="1"/>
      <c r="K125" s="1"/>
      <c r="L125" s="1"/>
      <c r="M125" s="1"/>
    </row>
    <row r="126" spans="1:13" x14ac:dyDescent="0.25">
      <c r="A126" t="s">
        <v>1929</v>
      </c>
      <c r="B126" t="s">
        <v>2144</v>
      </c>
      <c r="D126" t="s">
        <v>2054</v>
      </c>
      <c r="F126" t="s">
        <v>2055</v>
      </c>
      <c r="G126" s="1">
        <v>2.0059529999999999E-2</v>
      </c>
      <c r="H126" s="1">
        <v>2.0642560000000001E-2</v>
      </c>
      <c r="I126" s="1">
        <v>2.062309E-2</v>
      </c>
      <c r="J126" s="1"/>
      <c r="K126" s="1"/>
      <c r="L126" s="1"/>
      <c r="M126" s="1"/>
    </row>
    <row r="127" spans="1:13" x14ac:dyDescent="0.25">
      <c r="A127" t="s">
        <v>1930</v>
      </c>
      <c r="B127" t="s">
        <v>2145</v>
      </c>
      <c r="D127" t="s">
        <v>2054</v>
      </c>
      <c r="F127" t="s">
        <v>2055</v>
      </c>
      <c r="G127" s="1">
        <v>1.911506E-2</v>
      </c>
      <c r="H127" s="1">
        <v>2.0758140000000001E-2</v>
      </c>
      <c r="I127" s="1">
        <v>2.0700280000000001E-2</v>
      </c>
      <c r="J127" s="1"/>
      <c r="K127" s="1"/>
      <c r="L127" s="1"/>
      <c r="M127" s="1"/>
    </row>
    <row r="128" spans="1:13" x14ac:dyDescent="0.25">
      <c r="A128" t="s">
        <v>1931</v>
      </c>
      <c r="B128" t="s">
        <v>2146</v>
      </c>
      <c r="D128" t="s">
        <v>2054</v>
      </c>
      <c r="F128" t="s">
        <v>2055</v>
      </c>
      <c r="G128" s="1">
        <v>1.9115819999999999E-2</v>
      </c>
      <c r="H128" s="1">
        <v>2.0757919999999999E-2</v>
      </c>
      <c r="I128" s="1">
        <v>2.069992E-2</v>
      </c>
      <c r="J128" s="1"/>
      <c r="K128" s="1"/>
      <c r="L128" s="1"/>
      <c r="M128" s="1"/>
    </row>
    <row r="129" spans="1:13" x14ac:dyDescent="0.25">
      <c r="A129" t="s">
        <v>1932</v>
      </c>
      <c r="B129" t="s">
        <v>2147</v>
      </c>
      <c r="D129" t="s">
        <v>2054</v>
      </c>
      <c r="F129" t="s">
        <v>2055</v>
      </c>
      <c r="G129" s="1">
        <v>2.0060660000000001E-2</v>
      </c>
      <c r="H129" s="1">
        <v>2.0642239999999999E-2</v>
      </c>
      <c r="I129" s="1">
        <v>2.0622540000000002E-2</v>
      </c>
      <c r="J129" s="1"/>
      <c r="K129" s="1"/>
      <c r="L129" s="1"/>
      <c r="M129" s="1"/>
    </row>
    <row r="130" spans="1:13" x14ac:dyDescent="0.25">
      <c r="A130" t="s">
        <v>1933</v>
      </c>
      <c r="B130" t="s">
        <v>2086</v>
      </c>
      <c r="D130" t="s">
        <v>2054</v>
      </c>
      <c r="F130" t="s">
        <v>2055</v>
      </c>
      <c r="G130">
        <v>0</v>
      </c>
      <c r="H130">
        <v>0</v>
      </c>
      <c r="I130">
        <v>0</v>
      </c>
    </row>
    <row r="131" spans="1:13" x14ac:dyDescent="0.25">
      <c r="A131" t="s">
        <v>1934</v>
      </c>
      <c r="B131" t="s">
        <v>2086</v>
      </c>
      <c r="D131" t="s">
        <v>2054</v>
      </c>
      <c r="F131" t="s">
        <v>2055</v>
      </c>
      <c r="G131">
        <v>0</v>
      </c>
      <c r="H131">
        <v>0</v>
      </c>
      <c r="I131">
        <v>0</v>
      </c>
    </row>
    <row r="132" spans="1:13" x14ac:dyDescent="0.25">
      <c r="A132" t="s">
        <v>1935</v>
      </c>
      <c r="B132" t="s">
        <v>2086</v>
      </c>
      <c r="D132" t="s">
        <v>2054</v>
      </c>
      <c r="F132" t="s">
        <v>2055</v>
      </c>
      <c r="G132">
        <v>0</v>
      </c>
      <c r="H132">
        <v>0</v>
      </c>
      <c r="I132">
        <v>0</v>
      </c>
    </row>
    <row r="133" spans="1:13" x14ac:dyDescent="0.25">
      <c r="A133" t="s">
        <v>1936</v>
      </c>
      <c r="B133" t="s">
        <v>2148</v>
      </c>
      <c r="D133" t="s">
        <v>1955</v>
      </c>
      <c r="F133" t="s">
        <v>2149</v>
      </c>
      <c r="G133" s="1">
        <v>-2.963569E-14</v>
      </c>
      <c r="H133" s="1">
        <v>5.3711009999999998E-13</v>
      </c>
      <c r="I133" s="1">
        <v>1.221127E-12</v>
      </c>
      <c r="J133" s="1"/>
      <c r="K133" s="1"/>
      <c r="L133" s="1"/>
      <c r="M133" s="1"/>
    </row>
    <row r="134" spans="1:13" x14ac:dyDescent="0.25">
      <c r="A134" t="s">
        <v>1937</v>
      </c>
      <c r="B134" t="s">
        <v>2150</v>
      </c>
      <c r="D134" t="s">
        <v>1955</v>
      </c>
      <c r="F134" t="s">
        <v>2149</v>
      </c>
      <c r="G134" s="1">
        <v>1.229902E-13</v>
      </c>
      <c r="H134" s="1">
        <v>2.653761E-13</v>
      </c>
      <c r="I134" s="1">
        <v>-1.371568E-12</v>
      </c>
      <c r="J134" s="1"/>
      <c r="K134" s="1"/>
      <c r="L134" s="1"/>
      <c r="M134" s="1"/>
    </row>
    <row r="135" spans="1:13" x14ac:dyDescent="0.25">
      <c r="A135" t="s">
        <v>1938</v>
      </c>
      <c r="B135" t="s">
        <v>2151</v>
      </c>
      <c r="D135" t="s">
        <v>1955</v>
      </c>
      <c r="F135" t="s">
        <v>2149</v>
      </c>
      <c r="G135" s="1">
        <v>1.8157990000000001E-14</v>
      </c>
      <c r="H135" s="1">
        <v>3.7289549999999998E-13</v>
      </c>
      <c r="I135" s="1">
        <v>-2.4008610000000001E-12</v>
      </c>
      <c r="J135" s="1"/>
      <c r="K135" s="1"/>
      <c r="L135" s="1"/>
      <c r="M135" s="1"/>
    </row>
    <row r="136" spans="1:13" x14ac:dyDescent="0.25">
      <c r="A136" t="s">
        <v>1939</v>
      </c>
      <c r="B136" t="s">
        <v>2152</v>
      </c>
      <c r="D136" t="s">
        <v>1955</v>
      </c>
      <c r="F136" t="s">
        <v>2149</v>
      </c>
      <c r="G136" s="1">
        <v>-2.2126199999999999E-14</v>
      </c>
      <c r="H136" s="1">
        <v>5.1442579999999996E-13</v>
      </c>
      <c r="I136" s="1">
        <v>1.080177E-13</v>
      </c>
      <c r="J136" s="1"/>
      <c r="K136" s="1"/>
      <c r="L136" s="1"/>
      <c r="M136" s="1"/>
    </row>
    <row r="137" spans="1:13" x14ac:dyDescent="0.25">
      <c r="A137" t="s">
        <v>1940</v>
      </c>
      <c r="B137" t="s">
        <v>2153</v>
      </c>
      <c r="D137" t="s">
        <v>1955</v>
      </c>
      <c r="F137" t="s">
        <v>2149</v>
      </c>
      <c r="G137" s="1">
        <v>-2.4867320000000001E-15</v>
      </c>
      <c r="H137" s="1">
        <v>5.7861169999999997E-14</v>
      </c>
      <c r="I137" s="1">
        <v>1.20424E-14</v>
      </c>
      <c r="J137" s="1"/>
      <c r="K137" s="1"/>
      <c r="L137" s="1"/>
      <c r="M137" s="1"/>
    </row>
    <row r="138" spans="1:13" x14ac:dyDescent="0.25">
      <c r="A138" t="s">
        <v>1941</v>
      </c>
      <c r="B138" t="s">
        <v>2154</v>
      </c>
      <c r="D138" t="s">
        <v>1955</v>
      </c>
      <c r="F138" t="s">
        <v>2149</v>
      </c>
      <c r="G138" s="1">
        <v>-4.3577749999999997E-14</v>
      </c>
      <c r="H138" s="1">
        <v>5.4699950000000001E-13</v>
      </c>
      <c r="I138" s="1">
        <v>5.4436049999999996E-12</v>
      </c>
      <c r="J138" s="1"/>
      <c r="K138" s="1"/>
      <c r="L138" s="1"/>
      <c r="M138" s="1"/>
    </row>
    <row r="139" spans="1:13" x14ac:dyDescent="0.25">
      <c r="A139" t="s">
        <v>1942</v>
      </c>
      <c r="B139" t="s">
        <v>2155</v>
      </c>
      <c r="D139" t="s">
        <v>1955</v>
      </c>
      <c r="F139" t="s">
        <v>2149</v>
      </c>
      <c r="G139" s="1">
        <v>-6.5512919999999995E-17</v>
      </c>
      <c r="H139" s="1">
        <v>1.9716760000000001E-15</v>
      </c>
      <c r="I139" s="1">
        <v>3.974685E-16</v>
      </c>
      <c r="J139" s="1"/>
      <c r="K139" s="1"/>
      <c r="L139" s="1"/>
      <c r="M139" s="1"/>
    </row>
    <row r="140" spans="1:13" x14ac:dyDescent="0.25">
      <c r="A140" t="s">
        <v>1943</v>
      </c>
      <c r="B140" t="s">
        <v>2156</v>
      </c>
      <c r="D140" t="s">
        <v>1955</v>
      </c>
      <c r="F140" t="s">
        <v>2149</v>
      </c>
      <c r="G140" s="1">
        <v>4.0969110000000004</v>
      </c>
      <c r="H140" s="1">
        <v>13.40879</v>
      </c>
      <c r="I140" s="1">
        <v>13.992570000000001</v>
      </c>
      <c r="J140" s="1"/>
      <c r="K140" s="1"/>
      <c r="L140" s="1"/>
      <c r="M140" s="1"/>
    </row>
    <row r="141" spans="1:13" x14ac:dyDescent="0.25">
      <c r="A141" t="s">
        <v>1944</v>
      </c>
      <c r="B141" t="s">
        <v>2157</v>
      </c>
      <c r="D141" t="s">
        <v>1955</v>
      </c>
      <c r="F141" t="s">
        <v>2149</v>
      </c>
      <c r="G141" s="1">
        <v>3.2559299999999999E-13</v>
      </c>
      <c r="H141" s="1">
        <v>5.5957810000000004E-12</v>
      </c>
      <c r="I141" s="1">
        <v>3.6858939999999996E-12</v>
      </c>
      <c r="J141" s="1"/>
      <c r="K141" s="1"/>
      <c r="L141" s="1"/>
      <c r="M141" s="1"/>
    </row>
    <row r="142" spans="1:13" x14ac:dyDescent="0.25">
      <c r="A142" t="s">
        <v>1945</v>
      </c>
      <c r="B142" t="s">
        <v>2158</v>
      </c>
      <c r="D142" t="s">
        <v>1955</v>
      </c>
      <c r="F142" t="s">
        <v>2149</v>
      </c>
      <c r="G142" s="1">
        <v>5.4496159999999998</v>
      </c>
      <c r="H142" s="1">
        <v>1.9257470000000001</v>
      </c>
      <c r="I142" s="1">
        <v>1.7048289999999999</v>
      </c>
      <c r="J142" s="1"/>
      <c r="K142" s="1"/>
      <c r="L142" s="1"/>
      <c r="M142" s="1"/>
    </row>
    <row r="143" spans="1:13" x14ac:dyDescent="0.25">
      <c r="A143" t="s">
        <v>1946</v>
      </c>
      <c r="B143" t="s">
        <v>2159</v>
      </c>
      <c r="D143" t="s">
        <v>1955</v>
      </c>
      <c r="F143" t="s">
        <v>2149</v>
      </c>
      <c r="G143" s="1">
        <v>-4.6207559999999997E-15</v>
      </c>
      <c r="H143" s="1">
        <v>5.8131530000000003E-14</v>
      </c>
      <c r="I143" s="1">
        <v>5.7520510000000003E-13</v>
      </c>
      <c r="J143" s="1"/>
      <c r="K143" s="1"/>
      <c r="L143" s="1"/>
      <c r="M14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5BA2-C101-4AD3-BAE6-F2DCD96D11F6}">
  <dimension ref="A1:R10"/>
  <sheetViews>
    <sheetView tabSelected="1" zoomScale="85" zoomScaleNormal="85" workbookViewId="0">
      <selection activeCell="E9" sqref="E9"/>
    </sheetView>
  </sheetViews>
  <sheetFormatPr defaultRowHeight="15" x14ac:dyDescent="0.25"/>
  <cols>
    <col min="1" max="1" width="31.5703125" bestFit="1" customWidth="1"/>
    <col min="2" max="2" width="12.7109375" bestFit="1" customWidth="1"/>
    <col min="3" max="4" width="10.7109375" bestFit="1" customWidth="1"/>
    <col min="8" max="8" width="12.7109375" bestFit="1" customWidth="1"/>
    <col min="9" max="9" width="11.7109375" bestFit="1" customWidth="1"/>
    <col min="10" max="10" width="12.7109375" bestFit="1" customWidth="1"/>
    <col min="14" max="14" width="10.7109375" bestFit="1" customWidth="1"/>
  </cols>
  <sheetData>
    <row r="1" spans="1:18" x14ac:dyDescent="0.25">
      <c r="B1" s="2">
        <v>0.5</v>
      </c>
      <c r="C1" s="2">
        <v>1</v>
      </c>
      <c r="D1" s="2">
        <v>1.5</v>
      </c>
      <c r="H1" s="2">
        <v>0.5</v>
      </c>
      <c r="I1" s="2">
        <v>1</v>
      </c>
      <c r="J1" s="2">
        <v>1.5</v>
      </c>
      <c r="K1" s="2"/>
      <c r="L1" s="2"/>
      <c r="N1" s="2"/>
      <c r="O1" s="2"/>
      <c r="P1" s="2"/>
      <c r="Q1" s="2"/>
      <c r="R1" s="2"/>
    </row>
    <row r="2" spans="1:18" x14ac:dyDescent="0.25">
      <c r="A2" t="s">
        <v>2160</v>
      </c>
      <c r="B2" s="1" cm="1">
        <f t="array" ref="B2:D2">'ODE fluxes'!G2:I2</f>
        <v>27.685770000000002</v>
      </c>
      <c r="C2">
        <v>27.689620000000001</v>
      </c>
      <c r="D2" s="1">
        <v>27.694859999999998</v>
      </c>
      <c r="H2" s="1" cm="1">
        <f t="array" ref="H2:J2">'ODE fluxes 800 CO2'!G2:I2</f>
        <v>37.258420000000001</v>
      </c>
      <c r="I2" s="1">
        <v>37.311999999999998</v>
      </c>
      <c r="J2" s="1">
        <v>37.2971</v>
      </c>
      <c r="N2" s="1"/>
      <c r="O2" s="1"/>
      <c r="P2" s="1"/>
    </row>
    <row r="3" spans="1:18" x14ac:dyDescent="0.25">
      <c r="A3" t="s">
        <v>594</v>
      </c>
      <c r="B3" s="1" cm="1">
        <f t="array" ref="B3:D3">'FBA fluxes day'!C299:E299</f>
        <v>-6.3391371285933698</v>
      </c>
      <c r="C3">
        <v>-7.5094865319066502</v>
      </c>
      <c r="D3" s="1">
        <v>-8.6807598963091905</v>
      </c>
      <c r="H3" s="1" cm="1">
        <f t="array" ref="H3:J3">'FBA fluxes day 800 CO2'!C299:E299</f>
        <v>-4.99906341353344</v>
      </c>
      <c r="I3" s="1">
        <v>-6.2339500682896603</v>
      </c>
      <c r="J3" s="1">
        <v>-6.8824908849721398</v>
      </c>
      <c r="N3" s="1"/>
      <c r="O3" s="1"/>
      <c r="P3" s="1"/>
    </row>
    <row r="4" spans="1:18" x14ac:dyDescent="0.25">
      <c r="A4" t="s">
        <v>2161</v>
      </c>
      <c r="B4" s="1" cm="1">
        <f t="array" ref="B4:D4">'ODE fluxes'!G14:I14</f>
        <v>1.3316030000000001</v>
      </c>
      <c r="C4" s="1">
        <v>1.3328390000000001</v>
      </c>
      <c r="D4" s="1">
        <v>1.3342769999999999</v>
      </c>
      <c r="H4" s="1" cm="1">
        <f t="array" ref="H4:J4">'ODE fluxes 800 CO2'!G14:I14</f>
        <v>2.328605</v>
      </c>
      <c r="I4" s="1">
        <v>2.3631359999999999</v>
      </c>
      <c r="J4" s="1">
        <v>2.353342</v>
      </c>
      <c r="N4" s="1"/>
      <c r="O4" s="1"/>
      <c r="P4" s="1"/>
    </row>
    <row r="5" spans="1:18" x14ac:dyDescent="0.25">
      <c r="A5" t="s">
        <v>2162</v>
      </c>
      <c r="B5" s="1" cm="1">
        <f t="array" ref="B5:D5">'ODE fluxes'!G15:I15</f>
        <v>1.2269E-2</v>
      </c>
      <c r="C5" s="1">
        <v>1.2268899999999999E-2</v>
      </c>
      <c r="D5" s="1">
        <v>1.2269499999999999E-2</v>
      </c>
      <c r="H5" s="1" cm="1">
        <f t="array" ref="H5:J5">'ODE fluxes 800 CO2'!G15:I15</f>
        <v>1.541938E-2</v>
      </c>
      <c r="I5" s="1">
        <v>1.547055E-2</v>
      </c>
      <c r="J5" s="1">
        <v>1.5458080000000001E-2</v>
      </c>
      <c r="N5" s="1"/>
      <c r="O5" s="1"/>
      <c r="P5" s="1"/>
    </row>
    <row r="6" spans="1:18" x14ac:dyDescent="0.25">
      <c r="A6" t="s">
        <v>2163</v>
      </c>
      <c r="B6" cm="1">
        <f t="array" ref="B6:D6">'FBA fluxes night'!C299:E299</f>
        <v>-1.30773846208677</v>
      </c>
      <c r="C6">
        <v>-2.4350686738192802</v>
      </c>
      <c r="D6">
        <v>-3.6170581068369501</v>
      </c>
      <c r="H6" cm="1">
        <f t="array" ref="H6:J6">'FBA fluxes night 800 CO2'!C299:E299</f>
        <v>-1.4939075461798601</v>
      </c>
      <c r="I6">
        <v>-2.5658019484926999</v>
      </c>
      <c r="J6">
        <v>-3.6718616701429698</v>
      </c>
    </row>
    <row r="7" spans="1:18" x14ac:dyDescent="0.25">
      <c r="E7" t="s">
        <v>2167</v>
      </c>
      <c r="F7" t="s">
        <v>2168</v>
      </c>
      <c r="K7" t="s">
        <v>2167</v>
      </c>
      <c r="L7" t="s">
        <v>2168</v>
      </c>
    </row>
    <row r="8" spans="1:18" ht="18" x14ac:dyDescent="0.35">
      <c r="A8" t="s">
        <v>2165</v>
      </c>
      <c r="B8">
        <f>B2+B3</f>
        <v>21.346632871406634</v>
      </c>
      <c r="C8">
        <f t="shared" ref="C8:D8" si="0">C2+C3</f>
        <v>20.180133468093352</v>
      </c>
      <c r="D8">
        <f t="shared" si="0"/>
        <v>19.014100103690808</v>
      </c>
      <c r="E8">
        <f>AVERAGE(B8:D8)</f>
        <v>20.180288814396931</v>
      </c>
      <c r="F8">
        <f>_xlfn.STDEV.P(B8:E8)</f>
        <v>0.82467487418265872</v>
      </c>
      <c r="H8">
        <f>H2+H3</f>
        <v>32.259356586466559</v>
      </c>
      <c r="I8">
        <f t="shared" ref="I8:J8" si="1">I2+I3</f>
        <v>31.078049931710339</v>
      </c>
      <c r="J8">
        <f t="shared" si="1"/>
        <v>30.414609115027861</v>
      </c>
      <c r="K8">
        <f>AVERAGE(H8:J8)</f>
        <v>31.25067187773492</v>
      </c>
      <c r="L8">
        <f>_xlfn.STDEV.P(H8:K8)</f>
        <v>0.66072765211237083</v>
      </c>
    </row>
    <row r="9" spans="1:18" x14ac:dyDescent="0.25">
      <c r="A9" t="s">
        <v>2164</v>
      </c>
      <c r="B9">
        <f>B4-B5</f>
        <v>1.319334</v>
      </c>
      <c r="C9">
        <f t="shared" ref="C9:D9" si="2">C4-C5</f>
        <v>1.3205701000000001</v>
      </c>
      <c r="D9">
        <f t="shared" si="2"/>
        <v>1.3220075</v>
      </c>
      <c r="E9">
        <f>AVERAGE(B9:D9)</f>
        <v>1.3206372</v>
      </c>
      <c r="F9">
        <f>_xlfn.STDEV.P(B9:E9)</f>
        <v>9.4611769088205633E-4</v>
      </c>
      <c r="H9">
        <f>H4-H5</f>
        <v>2.3131856200000001</v>
      </c>
      <c r="I9">
        <f t="shared" ref="I9" si="3">I4-I5</f>
        <v>2.34766545</v>
      </c>
      <c r="J9">
        <f t="shared" ref="J9" si="4">J4-J5</f>
        <v>2.3378839199999999</v>
      </c>
      <c r="K9">
        <f>AVERAGE(H9:J9)</f>
        <v>2.3329116633333329</v>
      </c>
      <c r="L9">
        <f>_xlfn.STDEV.P(H9:K9)</f>
        <v>1.2564974561785479E-2</v>
      </c>
    </row>
    <row r="10" spans="1:18" ht="18" x14ac:dyDescent="0.35">
      <c r="A10" t="s">
        <v>2166</v>
      </c>
      <c r="B10">
        <f>ABS(B6)</f>
        <v>1.30773846208677</v>
      </c>
      <c r="C10">
        <f t="shared" ref="C10:D10" si="5">ABS(C6)</f>
        <v>2.4350686738192802</v>
      </c>
      <c r="D10">
        <f t="shared" si="5"/>
        <v>3.6170581068369501</v>
      </c>
      <c r="E10">
        <f>AVERAGE(B10:D10)</f>
        <v>2.4532884142476665</v>
      </c>
      <c r="F10">
        <f>_xlfn.STDEV.P(B10:E10)</f>
        <v>0.81654402043405916</v>
      </c>
      <c r="H10">
        <f>ABS(H6)</f>
        <v>1.4939075461798601</v>
      </c>
      <c r="I10">
        <f t="shared" ref="I10" si="6">ABS(I6)</f>
        <v>2.5658019484926999</v>
      </c>
      <c r="J10">
        <f t="shared" ref="J10" si="7">ABS(J6)</f>
        <v>3.6718616701429698</v>
      </c>
      <c r="K10">
        <f>AVERAGE(H10:J10)</f>
        <v>2.5771903882718434</v>
      </c>
      <c r="L10">
        <f>_xlfn.STDEV.P(H10:K10)</f>
        <v>0.77005464544486446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FBA fluxes day</vt:lpstr>
      <vt:lpstr>FBA fluxes day 800 CO2</vt:lpstr>
      <vt:lpstr>FBA fluxes night</vt:lpstr>
      <vt:lpstr>FBA fluxes night 800 CO2</vt:lpstr>
      <vt:lpstr>ODE fluxes</vt:lpstr>
      <vt:lpstr>ODE fluxes 800 CO2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Sanu Shameer</dc:creator>
  <cp:lastModifiedBy>Sanu Shameer</cp:lastModifiedBy>
  <dcterms:created xsi:type="dcterms:W3CDTF">2021-05-24T11:27:44Z</dcterms:created>
  <dcterms:modified xsi:type="dcterms:W3CDTF">2021-08-17T23:43:42Z</dcterms:modified>
</cp:coreProperties>
</file>